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27.xml" ContentType="application/vnd.openxmlformats-officedocument.spreadsheetml.externalLink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externalLinks/externalLink23.xml" ContentType="application/vnd.openxmlformats-officedocument.spreadsheetml.externalLink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+xml"/>
  <Override PartName="/xl/charts/chart45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2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46.xml" ContentType="application/vnd.openxmlformats-officedocument.drawingml.chart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externalLinks/externalLink20.xml" ContentType="application/vnd.openxmlformats-officedocument.spreadsheetml.externalLink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55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25.xml" ContentType="application/vnd.openxmlformats-officedocument.spreadsheetml.externalLink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36.xml" ContentType="application/vnd.openxmlformats-officedocument.drawingml.chart+xml"/>
  <Override PartName="/xl/drawings/drawing33.xml" ContentType="application/vnd.openxmlformats-officedocument.drawing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21.xml" ContentType="application/vnd.openxmlformats-officedocument.spreadsheetml.externalLink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1.xml" ContentType="application/vnd.openxmlformats-officedocument.spreadsheetml.externalLink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worksheets/sheet5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3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7965" activeTab="9"/>
  </bookViews>
  <sheets>
    <sheet name="14.1.1.1" sheetId="84" r:id="rId1"/>
    <sheet name="14.1.2.1" sheetId="69" r:id="rId2"/>
    <sheet name="14.1.2.2" sheetId="70" r:id="rId3"/>
    <sheet name="14.1.2.3" sheetId="71" r:id="rId4"/>
    <sheet name="14.1.3.1" sheetId="72" r:id="rId5"/>
    <sheet name="14.1.3.2" sheetId="73" r:id="rId6"/>
    <sheet name="14.1.4.1" sheetId="85" r:id="rId7"/>
    <sheet name="14.1.4.2" sheetId="86" r:id="rId8"/>
    <sheet name="14.1.5.1" sheetId="87" r:id="rId9"/>
    <sheet name="14.1.5.2" sheetId="88" r:id="rId10"/>
    <sheet name="14.1.6.1" sheetId="74" r:id="rId11"/>
    <sheet name="14.1.6.2" sheetId="75" r:id="rId12"/>
    <sheet name="14.1.6.3" sheetId="76" r:id="rId13"/>
    <sheet name="14.1.6.4" sheetId="77" r:id="rId14"/>
    <sheet name="14.1.6.5" sheetId="78" r:id="rId15"/>
    <sheet name="14.1.7.1" sheetId="79" r:id="rId16"/>
    <sheet name="14.2.1.1" sheetId="19" r:id="rId17"/>
    <sheet name="14.2.1.2" sheetId="20" r:id="rId18"/>
    <sheet name="14.2.2.1" sheetId="21" r:id="rId19"/>
    <sheet name="14.2.2.2" sheetId="22" r:id="rId20"/>
    <sheet name="14.2.2.3" sheetId="23" r:id="rId21"/>
    <sheet name="14.2.2.4" sheetId="24" r:id="rId22"/>
    <sheet name="14.2.2.5" sheetId="25" r:id="rId23"/>
    <sheet name="14.2.2.6" sheetId="26" r:id="rId24"/>
    <sheet name="14.2.2.7" sheetId="27" r:id="rId25"/>
    <sheet name="14.2.2.8" sheetId="28" r:id="rId26"/>
    <sheet name="14.2.2.9" sheetId="29" r:id="rId27"/>
    <sheet name="14.2.2.10" sheetId="30" r:id="rId28"/>
    <sheet name="14.2.2.11" sheetId="31" r:id="rId29"/>
    <sheet name="14.2.2.12" sheetId="32" r:id="rId30"/>
    <sheet name="14.2.3.1" sheetId="33" r:id="rId31"/>
    <sheet name="14.2.3.2" sheetId="34" r:id="rId32"/>
    <sheet name="14.2.3.3" sheetId="35" r:id="rId33"/>
    <sheet name="14.2.3.4" sheetId="36" r:id="rId34"/>
    <sheet name="14.2.3.5" sheetId="37" r:id="rId35"/>
    <sheet name="14.2.3.6" sheetId="38" r:id="rId36"/>
    <sheet name="14.2.4.1" sheetId="39" r:id="rId37"/>
    <sheet name="14.2.4.2" sheetId="40" r:id="rId38"/>
    <sheet name="14.2.4.3" sheetId="41" r:id="rId39"/>
    <sheet name="14.2.4.4" sheetId="42" r:id="rId40"/>
    <sheet name="14.2.4.5" sheetId="43" r:id="rId41"/>
    <sheet name="14.2.4.6" sheetId="44" r:id="rId42"/>
    <sheet name="14.2.5.1" sheetId="45" r:id="rId43"/>
    <sheet name="14.2.5.2" sheetId="46" r:id="rId44"/>
    <sheet name="14.2.5.3" sheetId="47" r:id="rId45"/>
    <sheet name="14.2.5.4" sheetId="48" r:id="rId46"/>
    <sheet name="14.2.5.5" sheetId="49" r:id="rId47"/>
    <sheet name="14.2.5.6" sheetId="50" r:id="rId48"/>
    <sheet name="14.2.5.7" sheetId="51" r:id="rId49"/>
    <sheet name="14.2.5.8" sheetId="52" r:id="rId50"/>
    <sheet name="14.2.5.9" sheetId="53" r:id="rId51"/>
    <sheet name="14.2.5.10" sheetId="54" r:id="rId52"/>
    <sheet name="14.2.5.11" sheetId="55" r:id="rId53"/>
    <sheet name="14.2.5.12" sheetId="56" r:id="rId54"/>
    <sheet name="14.2.6.1" sheetId="57" r:id="rId55"/>
    <sheet name="14.2.6.2" sheetId="58" r:id="rId56"/>
    <sheet name="14.2.6.3" sheetId="59" r:id="rId57"/>
    <sheet name="14.2.6.4" sheetId="60" r:id="rId58"/>
    <sheet name="14.2.7.1" sheetId="61" r:id="rId59"/>
    <sheet name="14.2.7.2" sheetId="62" r:id="rId60"/>
    <sheet name="14.2.7.3" sheetId="63" r:id="rId61"/>
    <sheet name="14.2.7.4" sheetId="64" r:id="rId62"/>
    <sheet name="14.2.7.5" sheetId="65" r:id="rId63"/>
    <sheet name="14.2.7.6" sheetId="66" r:id="rId64"/>
    <sheet name="14.2.7.7" sheetId="67" r:id="rId65"/>
    <sheet name="14.2.7.8" sheetId="68" r:id="rId66"/>
    <sheet name="14.3.1.1" sheetId="11" r:id="rId67"/>
    <sheet name="14.3.1.2" sheetId="12" r:id="rId68"/>
    <sheet name="14.3.1.3" sheetId="13" r:id="rId69"/>
    <sheet name="14.3.1.4" sheetId="14" r:id="rId70"/>
    <sheet name="14.3.1.5" sheetId="15" r:id="rId71"/>
    <sheet name="14.3.1.6 " sheetId="16" r:id="rId72"/>
    <sheet name="14.3.1.7" sheetId="17" r:id="rId73"/>
    <sheet name="14.3.1.8" sheetId="18" r:id="rId74"/>
    <sheet name="14.3.2.1" sheetId="1" r:id="rId75"/>
    <sheet name="14.3.2.2" sheetId="2" r:id="rId76"/>
    <sheet name="14.3.2.3" sheetId="3" r:id="rId77"/>
    <sheet name="14.3.2.4" sheetId="4" r:id="rId78"/>
    <sheet name="14.3.3.1 " sheetId="5" r:id="rId79"/>
    <sheet name="14.3.3.2" sheetId="6" r:id="rId80"/>
    <sheet name="14.3.3.3" sheetId="7" r:id="rId81"/>
    <sheet name="14.3.4.1" sheetId="80" r:id="rId82"/>
    <sheet name="14.3.4.2" sheetId="82" r:id="rId83"/>
    <sheet name="14.3.4.3" sheetId="83" r:id="rId84"/>
  </sheets>
  <externalReferences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>
    <definedName name="\A" localSheetId="0">'14.1.1.1'!#REF!</definedName>
    <definedName name="\A" localSheetId="1">'14.1.2.1'!#REF!</definedName>
    <definedName name="\A" localSheetId="2">#REF!</definedName>
    <definedName name="\A" localSheetId="3">#REF!</definedName>
    <definedName name="\A" localSheetId="6">'14.1.4.1'!#REF!</definedName>
    <definedName name="\A" localSheetId="7">#REF!</definedName>
    <definedName name="\A" localSheetId="8">#REF!</definedName>
    <definedName name="\A" localSheetId="9">#REF!</definedName>
    <definedName name="\A" localSheetId="10">'14.1.6.1'!#REF!</definedName>
    <definedName name="\A" localSheetId="11">#REF!</definedName>
    <definedName name="\A" localSheetId="12">#REF!</definedName>
    <definedName name="\A" localSheetId="13">'14.1.6.4'!#REF!</definedName>
    <definedName name="\A" localSheetId="14">#REF!</definedName>
    <definedName name="\A" localSheetId="15">'14.1.7.1'!#REF!</definedName>
    <definedName name="\A" localSheetId="66">[1]p395fao!$B$75</definedName>
    <definedName name="\A" localSheetId="67">[1]p395fao!$B$75</definedName>
    <definedName name="\A" localSheetId="68">[1]p395fao!$B$75</definedName>
    <definedName name="\A" localSheetId="69">[1]p395fao!$B$75</definedName>
    <definedName name="\A" localSheetId="70">[1]p395fao!$B$75</definedName>
    <definedName name="\A" localSheetId="71">[1]p395fao!$B$75</definedName>
    <definedName name="\A" localSheetId="72">[1]p395fao!$B$75</definedName>
    <definedName name="\A" localSheetId="73">[1]p395fao!$B$75</definedName>
    <definedName name="\A">#REF!</definedName>
    <definedName name="\B" localSheetId="0">[2]p405!#REF!</definedName>
    <definedName name="\B" localSheetId="3">[2]p405!#REF!</definedName>
    <definedName name="\B" localSheetId="6">[2]p405!#REF!</definedName>
    <definedName name="\B" localSheetId="7">[2]p405!#REF!</definedName>
    <definedName name="\B" localSheetId="8">[2]p405!#REF!</definedName>
    <definedName name="\B" localSheetId="10">[2]p405!#REF!</definedName>
    <definedName name="\B" localSheetId="11">[2]p405!#REF!</definedName>
    <definedName name="\B" localSheetId="14">[2]p405!#REF!</definedName>
    <definedName name="\B" localSheetId="15">[2]p405!#REF!</definedName>
    <definedName name="\B" localSheetId="67">[3]p405!#REF!</definedName>
    <definedName name="\B" localSheetId="69">[3]p405!#REF!</definedName>
    <definedName name="\B" localSheetId="71">[3]p405!#REF!</definedName>
    <definedName name="\B" localSheetId="73">[3]p405!#REF!</definedName>
    <definedName name="\B">[2]p405!#REF!</definedName>
    <definedName name="\C" localSheetId="0">'14.1.1.1'!#REF!</definedName>
    <definedName name="\C" localSheetId="1">'14.1.2.1'!#REF!</definedName>
    <definedName name="\C" localSheetId="2">#REF!</definedName>
    <definedName name="\C" localSheetId="3">#REF!</definedName>
    <definedName name="\C" localSheetId="6">'14.1.4.1'!#REF!</definedName>
    <definedName name="\C" localSheetId="7">#REF!</definedName>
    <definedName name="\C" localSheetId="8">'14.1.5.1'!#REF!</definedName>
    <definedName name="\C" localSheetId="9">#REF!</definedName>
    <definedName name="\C" localSheetId="10">'14.1.6.1'!#REF!</definedName>
    <definedName name="\C" localSheetId="11">#REF!</definedName>
    <definedName name="\C" localSheetId="12">#REF!</definedName>
    <definedName name="\C" localSheetId="13">'14.1.6.4'!#REF!</definedName>
    <definedName name="\C" localSheetId="14">#REF!</definedName>
    <definedName name="\C" localSheetId="15">'14.1.7.1'!#REF!</definedName>
    <definedName name="\C" localSheetId="66">[1]p395fao!$B$77</definedName>
    <definedName name="\C" localSheetId="67">[1]p395fao!$B$77</definedName>
    <definedName name="\C" localSheetId="68">[1]p395fao!$B$77</definedName>
    <definedName name="\C" localSheetId="69">[1]p395fao!$B$77</definedName>
    <definedName name="\C" localSheetId="70">[1]p395fao!$B$77</definedName>
    <definedName name="\C" localSheetId="71">[1]p395fao!$B$77</definedName>
    <definedName name="\C" localSheetId="72">[1]p395fao!$B$77</definedName>
    <definedName name="\C" localSheetId="73">[1]p395fao!$B$77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5">#REF!</definedName>
    <definedName name="\D" localSheetId="67">[1]p395fao!$B$79</definedName>
    <definedName name="\D" localSheetId="69">[1]p395fao!$B$79</definedName>
    <definedName name="\D" localSheetId="71">[1]p395fao!$B$79</definedName>
    <definedName name="\D" localSheetId="73">[1]p395fao!$B$79</definedName>
    <definedName name="\D">#REF!</definedName>
    <definedName name="\G" localSheetId="0">'14.1.1.1'!#REF!</definedName>
    <definedName name="\G" localSheetId="1">'14.1.2.1'!#REF!</definedName>
    <definedName name="\G" localSheetId="2">#REF!</definedName>
    <definedName name="\G" localSheetId="3">#REF!</definedName>
    <definedName name="\G" localSheetId="6">'14.1.4.1'!#REF!</definedName>
    <definedName name="\G" localSheetId="7">#REF!</definedName>
    <definedName name="\G" localSheetId="8">'14.1.5.1'!#REF!</definedName>
    <definedName name="\G" localSheetId="9">#REF!</definedName>
    <definedName name="\G" localSheetId="10">'14.1.6.1'!#REF!</definedName>
    <definedName name="\G" localSheetId="11">#REF!</definedName>
    <definedName name="\G" localSheetId="12">#REF!</definedName>
    <definedName name="\G" localSheetId="13">'14.1.6.4'!#REF!</definedName>
    <definedName name="\G" localSheetId="14">#REF!</definedName>
    <definedName name="\G" localSheetId="15">'14.1.7.1'!#REF!</definedName>
    <definedName name="\G" localSheetId="66">[1]p395fao!#REF!</definedName>
    <definedName name="\G" localSheetId="67">[1]p395fao!#REF!</definedName>
    <definedName name="\G" localSheetId="68">[1]p395fao!#REF!</definedName>
    <definedName name="\G" localSheetId="69">[1]p395fao!#REF!</definedName>
    <definedName name="\G" localSheetId="70">[1]p395fao!#REF!</definedName>
    <definedName name="\G" localSheetId="71">[1]p395fao!#REF!</definedName>
    <definedName name="\G" localSheetId="72">[1]p395fao!#REF!</definedName>
    <definedName name="\G" localSheetId="73">[1]p395fao!#REF!</definedName>
    <definedName name="\G">#REF!</definedName>
    <definedName name="\I" localSheetId="0">#REF!</definedName>
    <definedName name="\I" localSheetId="2">#REF!</definedName>
    <definedName name="\I" localSheetId="3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1">#REF!</definedName>
    <definedName name="\I" localSheetId="12">#REF!</definedName>
    <definedName name="\I" localSheetId="14">#REF!</definedName>
    <definedName name="\I">#REF!</definedName>
    <definedName name="\L" localSheetId="0">#REF!</definedName>
    <definedName name="\L" localSheetId="1">#REF!</definedName>
    <definedName name="\L" localSheetId="2">#REF!</definedName>
    <definedName name="\L" localSheetId="3">#REF!</definedName>
    <definedName name="\L" localSheetId="6">#REF!</definedName>
    <definedName name="\L" localSheetId="7">#REF!</definedName>
    <definedName name="\L" localSheetId="8">#REF!</definedName>
    <definedName name="\L" localSheetId="9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L" localSheetId="14">#REF!</definedName>
    <definedName name="\L" localSheetId="15">#REF!</definedName>
    <definedName name="\L" localSheetId="67">[1]p395fao!$B$81</definedName>
    <definedName name="\L" localSheetId="69">[1]p395fao!$B$81</definedName>
    <definedName name="\L" localSheetId="71">[1]p395fao!$B$81</definedName>
    <definedName name="\L" localSheetId="73">[1]p395fao!$B$81</definedName>
    <definedName name="\L">#REF!</definedName>
    <definedName name="\M" localSheetId="1">#REF!</definedName>
    <definedName name="\M" localSheetId="2">#REF!</definedName>
    <definedName name="\M" localSheetId="3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>#REF!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66">#REF!</definedName>
    <definedName name="\N" localSheetId="67">#REF!</definedName>
    <definedName name="\N" localSheetId="68">#REF!</definedName>
    <definedName name="\N" localSheetId="69">#REF!</definedName>
    <definedName name="\N" localSheetId="70">#REF!</definedName>
    <definedName name="\N" localSheetId="71">#REF!</definedName>
    <definedName name="\N" localSheetId="72">#REF!</definedName>
    <definedName name="\N" localSheetId="73">#REF!</definedName>
    <definedName name="\N">#REF!</definedName>
    <definedName name="\Q" localSheetId="2">#REF!</definedName>
    <definedName name="\Q" localSheetId="3">#REF!</definedName>
    <definedName name="\Q" localSheetId="7">#REF!</definedName>
    <definedName name="\Q" localSheetId="8">#REF!</definedName>
    <definedName name="\Q" localSheetId="9">#REF!</definedName>
    <definedName name="\Q" localSheetId="11">#REF!</definedName>
    <definedName name="\Q" localSheetId="12">#REF!</definedName>
    <definedName name="\Q" localSheetId="14">#REF!</definedName>
    <definedName name="\Q">#REF!</definedName>
    <definedName name="\S" localSheetId="2">#REF!</definedName>
    <definedName name="\S" localSheetId="3">#REF!</definedName>
    <definedName name="\S" localSheetId="7">#REF!</definedName>
    <definedName name="\S" localSheetId="8">#REF!</definedName>
    <definedName name="\S" localSheetId="9">#REF!</definedName>
    <definedName name="\S" localSheetId="11">#REF!</definedName>
    <definedName name="\S" localSheetId="12">#REF!</definedName>
    <definedName name="\S" localSheetId="14">#REF!</definedName>
    <definedName name="\S">#REF!</definedName>
    <definedName name="\T" localSheetId="0">'[4]19.19'!#REF!</definedName>
    <definedName name="\T" localSheetId="1">'[4]19.19'!#REF!</definedName>
    <definedName name="\T" localSheetId="3">'[4]19.19'!#REF!</definedName>
    <definedName name="\T" localSheetId="6">'[4]19.19'!#REF!</definedName>
    <definedName name="\T" localSheetId="7">'[4]19.19'!#REF!</definedName>
    <definedName name="\T" localSheetId="8">'[4]19.19'!#REF!</definedName>
    <definedName name="\T" localSheetId="10">'14.1.6.1'!#REF!</definedName>
    <definedName name="\T" localSheetId="11">'[4]19.19'!#REF!</definedName>
    <definedName name="\T" localSheetId="13">'[4]19.19'!#REF!</definedName>
    <definedName name="\T" localSheetId="14">'[4]19.19'!#REF!</definedName>
    <definedName name="\T" localSheetId="15">'[4]19.19'!#REF!</definedName>
    <definedName name="\T" localSheetId="67">'[1]19.18-19'!#REF!</definedName>
    <definedName name="\T" localSheetId="69">'[1]19.18-19'!#REF!</definedName>
    <definedName name="\T" localSheetId="71">'[1]19.18-19'!#REF!</definedName>
    <definedName name="\T" localSheetId="73">'[1]19.18-19'!#REF!</definedName>
    <definedName name="\T">'[4]19.19'!#REF!</definedName>
    <definedName name="\x" localSheetId="0">[24]Arlleg01!$IR$8190</definedName>
    <definedName name="\x">[5]Arlleg01!$IR$8190</definedName>
    <definedName name="\z" localSheetId="0">[24]Arlleg01!$IR$8190</definedName>
    <definedName name="\z">[5]Arlleg01!$IR$8190</definedName>
    <definedName name="__123Graph_A" localSheetId="0" hidden="1">'[4]19.16'!#REF!</definedName>
    <definedName name="__123Graph_A" localSheetId="1" hidden="1">[6]p399fao!#REF!</definedName>
    <definedName name="__123Graph_A" localSheetId="2" hidden="1">[6]p399fao!#REF!</definedName>
    <definedName name="__123Graph_A" localSheetId="3" hidden="1">[6]p399fao!#REF!</definedName>
    <definedName name="__123Graph_A" localSheetId="4" hidden="1">[6]p399fao!#REF!</definedName>
    <definedName name="__123Graph_A" localSheetId="5" hidden="1">[6]p399fao!#REF!</definedName>
    <definedName name="__123Graph_A" localSheetId="6" hidden="1">[6]p399fao!#REF!</definedName>
    <definedName name="__123Graph_A" localSheetId="7" hidden="1">[6]p399fao!#REF!</definedName>
    <definedName name="__123Graph_A" localSheetId="8" hidden="1">[6]p399fao!#REF!</definedName>
    <definedName name="__123Graph_A" localSheetId="9" hidden="1">[6]p399fao!#REF!</definedName>
    <definedName name="__123Graph_A" localSheetId="10" hidden="1">[6]p399fao!#REF!</definedName>
    <definedName name="__123Graph_A" localSheetId="11" hidden="1">[6]p399fao!#REF!</definedName>
    <definedName name="__123Graph_A" localSheetId="12" hidden="1">[6]p399fao!#REF!</definedName>
    <definedName name="__123Graph_A" localSheetId="13" hidden="1">[6]p399fao!#REF!</definedName>
    <definedName name="__123Graph_A" localSheetId="14" hidden="1">[6]p399fao!#REF!</definedName>
    <definedName name="__123Graph_A" localSheetId="15" hidden="1">[6]p399fao!#REF!</definedName>
    <definedName name="__123Graph_A" localSheetId="36" hidden="1">'14.2.4.1'!#REF!</definedName>
    <definedName name="__123Graph_A" localSheetId="37" hidden="1">'14.2.4.2'!$B$5:$B$21</definedName>
    <definedName name="__123Graph_A" localSheetId="67" hidden="1">[1]p399fao!#REF!</definedName>
    <definedName name="__123Graph_A" localSheetId="69" hidden="1">[1]p399fao!#REF!</definedName>
    <definedName name="__123Graph_A" localSheetId="71" hidden="1">[1]p399fao!#REF!</definedName>
    <definedName name="__123Graph_A" localSheetId="73" hidden="1">[1]p399fao!#REF!</definedName>
    <definedName name="__123Graph_A" localSheetId="74" hidden="1">'[7]19.14-15'!$B$34:$B$37</definedName>
    <definedName name="__123Graph_A" localSheetId="75" hidden="1">'[8]19.14-15'!$B$34:$B$37</definedName>
    <definedName name="__123Graph_A" localSheetId="81" hidden="1">'[9]19.14-15'!$B$34:$B$37</definedName>
    <definedName name="__123Graph_A" localSheetId="82" hidden="1">[9]p399fao!#REF!</definedName>
    <definedName name="__123Graph_A" localSheetId="83" hidden="1">[9]p399fao!#REF!</definedName>
    <definedName name="__123Graph_A" hidden="1">[6]p399fao!#REF!</definedName>
    <definedName name="__123Graph_ACurrent" localSheetId="0" hidden="1">'[4]19.16'!#REF!</definedName>
    <definedName name="__123Graph_ACurrent" localSheetId="1" hidden="1">[6]p399fao!#REF!</definedName>
    <definedName name="__123Graph_ACurrent" localSheetId="2" hidden="1">[6]p399fao!#REF!</definedName>
    <definedName name="__123Graph_ACurrent" localSheetId="3" hidden="1">[6]p399fao!#REF!</definedName>
    <definedName name="__123Graph_ACurrent" localSheetId="4" hidden="1">[6]p399fao!#REF!</definedName>
    <definedName name="__123Graph_ACurrent" localSheetId="5" hidden="1">[6]p399fao!#REF!</definedName>
    <definedName name="__123Graph_ACurrent" localSheetId="6" hidden="1">[6]p399fao!#REF!</definedName>
    <definedName name="__123Graph_ACurrent" localSheetId="7" hidden="1">[6]p399fao!#REF!</definedName>
    <definedName name="__123Graph_ACurrent" localSheetId="8" hidden="1">[6]p399fao!#REF!</definedName>
    <definedName name="__123Graph_ACurrent" localSheetId="9" hidden="1">[6]p399fao!#REF!</definedName>
    <definedName name="__123Graph_ACurrent" localSheetId="10" hidden="1">[6]p399fao!#REF!</definedName>
    <definedName name="__123Graph_ACurrent" localSheetId="11" hidden="1">[6]p399fao!#REF!</definedName>
    <definedName name="__123Graph_ACurrent" localSheetId="12" hidden="1">[6]p399fao!#REF!</definedName>
    <definedName name="__123Graph_ACurrent" localSheetId="13" hidden="1">[6]p399fao!#REF!</definedName>
    <definedName name="__123Graph_ACurrent" localSheetId="14" hidden="1">[6]p399fao!#REF!</definedName>
    <definedName name="__123Graph_ACurrent" localSheetId="15" hidden="1">[6]p399fao!#REF!</definedName>
    <definedName name="__123Graph_ACurrent" localSheetId="67" hidden="1">[1]p399fao!#REF!</definedName>
    <definedName name="__123Graph_ACurrent" localSheetId="69" hidden="1">[1]p399fao!#REF!</definedName>
    <definedName name="__123Graph_ACurrent" localSheetId="71" hidden="1">[1]p399fao!#REF!</definedName>
    <definedName name="__123Graph_ACurrent" localSheetId="73" hidden="1">[1]p399fao!#REF!</definedName>
    <definedName name="__123Graph_ACurrent" localSheetId="74" hidden="1">'[7]19.14-15'!$B$34:$B$37</definedName>
    <definedName name="__123Graph_ACurrent" localSheetId="75" hidden="1">'[8]19.14-15'!$B$34:$B$37</definedName>
    <definedName name="__123Graph_ACurrent" localSheetId="81" hidden="1">'[9]19.14-15'!$B$34:$B$37</definedName>
    <definedName name="__123Graph_ACurrent" localSheetId="82" hidden="1">[9]p399fao!#REF!</definedName>
    <definedName name="__123Graph_ACurrent" localSheetId="83" hidden="1">[9]p399fao!#REF!</definedName>
    <definedName name="__123Graph_ACurrent" hidden="1">[6]p399fao!#REF!</definedName>
    <definedName name="__123Graph_AGrßfico1" localSheetId="0" hidden="1">'[4]19.16'!#REF!</definedName>
    <definedName name="__123Graph_AGrßfico1" localSheetId="1" hidden="1">[6]p399fao!#REF!</definedName>
    <definedName name="__123Graph_AGrßfico1" localSheetId="2" hidden="1">[6]p399fao!#REF!</definedName>
    <definedName name="__123Graph_AGrßfico1" localSheetId="3" hidden="1">[6]p399fao!#REF!</definedName>
    <definedName name="__123Graph_AGrßfico1" localSheetId="4" hidden="1">[6]p399fao!#REF!</definedName>
    <definedName name="__123Graph_AGrßfico1" localSheetId="5" hidden="1">[6]p399fao!#REF!</definedName>
    <definedName name="__123Graph_AGrßfico1" localSheetId="6" hidden="1">[6]p399fao!#REF!</definedName>
    <definedName name="__123Graph_AGrßfico1" localSheetId="7" hidden="1">[6]p399fao!#REF!</definedName>
    <definedName name="__123Graph_AGrßfico1" localSheetId="8" hidden="1">[6]p399fao!#REF!</definedName>
    <definedName name="__123Graph_AGrßfico1" localSheetId="9" hidden="1">[6]p399fao!#REF!</definedName>
    <definedName name="__123Graph_AGrßfico1" localSheetId="10" hidden="1">[6]p399fao!#REF!</definedName>
    <definedName name="__123Graph_AGrßfico1" localSheetId="11" hidden="1">[6]p399fao!#REF!</definedName>
    <definedName name="__123Graph_AGrßfico1" localSheetId="12" hidden="1">[6]p399fao!#REF!</definedName>
    <definedName name="__123Graph_AGrßfico1" localSheetId="13" hidden="1">[6]p399fao!#REF!</definedName>
    <definedName name="__123Graph_AGrßfico1" localSheetId="14" hidden="1">[6]p399fao!#REF!</definedName>
    <definedName name="__123Graph_AGrßfico1" localSheetId="15" hidden="1">[6]p399fao!#REF!</definedName>
    <definedName name="__123Graph_AGrßfico1" localSheetId="67" hidden="1">[1]p399fao!#REF!</definedName>
    <definedName name="__123Graph_AGrßfico1" localSheetId="69" hidden="1">[1]p399fao!#REF!</definedName>
    <definedName name="__123Graph_AGrßfico1" localSheetId="71" hidden="1">[1]p399fao!#REF!</definedName>
    <definedName name="__123Graph_AGrßfico1" localSheetId="73" hidden="1">[1]p399fao!#REF!</definedName>
    <definedName name="__123Graph_AGrßfico1" localSheetId="74" hidden="1">'[7]19.14-15'!$B$34:$B$37</definedName>
    <definedName name="__123Graph_AGrßfico1" localSheetId="75" hidden="1">'[8]19.14-15'!$B$34:$B$37</definedName>
    <definedName name="__123Graph_AGrßfico1" localSheetId="81" hidden="1">'[9]19.14-15'!$B$34:$B$37</definedName>
    <definedName name="__123Graph_AGrßfico1" localSheetId="82" hidden="1">[9]p399fao!#REF!</definedName>
    <definedName name="__123Graph_AGrßfico1" localSheetId="83" hidden="1">[9]p399fao!#REF!</definedName>
    <definedName name="__123Graph_AGrßfico1" hidden="1">[6]p399fao!#REF!</definedName>
    <definedName name="__123Graph_B" localSheetId="0" hidden="1">'[4]19.16'!#REF!</definedName>
    <definedName name="__123Graph_B" localSheetId="1" hidden="1">'[4]19.16'!#REF!</definedName>
    <definedName name="__123Graph_B" localSheetId="2" hidden="1">[10]p122!#REF!</definedName>
    <definedName name="__123Graph_B" localSheetId="3" hidden="1">[10]p122!#REF!</definedName>
    <definedName name="__123Graph_B" localSheetId="4" hidden="1">'[4]19.16'!#REF!</definedName>
    <definedName name="__123Graph_B" localSheetId="5" hidden="1">'[4]19.16'!#REF!</definedName>
    <definedName name="__123Graph_B" localSheetId="6" hidden="1">'[4]19.16'!#REF!</definedName>
    <definedName name="__123Graph_B" localSheetId="7" hidden="1">[10]p122!#REF!</definedName>
    <definedName name="__123Graph_B" localSheetId="8" hidden="1">'[4]19.16'!#REF!</definedName>
    <definedName name="__123Graph_B" localSheetId="9" hidden="1">[10]p122!#REF!</definedName>
    <definedName name="__123Graph_B" localSheetId="10" hidden="1">'[4]19.16'!#REF!</definedName>
    <definedName name="__123Graph_B" localSheetId="11" hidden="1">[10]p122!#REF!</definedName>
    <definedName name="__123Graph_B" localSheetId="12" hidden="1">[10]p122!#REF!</definedName>
    <definedName name="__123Graph_B" localSheetId="13" hidden="1">'[4]19.16'!#REF!</definedName>
    <definedName name="__123Graph_B" localSheetId="14" hidden="1">[10]p122!#REF!</definedName>
    <definedName name="__123Graph_B" localSheetId="15" hidden="1">'[4]19.16'!#REF!</definedName>
    <definedName name="__123Graph_B" localSheetId="16" hidden="1">[6]p399fao!#REF!</definedName>
    <definedName name="__123Graph_B" localSheetId="18" hidden="1">[6]p399fao!#REF!</definedName>
    <definedName name="__123Graph_B" localSheetId="19" hidden="1">[6]p399fao!#REF!</definedName>
    <definedName name="__123Graph_B" localSheetId="30" hidden="1">[6]p399fao!#REF!</definedName>
    <definedName name="__123Graph_B" localSheetId="31" hidden="1">[6]p399fao!#REF!</definedName>
    <definedName name="__123Graph_B" localSheetId="36" hidden="1">'14.2.4.1'!#REF!</definedName>
    <definedName name="__123Graph_B" localSheetId="37" hidden="1">'14.2.4.2'!#REF!</definedName>
    <definedName name="__123Graph_B" localSheetId="42" hidden="1">[6]p399fao!#REF!</definedName>
    <definedName name="__123Graph_B" localSheetId="43" hidden="1">[6]p399fao!#REF!</definedName>
    <definedName name="__123Graph_B" localSheetId="44" hidden="1">[6]p399fao!#REF!</definedName>
    <definedName name="__123Graph_B" localSheetId="45" hidden="1">[6]p399fao!#REF!</definedName>
    <definedName name="__123Graph_B" localSheetId="54" hidden="1">[6]p399fao!#REF!</definedName>
    <definedName name="__123Graph_B" localSheetId="58" hidden="1">[6]p399fao!#REF!</definedName>
    <definedName name="__123Graph_B" localSheetId="63" hidden="1">[6]p399fao!#REF!</definedName>
    <definedName name="__123Graph_B" localSheetId="66" hidden="1">[1]p399fao!#REF!</definedName>
    <definedName name="__123Graph_B" localSheetId="67" hidden="1">[1]p399fao!#REF!</definedName>
    <definedName name="__123Graph_B" localSheetId="68" hidden="1">[1]p399fao!#REF!</definedName>
    <definedName name="__123Graph_B" localSheetId="69" hidden="1">[1]p399fao!#REF!</definedName>
    <definedName name="__123Graph_B" localSheetId="70" hidden="1">[1]p399fao!#REF!</definedName>
    <definedName name="__123Graph_B" localSheetId="71" hidden="1">[1]p399fao!#REF!</definedName>
    <definedName name="__123Graph_B" localSheetId="72" hidden="1">[1]p399fao!#REF!</definedName>
    <definedName name="__123Graph_B" localSheetId="73" hidden="1">[1]p399fao!#REF!</definedName>
    <definedName name="__123Graph_B" localSheetId="74" hidden="1">'[7]19.14-15'!#REF!</definedName>
    <definedName name="__123Graph_B" localSheetId="75" hidden="1">'[8]19.14-15'!#REF!</definedName>
    <definedName name="__123Graph_B" localSheetId="76" hidden="1">[7]p399fao!#REF!</definedName>
    <definedName name="__123Graph_B" localSheetId="77" hidden="1">[7]p399fao!#REF!</definedName>
    <definedName name="__123Graph_B" localSheetId="78" hidden="1">[11]p399fao!#REF!</definedName>
    <definedName name="__123Graph_B" localSheetId="79" hidden="1">[11]p399fao!#REF!</definedName>
    <definedName name="__123Graph_B" localSheetId="80" hidden="1">[11]p399fao!#REF!</definedName>
    <definedName name="__123Graph_B" localSheetId="81" hidden="1">'[9]19.14-15'!#REF!</definedName>
    <definedName name="__123Graph_B" localSheetId="82" hidden="1">[9]p399fao!#REF!</definedName>
    <definedName name="__123Graph_B" localSheetId="83" hidden="1">[9]p399fao!#REF!</definedName>
    <definedName name="__123Graph_B" hidden="1">[10]p122!#REF!</definedName>
    <definedName name="__123Graph_BCurrent" localSheetId="0" hidden="1">'[4]19.16'!#REF!</definedName>
    <definedName name="__123Graph_BCurrent" localSheetId="4" hidden="1">[6]p399fao!#REF!</definedName>
    <definedName name="__123Graph_BCurrent" localSheetId="67" hidden="1">[1]p399fao!#REF!</definedName>
    <definedName name="__123Graph_BCurrent" localSheetId="69" hidden="1">[1]p399fao!#REF!</definedName>
    <definedName name="__123Graph_BCurrent" localSheetId="71" hidden="1">[1]p399fao!#REF!</definedName>
    <definedName name="__123Graph_BCurrent" localSheetId="73" hidden="1">[1]p399fao!#REF!</definedName>
    <definedName name="__123Graph_BCurrent" localSheetId="74" hidden="1">'[7]19.14-15'!#REF!</definedName>
    <definedName name="__123Graph_BCurrent" localSheetId="75" hidden="1">'[8]19.14-15'!#REF!</definedName>
    <definedName name="__123Graph_BCurrent" localSheetId="81" hidden="1">'[9]19.14-15'!#REF!</definedName>
    <definedName name="__123Graph_BCurrent" localSheetId="82" hidden="1">[9]p399fao!#REF!</definedName>
    <definedName name="__123Graph_BCurrent" localSheetId="83" hidden="1">[9]p399fao!#REF!</definedName>
    <definedName name="__123Graph_BCurrent" hidden="1">[6]p399fao!#REF!</definedName>
    <definedName name="__123Graph_BGrßfico1" localSheetId="0" hidden="1">'[4]19.16'!#REF!</definedName>
    <definedName name="__123Graph_BGrßfico1" localSheetId="4" hidden="1">[6]p399fao!#REF!</definedName>
    <definedName name="__123Graph_BGrßfico1" localSheetId="67" hidden="1">[1]p399fao!#REF!</definedName>
    <definedName name="__123Graph_BGrßfico1" localSheetId="69" hidden="1">[1]p399fao!#REF!</definedName>
    <definedName name="__123Graph_BGrßfico1" localSheetId="71" hidden="1">[1]p399fao!#REF!</definedName>
    <definedName name="__123Graph_BGrßfico1" localSheetId="73" hidden="1">[1]p399fao!#REF!</definedName>
    <definedName name="__123Graph_BGrßfico1" localSheetId="74" hidden="1">'[7]19.14-15'!#REF!</definedName>
    <definedName name="__123Graph_BGrßfico1" localSheetId="75" hidden="1">'[8]19.14-15'!#REF!</definedName>
    <definedName name="__123Graph_BGrßfico1" localSheetId="81" hidden="1">'[9]19.14-15'!#REF!</definedName>
    <definedName name="__123Graph_BGrßfico1" localSheetId="82" hidden="1">[9]p399fao!#REF!</definedName>
    <definedName name="__123Graph_BGrßfico1" localSheetId="83" hidden="1">[9]p399fao!#REF!</definedName>
    <definedName name="__123Graph_BGrßfico1" hidden="1">[6]p399fao!#REF!</definedName>
    <definedName name="__123Graph_C" localSheetId="0" hidden="1">'[4]19.16'!#REF!</definedName>
    <definedName name="__123Graph_C" localSheetId="1" hidden="1">[6]p399fao!#REF!</definedName>
    <definedName name="__123Graph_C" localSheetId="2" hidden="1">[6]p399fao!#REF!</definedName>
    <definedName name="__123Graph_C" localSheetId="3" hidden="1">[6]p399fao!#REF!</definedName>
    <definedName name="__123Graph_C" localSheetId="4" hidden="1">[6]p399fao!#REF!</definedName>
    <definedName name="__123Graph_C" localSheetId="5" hidden="1">[6]p399fao!#REF!</definedName>
    <definedName name="__123Graph_C" localSheetId="6" hidden="1">[6]p399fao!#REF!</definedName>
    <definedName name="__123Graph_C" localSheetId="7" hidden="1">[6]p399fao!#REF!</definedName>
    <definedName name="__123Graph_C" localSheetId="8" hidden="1">[6]p399fao!#REF!</definedName>
    <definedName name="__123Graph_C" localSheetId="9" hidden="1">[6]p399fao!#REF!</definedName>
    <definedName name="__123Graph_C" localSheetId="10" hidden="1">[6]p399fao!#REF!</definedName>
    <definedName name="__123Graph_C" localSheetId="11" hidden="1">[6]p399fao!#REF!</definedName>
    <definedName name="__123Graph_C" localSheetId="12" hidden="1">[6]p399fao!#REF!</definedName>
    <definedName name="__123Graph_C" localSheetId="13" hidden="1">[6]p399fao!#REF!</definedName>
    <definedName name="__123Graph_C" localSheetId="14" hidden="1">[6]p399fao!#REF!</definedName>
    <definedName name="__123Graph_C" localSheetId="15" hidden="1">[6]p399fao!#REF!</definedName>
    <definedName name="__123Graph_C" localSheetId="36" hidden="1">'14.2.4.1'!#REF!</definedName>
    <definedName name="__123Graph_C" localSheetId="37" hidden="1">'14.2.4.2'!$C$5:$C$21</definedName>
    <definedName name="__123Graph_C" localSheetId="67" hidden="1">[1]p399fao!#REF!</definedName>
    <definedName name="__123Graph_C" localSheetId="69" hidden="1">[1]p399fao!#REF!</definedName>
    <definedName name="__123Graph_C" localSheetId="71" hidden="1">[1]p399fao!#REF!</definedName>
    <definedName name="__123Graph_C" localSheetId="73" hidden="1">[1]p399fao!#REF!</definedName>
    <definedName name="__123Graph_C" localSheetId="74" hidden="1">'[7]19.14-15'!$C$34:$C$37</definedName>
    <definedName name="__123Graph_C" localSheetId="75" hidden="1">'[8]19.14-15'!$C$34:$C$37</definedName>
    <definedName name="__123Graph_C" localSheetId="81" hidden="1">'[9]19.14-15'!$C$34:$C$37</definedName>
    <definedName name="__123Graph_C" localSheetId="82" hidden="1">[9]p399fao!#REF!</definedName>
    <definedName name="__123Graph_C" localSheetId="83" hidden="1">[9]p399fao!#REF!</definedName>
    <definedName name="__123Graph_C" hidden="1">[6]p399fao!#REF!</definedName>
    <definedName name="__123Graph_CCurrent" localSheetId="0" hidden="1">'[4]19.16'!#REF!</definedName>
    <definedName name="__123Graph_CCurrent" localSheetId="1" hidden="1">[6]p399fao!#REF!</definedName>
    <definedName name="__123Graph_CCurrent" localSheetId="2" hidden="1">[6]p399fao!#REF!</definedName>
    <definedName name="__123Graph_CCurrent" localSheetId="3" hidden="1">[6]p399fao!#REF!</definedName>
    <definedName name="__123Graph_CCurrent" localSheetId="4" hidden="1">[6]p399fao!#REF!</definedName>
    <definedName name="__123Graph_CCurrent" localSheetId="5" hidden="1">[6]p399fao!#REF!</definedName>
    <definedName name="__123Graph_CCurrent" localSheetId="6" hidden="1">[6]p399fao!#REF!</definedName>
    <definedName name="__123Graph_CCurrent" localSheetId="7" hidden="1">[6]p399fao!#REF!</definedName>
    <definedName name="__123Graph_CCurrent" localSheetId="8" hidden="1">[6]p399fao!#REF!</definedName>
    <definedName name="__123Graph_CCurrent" localSheetId="9" hidden="1">[6]p399fao!#REF!</definedName>
    <definedName name="__123Graph_CCurrent" localSheetId="10" hidden="1">[6]p399fao!#REF!</definedName>
    <definedName name="__123Graph_CCurrent" localSheetId="11" hidden="1">[6]p399fao!#REF!</definedName>
    <definedName name="__123Graph_CCurrent" localSheetId="12" hidden="1">[6]p399fao!#REF!</definedName>
    <definedName name="__123Graph_CCurrent" localSheetId="13" hidden="1">[6]p399fao!#REF!</definedName>
    <definedName name="__123Graph_CCurrent" localSheetId="14" hidden="1">[6]p399fao!#REF!</definedName>
    <definedName name="__123Graph_CCurrent" localSheetId="15" hidden="1">[6]p399fao!#REF!</definedName>
    <definedName name="__123Graph_CCurrent" localSheetId="67" hidden="1">[1]p399fao!#REF!</definedName>
    <definedName name="__123Graph_CCurrent" localSheetId="69" hidden="1">[1]p399fao!#REF!</definedName>
    <definedName name="__123Graph_CCurrent" localSheetId="71" hidden="1">[1]p399fao!#REF!</definedName>
    <definedName name="__123Graph_CCurrent" localSheetId="73" hidden="1">[1]p399fao!#REF!</definedName>
    <definedName name="__123Graph_CCurrent" localSheetId="74" hidden="1">'[7]19.14-15'!$C$34:$C$37</definedName>
    <definedName name="__123Graph_CCurrent" localSheetId="75" hidden="1">'[8]19.14-15'!$C$34:$C$37</definedName>
    <definedName name="__123Graph_CCurrent" localSheetId="81" hidden="1">'[9]19.14-15'!$C$34:$C$37</definedName>
    <definedName name="__123Graph_CCurrent" localSheetId="82" hidden="1">[9]p399fao!#REF!</definedName>
    <definedName name="__123Graph_CCurrent" localSheetId="83" hidden="1">[9]p399fao!#REF!</definedName>
    <definedName name="__123Graph_CCurrent" hidden="1">[6]p399fao!#REF!</definedName>
    <definedName name="__123Graph_CGrßfico1" localSheetId="0" hidden="1">'[4]19.16'!#REF!</definedName>
    <definedName name="__123Graph_CGrßfico1" localSheetId="1" hidden="1">[6]p399fao!#REF!</definedName>
    <definedName name="__123Graph_CGrßfico1" localSheetId="2" hidden="1">[6]p399fao!#REF!</definedName>
    <definedName name="__123Graph_CGrßfico1" localSheetId="3" hidden="1">[6]p399fao!#REF!</definedName>
    <definedName name="__123Graph_CGrßfico1" localSheetId="4" hidden="1">[6]p399fao!#REF!</definedName>
    <definedName name="__123Graph_CGrßfico1" localSheetId="5" hidden="1">[6]p399fao!#REF!</definedName>
    <definedName name="__123Graph_CGrßfico1" localSheetId="6" hidden="1">[6]p399fao!#REF!</definedName>
    <definedName name="__123Graph_CGrßfico1" localSheetId="7" hidden="1">[6]p399fao!#REF!</definedName>
    <definedName name="__123Graph_CGrßfico1" localSheetId="8" hidden="1">[6]p399fao!#REF!</definedName>
    <definedName name="__123Graph_CGrßfico1" localSheetId="9" hidden="1">[6]p399fao!#REF!</definedName>
    <definedName name="__123Graph_CGrßfico1" localSheetId="10" hidden="1">[6]p399fao!#REF!</definedName>
    <definedName name="__123Graph_CGrßfico1" localSheetId="11" hidden="1">[6]p399fao!#REF!</definedName>
    <definedName name="__123Graph_CGrßfico1" localSheetId="12" hidden="1">[6]p399fao!#REF!</definedName>
    <definedName name="__123Graph_CGrßfico1" localSheetId="13" hidden="1">[6]p399fao!#REF!</definedName>
    <definedName name="__123Graph_CGrßfico1" localSheetId="14" hidden="1">[6]p399fao!#REF!</definedName>
    <definedName name="__123Graph_CGrßfico1" localSheetId="15" hidden="1">[6]p399fao!#REF!</definedName>
    <definedName name="__123Graph_CGrßfico1" localSheetId="67" hidden="1">[1]p399fao!#REF!</definedName>
    <definedName name="__123Graph_CGrßfico1" localSheetId="69" hidden="1">[1]p399fao!#REF!</definedName>
    <definedName name="__123Graph_CGrßfico1" localSheetId="71" hidden="1">[1]p399fao!#REF!</definedName>
    <definedName name="__123Graph_CGrßfico1" localSheetId="73" hidden="1">[1]p399fao!#REF!</definedName>
    <definedName name="__123Graph_CGrßfico1" localSheetId="74" hidden="1">'[7]19.14-15'!$C$34:$C$37</definedName>
    <definedName name="__123Graph_CGrßfico1" localSheetId="75" hidden="1">'[8]19.14-15'!$C$34:$C$37</definedName>
    <definedName name="__123Graph_CGrßfico1" localSheetId="81" hidden="1">'[9]19.14-15'!$C$34:$C$37</definedName>
    <definedName name="__123Graph_CGrßfico1" localSheetId="82" hidden="1">[9]p399fao!#REF!</definedName>
    <definedName name="__123Graph_CGrßfico1" localSheetId="83" hidden="1">[9]p399fao!#REF!</definedName>
    <definedName name="__123Graph_CGrßfico1" hidden="1">[6]p399fao!#REF!</definedName>
    <definedName name="__123Graph_D" localSheetId="0" hidden="1">'[4]19.16'!#REF!</definedName>
    <definedName name="__123Graph_D" localSheetId="1" hidden="1">'[4]19.16'!#REF!</definedName>
    <definedName name="__123Graph_D" localSheetId="4" hidden="1">'[4]19.16'!#REF!</definedName>
    <definedName name="__123Graph_D" localSheetId="5" hidden="1">'[4]19.16'!#REF!</definedName>
    <definedName name="__123Graph_D" localSheetId="6" hidden="1">'[4]19.16'!#REF!</definedName>
    <definedName name="__123Graph_D" localSheetId="8" hidden="1">'[4]19.16'!#REF!</definedName>
    <definedName name="__123Graph_D" localSheetId="10" hidden="1">'[4]19.16'!#REF!</definedName>
    <definedName name="__123Graph_D" localSheetId="13" hidden="1">'[4]19.16'!#REF!</definedName>
    <definedName name="__123Graph_D" localSheetId="15" hidden="1">'[4]19.16'!#REF!</definedName>
    <definedName name="__123Graph_D" localSheetId="16" hidden="1">[6]p399fao!#REF!</definedName>
    <definedName name="__123Graph_D" localSheetId="18" hidden="1">[6]p399fao!#REF!</definedName>
    <definedName name="__123Graph_D" localSheetId="19" hidden="1">[6]p399fao!#REF!</definedName>
    <definedName name="__123Graph_D" localSheetId="30" hidden="1">[6]p399fao!#REF!</definedName>
    <definedName name="__123Graph_D" localSheetId="31" hidden="1">[6]p399fao!#REF!</definedName>
    <definedName name="__123Graph_D" localSheetId="36" hidden="1">'14.2.4.1'!#REF!</definedName>
    <definedName name="__123Graph_D" localSheetId="37" hidden="1">'14.2.4.2'!#REF!</definedName>
    <definedName name="__123Graph_D" localSheetId="42" hidden="1">[6]p399fao!#REF!</definedName>
    <definedName name="__123Graph_D" localSheetId="43" hidden="1">[6]p399fao!#REF!</definedName>
    <definedName name="__123Graph_D" localSheetId="44" hidden="1">[6]p399fao!#REF!</definedName>
    <definedName name="__123Graph_D" localSheetId="45" hidden="1">[6]p399fao!#REF!</definedName>
    <definedName name="__123Graph_D" localSheetId="54" hidden="1">[6]p399fao!#REF!</definedName>
    <definedName name="__123Graph_D" localSheetId="58" hidden="1">[6]p399fao!#REF!</definedName>
    <definedName name="__123Graph_D" localSheetId="63" hidden="1">[6]p399fao!#REF!</definedName>
    <definedName name="__123Graph_D" localSheetId="66" hidden="1">[1]p399fao!#REF!</definedName>
    <definedName name="__123Graph_D" localSheetId="67" hidden="1">[1]p399fao!#REF!</definedName>
    <definedName name="__123Graph_D" localSheetId="68" hidden="1">[1]p399fao!#REF!</definedName>
    <definedName name="__123Graph_D" localSheetId="69" hidden="1">[1]p399fao!#REF!</definedName>
    <definedName name="__123Graph_D" localSheetId="70" hidden="1">[1]p399fao!#REF!</definedName>
    <definedName name="__123Graph_D" localSheetId="71" hidden="1">[1]p399fao!#REF!</definedName>
    <definedName name="__123Graph_D" localSheetId="72" hidden="1">[1]p399fao!#REF!</definedName>
    <definedName name="__123Graph_D" localSheetId="73" hidden="1">[1]p399fao!#REF!</definedName>
    <definedName name="__123Graph_D" localSheetId="74" hidden="1">'[7]19.14-15'!#REF!</definedName>
    <definedName name="__123Graph_D" localSheetId="75" hidden="1">'[8]19.14-15'!#REF!</definedName>
    <definedName name="__123Graph_D" localSheetId="76" hidden="1">[7]p399fao!#REF!</definedName>
    <definedName name="__123Graph_D" localSheetId="77" hidden="1">[7]p399fao!#REF!</definedName>
    <definedName name="__123Graph_D" localSheetId="78" hidden="1">[11]p399fao!#REF!</definedName>
    <definedName name="__123Graph_D" localSheetId="79" hidden="1">[11]p399fao!#REF!</definedName>
    <definedName name="__123Graph_D" localSheetId="80" hidden="1">[11]p399fao!#REF!</definedName>
    <definedName name="__123Graph_D" localSheetId="81" hidden="1">'[9]19.14-15'!#REF!</definedName>
    <definedName name="__123Graph_D" localSheetId="82" hidden="1">[9]p399fao!#REF!</definedName>
    <definedName name="__123Graph_D" localSheetId="83" hidden="1">[9]p399fao!#REF!</definedName>
    <definedName name="__123Graph_D" hidden="1">[10]p122!#REF!</definedName>
    <definedName name="__123Graph_DCurrent" localSheetId="0" hidden="1">'[4]19.16'!#REF!</definedName>
    <definedName name="__123Graph_DCurrent" localSheetId="4" hidden="1">[6]p399fao!#REF!</definedName>
    <definedName name="__123Graph_DCurrent" localSheetId="67" hidden="1">[1]p399fao!#REF!</definedName>
    <definedName name="__123Graph_DCurrent" localSheetId="69" hidden="1">[1]p399fao!#REF!</definedName>
    <definedName name="__123Graph_DCurrent" localSheetId="71" hidden="1">[1]p399fao!#REF!</definedName>
    <definedName name="__123Graph_DCurrent" localSheetId="73" hidden="1">[1]p399fao!#REF!</definedName>
    <definedName name="__123Graph_DCurrent" localSheetId="74" hidden="1">'[7]19.14-15'!#REF!</definedName>
    <definedName name="__123Graph_DCurrent" localSheetId="75" hidden="1">'[8]19.14-15'!#REF!</definedName>
    <definedName name="__123Graph_DCurrent" localSheetId="81" hidden="1">'[9]19.14-15'!#REF!</definedName>
    <definedName name="__123Graph_DCurrent" localSheetId="82" hidden="1">[9]p399fao!#REF!</definedName>
    <definedName name="__123Graph_DCurrent" localSheetId="83" hidden="1">[9]p399fao!#REF!</definedName>
    <definedName name="__123Graph_DCurrent" hidden="1">[6]p399fao!#REF!</definedName>
    <definedName name="__123Graph_DGrßfico1" localSheetId="0" hidden="1">'[4]19.16'!#REF!</definedName>
    <definedName name="__123Graph_DGrßfico1" localSheetId="4" hidden="1">[6]p399fao!#REF!</definedName>
    <definedName name="__123Graph_DGrßfico1" localSheetId="67" hidden="1">[1]p399fao!#REF!</definedName>
    <definedName name="__123Graph_DGrßfico1" localSheetId="69" hidden="1">[1]p399fao!#REF!</definedName>
    <definedName name="__123Graph_DGrßfico1" localSheetId="71" hidden="1">[1]p399fao!#REF!</definedName>
    <definedName name="__123Graph_DGrßfico1" localSheetId="73" hidden="1">[1]p399fao!#REF!</definedName>
    <definedName name="__123Graph_DGrßfico1" localSheetId="74" hidden="1">'[7]19.14-15'!#REF!</definedName>
    <definedName name="__123Graph_DGrßfico1" localSheetId="75" hidden="1">'[8]19.14-15'!#REF!</definedName>
    <definedName name="__123Graph_DGrßfico1" localSheetId="81" hidden="1">'[9]19.14-15'!#REF!</definedName>
    <definedName name="__123Graph_DGrßfico1" localSheetId="82" hidden="1">[9]p399fao!#REF!</definedName>
    <definedName name="__123Graph_DGrßfico1" localSheetId="83" hidden="1">[9]p399fao!#REF!</definedName>
    <definedName name="__123Graph_DGrßfico1" hidden="1">[6]p399fao!#REF!</definedName>
    <definedName name="__123Graph_E" localSheetId="0" hidden="1">'[4]19.16'!#REF!</definedName>
    <definedName name="__123Graph_E" localSheetId="1" hidden="1">[6]p399fao!#REF!</definedName>
    <definedName name="__123Graph_E" localSheetId="2" hidden="1">[6]p399fao!#REF!</definedName>
    <definedName name="__123Graph_E" localSheetId="3" hidden="1">[6]p399fao!#REF!</definedName>
    <definedName name="__123Graph_E" localSheetId="4" hidden="1">[6]p399fao!#REF!</definedName>
    <definedName name="__123Graph_E" localSheetId="5" hidden="1">[6]p399fao!#REF!</definedName>
    <definedName name="__123Graph_E" localSheetId="6" hidden="1">[6]p399fao!#REF!</definedName>
    <definedName name="__123Graph_E" localSheetId="7" hidden="1">[6]p399fao!#REF!</definedName>
    <definedName name="__123Graph_E" localSheetId="8" hidden="1">[6]p399fao!#REF!</definedName>
    <definedName name="__123Graph_E" localSheetId="9" hidden="1">[6]p399fao!#REF!</definedName>
    <definedName name="__123Graph_E" localSheetId="10" hidden="1">[6]p399fao!#REF!</definedName>
    <definedName name="__123Graph_E" localSheetId="11" hidden="1">[6]p399fao!#REF!</definedName>
    <definedName name="__123Graph_E" localSheetId="12" hidden="1">[6]p399fao!#REF!</definedName>
    <definedName name="__123Graph_E" localSheetId="13" hidden="1">[6]p399fao!#REF!</definedName>
    <definedName name="__123Graph_E" localSheetId="14" hidden="1">[6]p399fao!#REF!</definedName>
    <definedName name="__123Graph_E" localSheetId="15" hidden="1">[6]p399fao!#REF!</definedName>
    <definedName name="__123Graph_E" localSheetId="36" hidden="1">'14.2.4.1'!#REF!</definedName>
    <definedName name="__123Graph_E" localSheetId="37" hidden="1">'14.2.4.2'!$D$5:$D$21</definedName>
    <definedName name="__123Graph_E" localSheetId="67" hidden="1">[1]p399fao!#REF!</definedName>
    <definedName name="__123Graph_E" localSheetId="69" hidden="1">[1]p399fao!#REF!</definedName>
    <definedName name="__123Graph_E" localSheetId="71" hidden="1">[1]p399fao!#REF!</definedName>
    <definedName name="__123Graph_E" localSheetId="73" hidden="1">[1]p399fao!#REF!</definedName>
    <definedName name="__123Graph_E" localSheetId="74" hidden="1">'[7]19.14-15'!$D$34:$D$37</definedName>
    <definedName name="__123Graph_E" localSheetId="75" hidden="1">'[8]19.14-15'!$D$34:$D$37</definedName>
    <definedName name="__123Graph_E" localSheetId="81" hidden="1">'[9]19.14-15'!$D$34:$D$37</definedName>
    <definedName name="__123Graph_E" localSheetId="82" hidden="1">[9]p399fao!#REF!</definedName>
    <definedName name="__123Graph_E" localSheetId="83" hidden="1">[9]p399fao!#REF!</definedName>
    <definedName name="__123Graph_E" hidden="1">[6]p399fao!#REF!</definedName>
    <definedName name="__123Graph_ECurrent" localSheetId="0" hidden="1">'[4]19.16'!#REF!</definedName>
    <definedName name="__123Graph_ECurrent" localSheetId="1" hidden="1">[6]p399fao!#REF!</definedName>
    <definedName name="__123Graph_ECurrent" localSheetId="2" hidden="1">[6]p399fao!#REF!</definedName>
    <definedName name="__123Graph_ECurrent" localSheetId="3" hidden="1">[6]p399fao!#REF!</definedName>
    <definedName name="__123Graph_ECurrent" localSheetId="4" hidden="1">[6]p399fao!#REF!</definedName>
    <definedName name="__123Graph_ECurrent" localSheetId="5" hidden="1">[6]p399fao!#REF!</definedName>
    <definedName name="__123Graph_ECurrent" localSheetId="6" hidden="1">[6]p399fao!#REF!</definedName>
    <definedName name="__123Graph_ECurrent" localSheetId="7" hidden="1">[6]p399fao!#REF!</definedName>
    <definedName name="__123Graph_ECurrent" localSheetId="8" hidden="1">[6]p399fao!#REF!</definedName>
    <definedName name="__123Graph_ECurrent" localSheetId="9" hidden="1">[6]p399fao!#REF!</definedName>
    <definedName name="__123Graph_ECurrent" localSheetId="10" hidden="1">[6]p399fao!#REF!</definedName>
    <definedName name="__123Graph_ECurrent" localSheetId="11" hidden="1">[6]p399fao!#REF!</definedName>
    <definedName name="__123Graph_ECurrent" localSheetId="12" hidden="1">[6]p399fao!#REF!</definedName>
    <definedName name="__123Graph_ECurrent" localSheetId="13" hidden="1">[6]p399fao!#REF!</definedName>
    <definedName name="__123Graph_ECurrent" localSheetId="14" hidden="1">[6]p399fao!#REF!</definedName>
    <definedName name="__123Graph_ECurrent" localSheetId="15" hidden="1">[6]p399fao!#REF!</definedName>
    <definedName name="__123Graph_ECurrent" localSheetId="67" hidden="1">[1]p399fao!#REF!</definedName>
    <definedName name="__123Graph_ECurrent" localSheetId="69" hidden="1">[1]p399fao!#REF!</definedName>
    <definedName name="__123Graph_ECurrent" localSheetId="71" hidden="1">[1]p399fao!#REF!</definedName>
    <definedName name="__123Graph_ECurrent" localSheetId="73" hidden="1">[1]p399fao!#REF!</definedName>
    <definedName name="__123Graph_ECurrent" localSheetId="74" hidden="1">'[7]19.14-15'!$D$34:$D$37</definedName>
    <definedName name="__123Graph_ECurrent" localSheetId="75" hidden="1">'[8]19.14-15'!$D$34:$D$37</definedName>
    <definedName name="__123Graph_ECurrent" localSheetId="81" hidden="1">'[9]19.14-15'!$D$34:$D$37</definedName>
    <definedName name="__123Graph_ECurrent" localSheetId="82" hidden="1">[9]p399fao!#REF!</definedName>
    <definedName name="__123Graph_ECurrent" localSheetId="83" hidden="1">[9]p399fao!#REF!</definedName>
    <definedName name="__123Graph_ECurrent" hidden="1">[6]p399fao!#REF!</definedName>
    <definedName name="__123Graph_EGrßfico1" localSheetId="0" hidden="1">'[4]19.16'!#REF!</definedName>
    <definedName name="__123Graph_EGrßfico1" localSheetId="1" hidden="1">[6]p399fao!#REF!</definedName>
    <definedName name="__123Graph_EGrßfico1" localSheetId="2" hidden="1">[6]p399fao!#REF!</definedName>
    <definedName name="__123Graph_EGrßfico1" localSheetId="3" hidden="1">[6]p399fao!#REF!</definedName>
    <definedName name="__123Graph_EGrßfico1" localSheetId="4" hidden="1">[6]p399fao!#REF!</definedName>
    <definedName name="__123Graph_EGrßfico1" localSheetId="5" hidden="1">[6]p399fao!#REF!</definedName>
    <definedName name="__123Graph_EGrßfico1" localSheetId="6" hidden="1">[6]p399fao!#REF!</definedName>
    <definedName name="__123Graph_EGrßfico1" localSheetId="7" hidden="1">[6]p399fao!#REF!</definedName>
    <definedName name="__123Graph_EGrßfico1" localSheetId="8" hidden="1">[6]p399fao!#REF!</definedName>
    <definedName name="__123Graph_EGrßfico1" localSheetId="9" hidden="1">[6]p399fao!#REF!</definedName>
    <definedName name="__123Graph_EGrßfico1" localSheetId="10" hidden="1">[6]p399fao!#REF!</definedName>
    <definedName name="__123Graph_EGrßfico1" localSheetId="11" hidden="1">[6]p399fao!#REF!</definedName>
    <definedName name="__123Graph_EGrßfico1" localSheetId="12" hidden="1">[6]p399fao!#REF!</definedName>
    <definedName name="__123Graph_EGrßfico1" localSheetId="13" hidden="1">[6]p399fao!#REF!</definedName>
    <definedName name="__123Graph_EGrßfico1" localSheetId="14" hidden="1">[6]p399fao!#REF!</definedName>
    <definedName name="__123Graph_EGrßfico1" localSheetId="15" hidden="1">[6]p399fao!#REF!</definedName>
    <definedName name="__123Graph_EGrßfico1" localSheetId="67" hidden="1">[1]p399fao!#REF!</definedName>
    <definedName name="__123Graph_EGrßfico1" localSheetId="69" hidden="1">[1]p399fao!#REF!</definedName>
    <definedName name="__123Graph_EGrßfico1" localSheetId="71" hidden="1">[1]p399fao!#REF!</definedName>
    <definedName name="__123Graph_EGrßfico1" localSheetId="73" hidden="1">[1]p399fao!#REF!</definedName>
    <definedName name="__123Graph_EGrßfico1" localSheetId="74" hidden="1">'[7]19.14-15'!$D$34:$D$37</definedName>
    <definedName name="__123Graph_EGrßfico1" localSheetId="75" hidden="1">'[8]19.14-15'!$D$34:$D$37</definedName>
    <definedName name="__123Graph_EGrßfico1" localSheetId="81" hidden="1">'[9]19.14-15'!$D$34:$D$37</definedName>
    <definedName name="__123Graph_EGrßfico1" localSheetId="82" hidden="1">[9]p399fao!#REF!</definedName>
    <definedName name="__123Graph_EGrßfico1" localSheetId="83" hidden="1">[9]p399fao!#REF!</definedName>
    <definedName name="__123Graph_EGrßfico1" hidden="1">[6]p399fao!#REF!</definedName>
    <definedName name="__123Graph_F" localSheetId="0" hidden="1">'[4]19.16'!#REF!</definedName>
    <definedName name="__123Graph_F" localSheetId="1" hidden="1">'[4]19.16'!#REF!</definedName>
    <definedName name="__123Graph_F" localSheetId="4" hidden="1">'[4]19.16'!#REF!</definedName>
    <definedName name="__123Graph_F" localSheetId="5" hidden="1">'[4]19.16'!#REF!</definedName>
    <definedName name="__123Graph_F" localSheetId="6" hidden="1">'[4]19.16'!#REF!</definedName>
    <definedName name="__123Graph_F" localSheetId="8" hidden="1">'[4]19.16'!#REF!</definedName>
    <definedName name="__123Graph_F" localSheetId="10" hidden="1">'[4]19.16'!#REF!</definedName>
    <definedName name="__123Graph_F" localSheetId="13" hidden="1">'[4]19.16'!#REF!</definedName>
    <definedName name="__123Graph_F" localSheetId="15" hidden="1">'[4]19.16'!#REF!</definedName>
    <definedName name="__123Graph_F" localSheetId="16" hidden="1">[6]p399fao!#REF!</definedName>
    <definedName name="__123Graph_F" localSheetId="18" hidden="1">[6]p399fao!#REF!</definedName>
    <definedName name="__123Graph_F" localSheetId="19" hidden="1">[6]p399fao!#REF!</definedName>
    <definedName name="__123Graph_F" localSheetId="30" hidden="1">[6]p399fao!#REF!</definedName>
    <definedName name="__123Graph_F" localSheetId="31" hidden="1">[6]p399fao!#REF!</definedName>
    <definedName name="__123Graph_F" localSheetId="36" hidden="1">'14.2.4.1'!#REF!</definedName>
    <definedName name="__123Graph_F" localSheetId="37" hidden="1">'14.2.4.2'!#REF!</definedName>
    <definedName name="__123Graph_F" localSheetId="42" hidden="1">[6]p399fao!#REF!</definedName>
    <definedName name="__123Graph_F" localSheetId="43" hidden="1">[6]p399fao!#REF!</definedName>
    <definedName name="__123Graph_F" localSheetId="44" hidden="1">[6]p399fao!#REF!</definedName>
    <definedName name="__123Graph_F" localSheetId="45" hidden="1">[6]p399fao!#REF!</definedName>
    <definedName name="__123Graph_F" localSheetId="54" hidden="1">[6]p399fao!#REF!</definedName>
    <definedName name="__123Graph_F" localSheetId="58" hidden="1">[6]p399fao!#REF!</definedName>
    <definedName name="__123Graph_F" localSheetId="63" hidden="1">[6]p399fao!#REF!</definedName>
    <definedName name="__123Graph_F" localSheetId="66" hidden="1">[1]p399fao!#REF!</definedName>
    <definedName name="__123Graph_F" localSheetId="67" hidden="1">[1]p399fao!#REF!</definedName>
    <definedName name="__123Graph_F" localSheetId="68" hidden="1">[1]p399fao!#REF!</definedName>
    <definedName name="__123Graph_F" localSheetId="69" hidden="1">[1]p399fao!#REF!</definedName>
    <definedName name="__123Graph_F" localSheetId="70" hidden="1">[1]p399fao!#REF!</definedName>
    <definedName name="__123Graph_F" localSheetId="71" hidden="1">[1]p399fao!#REF!</definedName>
    <definedName name="__123Graph_F" localSheetId="72" hidden="1">[1]p399fao!#REF!</definedName>
    <definedName name="__123Graph_F" localSheetId="73" hidden="1">[1]p399fao!#REF!</definedName>
    <definedName name="__123Graph_F" localSheetId="74" hidden="1">'[7]19.14-15'!#REF!</definedName>
    <definedName name="__123Graph_F" localSheetId="75" hidden="1">'[8]19.14-15'!#REF!</definedName>
    <definedName name="__123Graph_F" localSheetId="76" hidden="1">[7]p399fao!#REF!</definedName>
    <definedName name="__123Graph_F" localSheetId="77" hidden="1">[7]p399fao!#REF!</definedName>
    <definedName name="__123Graph_F" localSheetId="78" hidden="1">[11]p399fao!#REF!</definedName>
    <definedName name="__123Graph_F" localSheetId="79" hidden="1">[11]p399fao!#REF!</definedName>
    <definedName name="__123Graph_F" localSheetId="80" hidden="1">[11]p399fao!#REF!</definedName>
    <definedName name="__123Graph_F" localSheetId="81" hidden="1">'[9]19.14-15'!#REF!</definedName>
    <definedName name="__123Graph_F" localSheetId="82" hidden="1">[9]p399fao!#REF!</definedName>
    <definedName name="__123Graph_F" localSheetId="83" hidden="1">[9]p399fao!#REF!</definedName>
    <definedName name="__123Graph_F" hidden="1">[10]p122!#REF!</definedName>
    <definedName name="__123Graph_FCurrent" localSheetId="0" hidden="1">'[4]19.16'!#REF!</definedName>
    <definedName name="__123Graph_FCurrent" localSheetId="4" hidden="1">[6]p399fao!#REF!</definedName>
    <definedName name="__123Graph_FCurrent" localSheetId="67" hidden="1">[1]p399fao!#REF!</definedName>
    <definedName name="__123Graph_FCurrent" localSheetId="69" hidden="1">[1]p399fao!#REF!</definedName>
    <definedName name="__123Graph_FCurrent" localSheetId="71" hidden="1">[1]p399fao!#REF!</definedName>
    <definedName name="__123Graph_FCurrent" localSheetId="73" hidden="1">[1]p399fao!#REF!</definedName>
    <definedName name="__123Graph_FCurrent" localSheetId="74" hidden="1">'[7]19.14-15'!#REF!</definedName>
    <definedName name="__123Graph_FCurrent" localSheetId="75" hidden="1">'[8]19.14-15'!#REF!</definedName>
    <definedName name="__123Graph_FCurrent" localSheetId="81" hidden="1">'[9]19.14-15'!#REF!</definedName>
    <definedName name="__123Graph_FCurrent" localSheetId="82" hidden="1">[9]p399fao!#REF!</definedName>
    <definedName name="__123Graph_FCurrent" localSheetId="83" hidden="1">[9]p399fao!#REF!</definedName>
    <definedName name="__123Graph_FCurrent" hidden="1">[6]p399fao!#REF!</definedName>
    <definedName name="__123Graph_FGrßfico1" localSheetId="0" hidden="1">'[4]19.16'!#REF!</definedName>
    <definedName name="__123Graph_FGrßfico1" localSheetId="4" hidden="1">[6]p399fao!#REF!</definedName>
    <definedName name="__123Graph_FGrßfico1" localSheetId="67" hidden="1">[1]p399fao!#REF!</definedName>
    <definedName name="__123Graph_FGrßfico1" localSheetId="69" hidden="1">[1]p399fao!#REF!</definedName>
    <definedName name="__123Graph_FGrßfico1" localSheetId="71" hidden="1">[1]p399fao!#REF!</definedName>
    <definedName name="__123Graph_FGrßfico1" localSheetId="73" hidden="1">[1]p399fao!#REF!</definedName>
    <definedName name="__123Graph_FGrßfico1" localSheetId="74" hidden="1">'[7]19.14-15'!#REF!</definedName>
    <definedName name="__123Graph_FGrßfico1" localSheetId="75" hidden="1">'[8]19.14-15'!#REF!</definedName>
    <definedName name="__123Graph_FGrßfico1" localSheetId="81" hidden="1">'[9]19.14-15'!#REF!</definedName>
    <definedName name="__123Graph_FGrßfico1" localSheetId="82" hidden="1">[9]p399fao!#REF!</definedName>
    <definedName name="__123Graph_FGrßfico1" localSheetId="83" hidden="1">[9]p399fao!#REF!</definedName>
    <definedName name="__123Graph_FGrßfico1" hidden="1">[6]p399fao!#REF!</definedName>
    <definedName name="__123Graph_X" localSheetId="0" hidden="1">'[4]19.16'!#REF!</definedName>
    <definedName name="__123Graph_X" localSheetId="1" hidden="1">'[4]19.16'!#REF!</definedName>
    <definedName name="__123Graph_X" localSheetId="4" hidden="1">'[4]19.16'!#REF!</definedName>
    <definedName name="__123Graph_X" localSheetId="5" hidden="1">'[4]19.16'!#REF!</definedName>
    <definedName name="__123Graph_X" localSheetId="6" hidden="1">'[4]19.16'!#REF!</definedName>
    <definedName name="__123Graph_X" localSheetId="8" hidden="1">'[4]19.16'!#REF!</definedName>
    <definedName name="__123Graph_X" localSheetId="10" hidden="1">'[4]19.16'!#REF!</definedName>
    <definedName name="__123Graph_X" localSheetId="13" hidden="1">'[4]19.16'!#REF!</definedName>
    <definedName name="__123Graph_X" localSheetId="15" hidden="1">'[4]19.16'!#REF!</definedName>
    <definedName name="__123Graph_X" localSheetId="16" hidden="1">[6]p399fao!#REF!</definedName>
    <definedName name="__123Graph_X" localSheetId="18" hidden="1">[6]p399fao!#REF!</definedName>
    <definedName name="__123Graph_X" localSheetId="19" hidden="1">[6]p399fao!#REF!</definedName>
    <definedName name="__123Graph_X" localSheetId="30" hidden="1">[6]p399fao!#REF!</definedName>
    <definedName name="__123Graph_X" localSheetId="31" hidden="1">[6]p399fao!#REF!</definedName>
    <definedName name="__123Graph_X" localSheetId="36" hidden="1">'14.2.4.1'!#REF!</definedName>
    <definedName name="__123Graph_X" localSheetId="37" hidden="1">'14.2.4.2'!#REF!</definedName>
    <definedName name="__123Graph_X" localSheetId="42" hidden="1">[6]p399fao!#REF!</definedName>
    <definedName name="__123Graph_X" localSheetId="43" hidden="1">[6]p399fao!#REF!</definedName>
    <definedName name="__123Graph_X" localSheetId="44" hidden="1">[6]p399fao!#REF!</definedName>
    <definedName name="__123Graph_X" localSheetId="45" hidden="1">[6]p399fao!#REF!</definedName>
    <definedName name="__123Graph_X" localSheetId="54" hidden="1">[6]p399fao!#REF!</definedName>
    <definedName name="__123Graph_X" localSheetId="58" hidden="1">[6]p399fao!#REF!</definedName>
    <definedName name="__123Graph_X" localSheetId="63" hidden="1">[6]p399fao!#REF!</definedName>
    <definedName name="__123Graph_X" localSheetId="66" hidden="1">[1]p399fao!#REF!</definedName>
    <definedName name="__123Graph_X" localSheetId="67" hidden="1">[1]p399fao!#REF!</definedName>
    <definedName name="__123Graph_X" localSheetId="68" hidden="1">[1]p399fao!#REF!</definedName>
    <definedName name="__123Graph_X" localSheetId="69" hidden="1">[1]p399fao!#REF!</definedName>
    <definedName name="__123Graph_X" localSheetId="70" hidden="1">[1]p399fao!#REF!</definedName>
    <definedName name="__123Graph_X" localSheetId="71" hidden="1">[1]p399fao!#REF!</definedName>
    <definedName name="__123Graph_X" localSheetId="72" hidden="1">[1]p399fao!#REF!</definedName>
    <definedName name="__123Graph_X" localSheetId="73" hidden="1">[1]p399fao!#REF!</definedName>
    <definedName name="__123Graph_X" localSheetId="74" hidden="1">'[7]19.14-15'!#REF!</definedName>
    <definedName name="__123Graph_X" localSheetId="75" hidden="1">'[8]19.14-15'!#REF!</definedName>
    <definedName name="__123Graph_X" localSheetId="76" hidden="1">[7]p399fao!#REF!</definedName>
    <definedName name="__123Graph_X" localSheetId="77" hidden="1">[7]p399fao!#REF!</definedName>
    <definedName name="__123Graph_X" localSheetId="78" hidden="1">[11]p399fao!#REF!</definedName>
    <definedName name="__123Graph_X" localSheetId="79" hidden="1">[11]p399fao!#REF!</definedName>
    <definedName name="__123Graph_X" localSheetId="80" hidden="1">[11]p399fao!#REF!</definedName>
    <definedName name="__123Graph_X" localSheetId="81" hidden="1">'[9]19.14-15'!#REF!</definedName>
    <definedName name="__123Graph_X" localSheetId="82" hidden="1">[9]p399fao!#REF!</definedName>
    <definedName name="__123Graph_X" localSheetId="83" hidden="1">[9]p399fao!#REF!</definedName>
    <definedName name="__123Graph_X" hidden="1">[10]p122!#REF!</definedName>
    <definedName name="__123Graph_XCurrent" localSheetId="0" hidden="1">'[4]19.16'!#REF!</definedName>
    <definedName name="__123Graph_XCurrent" localSheetId="4" hidden="1">[6]p399fao!#REF!</definedName>
    <definedName name="__123Graph_XCurrent" localSheetId="67" hidden="1">[1]p399fao!#REF!</definedName>
    <definedName name="__123Graph_XCurrent" localSheetId="69" hidden="1">[1]p399fao!#REF!</definedName>
    <definedName name="__123Graph_XCurrent" localSheetId="71" hidden="1">[1]p399fao!#REF!</definedName>
    <definedName name="__123Graph_XCurrent" localSheetId="73" hidden="1">[1]p399fao!#REF!</definedName>
    <definedName name="__123Graph_XCurrent" localSheetId="74" hidden="1">'[7]19.14-15'!#REF!</definedName>
    <definedName name="__123Graph_XCurrent" localSheetId="75" hidden="1">'[8]19.14-15'!#REF!</definedName>
    <definedName name="__123Graph_XCurrent" localSheetId="81" hidden="1">'[9]19.14-15'!#REF!</definedName>
    <definedName name="__123Graph_XCurrent" localSheetId="82" hidden="1">[9]p399fao!#REF!</definedName>
    <definedName name="__123Graph_XCurrent" localSheetId="83" hidden="1">[9]p399fao!#REF!</definedName>
    <definedName name="__123Graph_XCurrent" hidden="1">[6]p399fao!#REF!</definedName>
    <definedName name="__123Graph_XGrßfico1" localSheetId="0" hidden="1">'[4]19.16'!#REF!</definedName>
    <definedName name="__123Graph_XGrßfico1" localSheetId="4" hidden="1">[6]p399fao!#REF!</definedName>
    <definedName name="__123Graph_XGrßfico1" localSheetId="67" hidden="1">[1]p399fao!#REF!</definedName>
    <definedName name="__123Graph_XGrßfico1" localSheetId="69" hidden="1">[1]p399fao!#REF!</definedName>
    <definedName name="__123Graph_XGrßfico1" localSheetId="71" hidden="1">[1]p399fao!#REF!</definedName>
    <definedName name="__123Graph_XGrßfico1" localSheetId="73" hidden="1">[1]p399fao!#REF!</definedName>
    <definedName name="__123Graph_XGrßfico1" localSheetId="74" hidden="1">'[7]19.14-15'!#REF!</definedName>
    <definedName name="__123Graph_XGrßfico1" localSheetId="75" hidden="1">'[8]19.14-15'!#REF!</definedName>
    <definedName name="__123Graph_XGrßfico1" localSheetId="81" hidden="1">'[9]19.14-15'!#REF!</definedName>
    <definedName name="__123Graph_XGrßfico1" localSheetId="82" hidden="1">[9]p399fao!#REF!</definedName>
    <definedName name="__123Graph_XGrßfico1" localSheetId="83" hidden="1">[9]p399fao!#REF!</definedName>
    <definedName name="__123Graph_XGrßfico1" hidden="1">[6]p399fao!#REF!</definedName>
    <definedName name="_Dist_Values" localSheetId="0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localSheetId="12" hidden="1">#REF!</definedName>
    <definedName name="_Dist_Values" localSheetId="13" hidden="1">#REF!</definedName>
    <definedName name="_Dist_Values" localSheetId="14" hidden="1">#REF!</definedName>
    <definedName name="_Dist_Values" localSheetId="15" hidden="1">#REF!</definedName>
    <definedName name="_Dist_Values" localSheetId="81" hidden="1">#REF!</definedName>
    <definedName name="_Dist_Values" localSheetId="82" hidden="1">#REF!</definedName>
    <definedName name="_Dist_Values" localSheetId="83" hidden="1">#REF!</definedName>
    <definedName name="_Dist_Values" hidden="1">#REF!</definedName>
    <definedName name="_p421" localSheetId="0">[12]CARNE1!$B$44</definedName>
    <definedName name="_p421">[12]CARNE1!$B$44</definedName>
    <definedName name="_p431" localSheetId="0" hidden="1">[12]CARNE7!$G$11:$G$93</definedName>
    <definedName name="_p431" hidden="1">[12]CARNE7!$G$11:$G$93</definedName>
    <definedName name="_p7" hidden="1">'[13]19.14-15'!#REF!</definedName>
    <definedName name="_PEP1" localSheetId="0">'[9]19.11-12'!$B$51</definedName>
    <definedName name="_PEP1" localSheetId="8" hidden="1">'14.1.5.1'!#REF!</definedName>
    <definedName name="_PEP1">'[9]19.11-12'!$B$51</definedName>
    <definedName name="_PEP2" localSheetId="0" hidden="1">'[4]19.15'!#REF!</definedName>
    <definedName name="_PEP2" localSheetId="8" hidden="1">'14.1.5.1'!#REF!</definedName>
    <definedName name="_PEP2">'[4]19.15'!#REF!</definedName>
    <definedName name="_PEP3" localSheetId="0">'[9]19.11-12'!$B$53</definedName>
    <definedName name="_PEP3">'[9]19.11-12'!$B$53</definedName>
    <definedName name="_PEP4" localSheetId="0" hidden="1">'[9]19.14-15'!$B$34:$B$37</definedName>
    <definedName name="_PEP4" hidden="1">'[9]19.14-15'!$B$34:$B$37</definedName>
    <definedName name="_PP1" localSheetId="0">[14]GANADE1!$B$77</definedName>
    <definedName name="_PP1">[14]GANADE1!$B$77</definedName>
    <definedName name="_PP10" localSheetId="0" hidden="1">'[9]19.14-15'!$C$34:$C$37</definedName>
    <definedName name="_PP10" localSheetId="67" hidden="1">'[1]19.14-15'!#REF!</definedName>
    <definedName name="_PP10" localSheetId="69" hidden="1">'[1]19.14-15'!#REF!</definedName>
    <definedName name="_PP10" localSheetId="71" hidden="1">'[1]19.14-15'!#REF!</definedName>
    <definedName name="_PP10" localSheetId="73" hidden="1">'[1]19.14-15'!#REF!</definedName>
    <definedName name="_PP10" hidden="1">'[9]19.14-15'!$C$34:$C$37</definedName>
    <definedName name="_PP11" localSheetId="0" hidden="1">'[9]19.14-15'!$C$34:$C$37</definedName>
    <definedName name="_pp11" localSheetId="67" hidden="1">'[1]19.14-15'!#REF!</definedName>
    <definedName name="_pp11" localSheetId="69" hidden="1">'[1]19.14-15'!#REF!</definedName>
    <definedName name="_pp11" localSheetId="71" hidden="1">'[1]19.14-15'!#REF!</definedName>
    <definedName name="_pp11" localSheetId="73" hidden="1">'[1]19.14-15'!#REF!</definedName>
    <definedName name="_PP11" hidden="1">'[9]19.14-15'!$C$34:$C$37</definedName>
    <definedName name="_PP12" localSheetId="0" hidden="1">'[9]19.14-15'!$C$34:$C$37</definedName>
    <definedName name="_pp12" localSheetId="67" hidden="1">'[1]19.14-15'!#REF!</definedName>
    <definedName name="_pp12" localSheetId="69" hidden="1">'[1]19.14-15'!#REF!</definedName>
    <definedName name="_pp12" localSheetId="71" hidden="1">'[1]19.14-15'!#REF!</definedName>
    <definedName name="_pp12" localSheetId="73" hidden="1">'[1]19.14-15'!#REF!</definedName>
    <definedName name="_PP12" hidden="1">'[9]19.14-15'!$C$34:$C$37</definedName>
    <definedName name="_PP13" localSheetId="0" hidden="1">'[9]19.14-15'!#REF!</definedName>
    <definedName name="_pp13" localSheetId="67" hidden="1">'[1]19.14-15'!$C$34:$C$37</definedName>
    <definedName name="_pp13" localSheetId="69" hidden="1">'[1]19.14-15'!$C$34:$C$37</definedName>
    <definedName name="_pp13" localSheetId="71" hidden="1">'[1]19.14-15'!$C$34:$C$37</definedName>
    <definedName name="_pp13" localSheetId="73" hidden="1">'[1]19.14-15'!$C$34:$C$37</definedName>
    <definedName name="_PP13" hidden="1">'[9]19.14-15'!#REF!</definedName>
    <definedName name="_PP14" localSheetId="0" hidden="1">'[9]19.14-15'!#REF!</definedName>
    <definedName name="_PP14" localSheetId="1" hidden="1">'[9]19.14-15'!#REF!</definedName>
    <definedName name="_PP14" localSheetId="2" hidden="1">'[9]19.14-15'!#REF!</definedName>
    <definedName name="_PP14" localSheetId="3" hidden="1">'[9]19.14-15'!#REF!</definedName>
    <definedName name="_PP14" localSheetId="4" hidden="1">'[9]19.14-15'!#REF!</definedName>
    <definedName name="_PP14" localSheetId="5" hidden="1">'[9]19.14-15'!#REF!</definedName>
    <definedName name="_PP14" localSheetId="6" hidden="1">'[9]19.14-15'!#REF!</definedName>
    <definedName name="_PP14" localSheetId="7" hidden="1">'[9]19.14-15'!#REF!</definedName>
    <definedName name="_PP14" localSheetId="8" hidden="1">'[9]19.14-15'!#REF!</definedName>
    <definedName name="_PP14" localSheetId="9" hidden="1">'[9]19.14-15'!#REF!</definedName>
    <definedName name="_PP14" localSheetId="10" hidden="1">'[9]19.14-15'!#REF!</definedName>
    <definedName name="_PP14" localSheetId="11" hidden="1">'[9]19.14-15'!#REF!</definedName>
    <definedName name="_PP14" localSheetId="12" hidden="1">'[9]19.14-15'!#REF!</definedName>
    <definedName name="_PP14" localSheetId="13" hidden="1">'[9]19.14-15'!#REF!</definedName>
    <definedName name="_PP14" localSheetId="14" hidden="1">'[9]19.14-15'!#REF!</definedName>
    <definedName name="_PP14" localSheetId="15" hidden="1">'[9]19.14-15'!#REF!</definedName>
    <definedName name="_pp14" localSheetId="67" hidden="1">'[1]19.14-15'!$C$34:$C$37</definedName>
    <definedName name="_pp14" localSheetId="69" hidden="1">'[1]19.14-15'!$C$34:$C$37</definedName>
    <definedName name="_pp14" localSheetId="71" hidden="1">'[1]19.14-15'!$C$34:$C$37</definedName>
    <definedName name="_pp14" localSheetId="73" hidden="1">'[1]19.14-15'!$C$34:$C$37</definedName>
    <definedName name="_PP14" localSheetId="81" hidden="1">'[9]19.14-15'!#REF!</definedName>
    <definedName name="_PP14" localSheetId="82" hidden="1">'[9]19.14-15'!#REF!</definedName>
    <definedName name="_PP14" localSheetId="83" hidden="1">'[9]19.14-15'!#REF!</definedName>
    <definedName name="_PP14" hidden="1">'[9]19.14-15'!#REF!</definedName>
    <definedName name="_PP15" localSheetId="0" hidden="1">'[9]19.14-15'!#REF!</definedName>
    <definedName name="_PP15" localSheetId="1" hidden="1">'[9]19.14-15'!#REF!</definedName>
    <definedName name="_PP15" localSheetId="2" hidden="1">'[9]19.14-15'!#REF!</definedName>
    <definedName name="_PP15" localSheetId="3" hidden="1">'[9]19.14-15'!#REF!</definedName>
    <definedName name="_PP15" localSheetId="4" hidden="1">'[9]19.14-15'!#REF!</definedName>
    <definedName name="_PP15" localSheetId="5" hidden="1">'[9]19.14-15'!#REF!</definedName>
    <definedName name="_PP15" localSheetId="6" hidden="1">'[9]19.14-15'!#REF!</definedName>
    <definedName name="_PP15" localSheetId="7" hidden="1">'[9]19.14-15'!#REF!</definedName>
    <definedName name="_PP15" localSheetId="8" hidden="1">'[9]19.14-15'!#REF!</definedName>
    <definedName name="_PP15" localSheetId="9" hidden="1">'[9]19.14-15'!#REF!</definedName>
    <definedName name="_PP15" localSheetId="10" hidden="1">'[9]19.14-15'!#REF!</definedName>
    <definedName name="_PP15" localSheetId="11" hidden="1">'[9]19.14-15'!#REF!</definedName>
    <definedName name="_PP15" localSheetId="12" hidden="1">'[9]19.14-15'!#REF!</definedName>
    <definedName name="_PP15" localSheetId="13" hidden="1">'[9]19.14-15'!#REF!</definedName>
    <definedName name="_PP15" localSheetId="14" hidden="1">'[9]19.14-15'!#REF!</definedName>
    <definedName name="_PP15" localSheetId="15" hidden="1">'[9]19.14-15'!#REF!</definedName>
    <definedName name="_pp15" localSheetId="67" hidden="1">'[1]19.14-15'!$C$34:$C$37</definedName>
    <definedName name="_pp15" localSheetId="69" hidden="1">'[1]19.14-15'!$C$34:$C$37</definedName>
    <definedName name="_pp15" localSheetId="71" hidden="1">'[1]19.14-15'!$C$34:$C$37</definedName>
    <definedName name="_pp15" localSheetId="73" hidden="1">'[1]19.14-15'!$C$34:$C$37</definedName>
    <definedName name="_PP15" localSheetId="81" hidden="1">'[9]19.14-15'!#REF!</definedName>
    <definedName name="_PP15" localSheetId="82" hidden="1">'[9]19.14-15'!#REF!</definedName>
    <definedName name="_PP15" localSheetId="83" hidden="1">'[9]19.14-15'!#REF!</definedName>
    <definedName name="_PP15" hidden="1">'[9]19.14-15'!#REF!</definedName>
    <definedName name="_PP16" localSheetId="0" hidden="1">'[9]19.14-15'!$D$34:$D$37</definedName>
    <definedName name="_pp16" localSheetId="67" hidden="1">'[1]19.14-15'!#REF!</definedName>
    <definedName name="_pp16" localSheetId="69" hidden="1">'[1]19.14-15'!#REF!</definedName>
    <definedName name="_pp16" localSheetId="71" hidden="1">'[1]19.14-15'!#REF!</definedName>
    <definedName name="_pp16" localSheetId="73" hidden="1">'[1]19.14-15'!#REF!</definedName>
    <definedName name="_PP16" hidden="1">'[9]19.14-15'!$D$34:$D$37</definedName>
    <definedName name="_PP17" localSheetId="0" hidden="1">'[9]19.14-15'!$D$34:$D$37</definedName>
    <definedName name="_pp17" localSheetId="67" hidden="1">'[1]19.14-15'!#REF!</definedName>
    <definedName name="_pp17" localSheetId="69" hidden="1">'[1]19.14-15'!#REF!</definedName>
    <definedName name="_pp17" localSheetId="71" hidden="1">'[1]19.14-15'!#REF!</definedName>
    <definedName name="_pp17" localSheetId="73" hidden="1">'[1]19.14-15'!#REF!</definedName>
    <definedName name="_PP17" hidden="1">'[9]19.14-15'!$D$34:$D$37</definedName>
    <definedName name="_pp18" localSheetId="0" hidden="1">'[9]19.14-15'!$D$34:$D$37</definedName>
    <definedName name="_pp18" localSheetId="67" hidden="1">'[1]19.14-15'!#REF!</definedName>
    <definedName name="_pp18" localSheetId="69" hidden="1">'[1]19.14-15'!#REF!</definedName>
    <definedName name="_pp18" localSheetId="71" hidden="1">'[1]19.14-15'!#REF!</definedName>
    <definedName name="_pp18" localSheetId="73" hidden="1">'[1]19.14-15'!#REF!</definedName>
    <definedName name="_pp18" hidden="1">'[9]19.14-15'!$D$34:$D$37</definedName>
    <definedName name="_pp19" localSheetId="0" hidden="1">'[9]19.14-15'!#REF!</definedName>
    <definedName name="_pp19" localSheetId="67" hidden="1">'[1]19.14-15'!$D$34:$D$37</definedName>
    <definedName name="_pp19" localSheetId="69" hidden="1">'[1]19.14-15'!$D$34:$D$37</definedName>
    <definedName name="_pp19" localSheetId="71" hidden="1">'[1]19.14-15'!$D$34:$D$37</definedName>
    <definedName name="_pp19" localSheetId="73" hidden="1">'[1]19.14-15'!$D$34:$D$37</definedName>
    <definedName name="_pp19" hidden="1">'[9]19.14-15'!#REF!</definedName>
    <definedName name="_PP2" localSheetId="0">'[9]19.22'!#REF!</definedName>
    <definedName name="_PP2">'[9]19.22'!#REF!</definedName>
    <definedName name="_PP20" localSheetId="0" hidden="1">'[9]19.14-15'!#REF!</definedName>
    <definedName name="_PP20" localSheetId="1" hidden="1">'[9]19.14-15'!#REF!</definedName>
    <definedName name="_PP20" localSheetId="2" hidden="1">'[9]19.14-15'!#REF!</definedName>
    <definedName name="_PP20" localSheetId="3" hidden="1">'[9]19.14-15'!#REF!</definedName>
    <definedName name="_PP20" localSheetId="4" hidden="1">'[9]19.14-15'!#REF!</definedName>
    <definedName name="_PP20" localSheetId="5" hidden="1">'[9]19.14-15'!#REF!</definedName>
    <definedName name="_PP20" localSheetId="6" hidden="1">'[9]19.14-15'!#REF!</definedName>
    <definedName name="_PP20" localSheetId="7" hidden="1">'[9]19.14-15'!#REF!</definedName>
    <definedName name="_PP20" localSheetId="8" hidden="1">'[9]19.14-15'!#REF!</definedName>
    <definedName name="_PP20" localSheetId="9" hidden="1">'[9]19.14-15'!#REF!</definedName>
    <definedName name="_PP20" localSheetId="10" hidden="1">'[9]19.14-15'!#REF!</definedName>
    <definedName name="_PP20" localSheetId="11" hidden="1">'[9]19.14-15'!#REF!</definedName>
    <definedName name="_PP20" localSheetId="12" hidden="1">'[9]19.14-15'!#REF!</definedName>
    <definedName name="_PP20" localSheetId="13" hidden="1">'[9]19.14-15'!#REF!</definedName>
    <definedName name="_PP20" localSheetId="14" hidden="1">'[9]19.14-15'!#REF!</definedName>
    <definedName name="_PP20" localSheetId="15" hidden="1">'[9]19.14-15'!#REF!</definedName>
    <definedName name="_pp20" localSheetId="67" hidden="1">'[1]19.14-15'!$D$34:$D$37</definedName>
    <definedName name="_pp20" localSheetId="69" hidden="1">'[1]19.14-15'!$D$34:$D$37</definedName>
    <definedName name="_pp20" localSheetId="71" hidden="1">'[1]19.14-15'!$D$34:$D$37</definedName>
    <definedName name="_pp20" localSheetId="73" hidden="1">'[1]19.14-15'!$D$34:$D$37</definedName>
    <definedName name="_PP20" localSheetId="81" hidden="1">'[9]19.14-15'!#REF!</definedName>
    <definedName name="_PP20" localSheetId="82" hidden="1">'[9]19.14-15'!#REF!</definedName>
    <definedName name="_PP20" localSheetId="83" hidden="1">'[9]19.14-15'!#REF!</definedName>
    <definedName name="_PP20" hidden="1">'[9]19.14-15'!#REF!</definedName>
    <definedName name="_PP21" localSheetId="0" hidden="1">'[9]19.14-15'!#REF!</definedName>
    <definedName name="_PP21" localSheetId="1" hidden="1">'[9]19.14-15'!#REF!</definedName>
    <definedName name="_PP21" localSheetId="2" hidden="1">'[9]19.14-15'!#REF!</definedName>
    <definedName name="_PP21" localSheetId="3" hidden="1">'[9]19.14-15'!#REF!</definedName>
    <definedName name="_PP21" localSheetId="4" hidden="1">'[9]19.14-15'!#REF!</definedName>
    <definedName name="_PP21" localSheetId="5" hidden="1">'[9]19.14-15'!#REF!</definedName>
    <definedName name="_PP21" localSheetId="10" hidden="1">'[9]19.14-15'!#REF!</definedName>
    <definedName name="_PP21" localSheetId="11" hidden="1">'[9]19.14-15'!#REF!</definedName>
    <definedName name="_PP21" localSheetId="12" hidden="1">'[9]19.14-15'!#REF!</definedName>
    <definedName name="_PP21" localSheetId="13" hidden="1">'[9]19.14-15'!#REF!</definedName>
    <definedName name="_PP21" localSheetId="14" hidden="1">'[9]19.14-15'!#REF!</definedName>
    <definedName name="_PP21" localSheetId="15" hidden="1">'[9]19.14-15'!#REF!</definedName>
    <definedName name="_pp21" localSheetId="67" hidden="1">'[1]19.14-15'!$D$34:$D$37</definedName>
    <definedName name="_pp21" localSheetId="69" hidden="1">'[1]19.14-15'!$D$34:$D$37</definedName>
    <definedName name="_pp21" localSheetId="71" hidden="1">'[1]19.14-15'!$D$34:$D$37</definedName>
    <definedName name="_pp21" localSheetId="73" hidden="1">'[1]19.14-15'!$D$34:$D$37</definedName>
    <definedName name="_PP21" localSheetId="81" hidden="1">'[9]19.14-15'!#REF!</definedName>
    <definedName name="_PP21" localSheetId="82" hidden="1">'[9]19.14-15'!#REF!</definedName>
    <definedName name="_PP21" localSheetId="83" hidden="1">'[9]19.14-15'!#REF!</definedName>
    <definedName name="_PP21" hidden="1">'[9]19.14-15'!#REF!</definedName>
    <definedName name="_PP22" localSheetId="0" hidden="1">'[9]19.14-15'!#REF!</definedName>
    <definedName name="_PP22" localSheetId="4" hidden="1">'[9]19.14-15'!#REF!</definedName>
    <definedName name="_PP22" localSheetId="5" hidden="1">'[9]19.14-15'!#REF!</definedName>
    <definedName name="_pp22" localSheetId="67" hidden="1">'[1]19.14-15'!#REF!</definedName>
    <definedName name="_pp22" localSheetId="69" hidden="1">'[1]19.14-15'!#REF!</definedName>
    <definedName name="_pp22" localSheetId="71" hidden="1">'[1]19.14-15'!#REF!</definedName>
    <definedName name="_pp22" localSheetId="73" hidden="1">'[1]19.14-15'!#REF!</definedName>
    <definedName name="_PP22" localSheetId="81" hidden="1">'[9]19.14-15'!#REF!</definedName>
    <definedName name="_PP22" localSheetId="82" hidden="1">'[9]19.14-15'!#REF!</definedName>
    <definedName name="_PP22" localSheetId="83" hidden="1">'[9]19.14-15'!#REF!</definedName>
    <definedName name="_PP22" hidden="1">'[9]19.14-15'!#REF!</definedName>
    <definedName name="_pp23" localSheetId="0" hidden="1">'[9]19.14-15'!#REF!</definedName>
    <definedName name="_pp23" localSheetId="67" hidden="1">'[1]19.14-15'!#REF!</definedName>
    <definedName name="_pp23" localSheetId="69" hidden="1">'[1]19.14-15'!#REF!</definedName>
    <definedName name="_pp23" localSheetId="71" hidden="1">'[1]19.14-15'!#REF!</definedName>
    <definedName name="_pp23" localSheetId="73" hidden="1">'[1]19.14-15'!#REF!</definedName>
    <definedName name="_pp23" hidden="1">'[9]19.14-15'!#REF!</definedName>
    <definedName name="_pp24" localSheetId="0" hidden="1">'[9]19.14-15'!#REF!</definedName>
    <definedName name="_pp24" localSheetId="67" hidden="1">'[1]19.14-15'!#REF!</definedName>
    <definedName name="_pp24" localSheetId="69" hidden="1">'[1]19.14-15'!#REF!</definedName>
    <definedName name="_pp24" localSheetId="71" hidden="1">'[1]19.14-15'!#REF!</definedName>
    <definedName name="_pp24" localSheetId="73" hidden="1">'[1]19.14-15'!#REF!</definedName>
    <definedName name="_pp24" hidden="1">'[9]19.14-15'!#REF!</definedName>
    <definedName name="_pp25" localSheetId="0" hidden="1">'[9]19.14-15'!#REF!</definedName>
    <definedName name="_pp25" hidden="1">'[9]19.14-15'!#REF!</definedName>
    <definedName name="_pp26" localSheetId="0" hidden="1">'[9]19.14-15'!#REF!</definedName>
    <definedName name="_pp26" hidden="1">'[9]19.14-15'!#REF!</definedName>
    <definedName name="_pp27" localSheetId="0" hidden="1">'[9]19.14-15'!#REF!</definedName>
    <definedName name="_pp27" hidden="1">'[9]19.14-15'!#REF!</definedName>
    <definedName name="_PP3" localSheetId="0">[14]GANADE1!$B$79</definedName>
    <definedName name="_PP3">[14]GANADE1!$B$79</definedName>
    <definedName name="_PP4" localSheetId="0">'[9]19.11-12'!$B$51</definedName>
    <definedName name="_PP4">'[9]19.11-12'!$B$51</definedName>
    <definedName name="_PP5" localSheetId="0" hidden="1">'[9]19.14-15'!$B$34:$B$37</definedName>
    <definedName name="_PP5" localSheetId="67">[15]GANADE1!$B$75</definedName>
    <definedName name="_PP5" localSheetId="69">[15]GANADE1!$B$75</definedName>
    <definedName name="_PP5" localSheetId="71">[15]GANADE1!$B$75</definedName>
    <definedName name="_PP5" localSheetId="73">[15]GANADE1!$B$75</definedName>
    <definedName name="_PP5" hidden="1">'[9]19.14-15'!$B$34:$B$37</definedName>
    <definedName name="_PP6" localSheetId="0" hidden="1">'[9]19.14-15'!$B$34:$B$37</definedName>
    <definedName name="_PP6" localSheetId="67">'[1]19.11-12'!$B$53</definedName>
    <definedName name="_PP6" localSheetId="69">'[1]19.11-12'!$B$53</definedName>
    <definedName name="_PP6" localSheetId="71">'[1]19.11-12'!$B$53</definedName>
    <definedName name="_PP6" localSheetId="73">'[1]19.11-12'!$B$53</definedName>
    <definedName name="_PP6" hidden="1">'[9]19.14-15'!$B$34:$B$37</definedName>
    <definedName name="_PP7" localSheetId="0" hidden="1">'[9]19.14-15'!#REF!</definedName>
    <definedName name="_PP7" localSheetId="67" hidden="1">'[1]19.14-15'!$B$34:$B$37</definedName>
    <definedName name="_PP7" localSheetId="69" hidden="1">'[1]19.14-15'!$B$34:$B$37</definedName>
    <definedName name="_PP7" localSheetId="71" hidden="1">'[1]19.14-15'!$B$34:$B$37</definedName>
    <definedName name="_PP7" localSheetId="73" hidden="1">'[1]19.14-15'!$B$34:$B$37</definedName>
    <definedName name="_PP7" hidden="1">'[9]19.14-15'!#REF!</definedName>
    <definedName name="_PP8" localSheetId="0" hidden="1">'[9]19.14-15'!#REF!</definedName>
    <definedName name="_PP8" localSheetId="1" hidden="1">'[9]19.14-15'!#REF!</definedName>
    <definedName name="_PP8" localSheetId="2" hidden="1">'[9]19.14-15'!#REF!</definedName>
    <definedName name="_PP8" localSheetId="3" hidden="1">'[9]19.14-15'!#REF!</definedName>
    <definedName name="_PP8" localSheetId="4" hidden="1">'[9]19.14-15'!#REF!</definedName>
    <definedName name="_PP8" localSheetId="5" hidden="1">'[9]19.14-15'!#REF!</definedName>
    <definedName name="_PP8" localSheetId="6" hidden="1">'[9]19.14-15'!#REF!</definedName>
    <definedName name="_PP8" localSheetId="7" hidden="1">'[9]19.14-15'!#REF!</definedName>
    <definedName name="_PP8" localSheetId="8" hidden="1">'[9]19.14-15'!#REF!</definedName>
    <definedName name="_PP8" localSheetId="9" hidden="1">'[9]19.14-15'!#REF!</definedName>
    <definedName name="_PP8" localSheetId="10" hidden="1">'[9]19.14-15'!#REF!</definedName>
    <definedName name="_PP8" localSheetId="11" hidden="1">'[9]19.14-15'!#REF!</definedName>
    <definedName name="_PP8" localSheetId="12" hidden="1">'[9]19.14-15'!#REF!</definedName>
    <definedName name="_PP8" localSheetId="13" hidden="1">'[9]19.14-15'!#REF!</definedName>
    <definedName name="_PP8" localSheetId="14" hidden="1">'[9]19.14-15'!#REF!</definedName>
    <definedName name="_PP8" localSheetId="15" hidden="1">'[9]19.14-15'!#REF!</definedName>
    <definedName name="_PP8" localSheetId="67" hidden="1">'[1]19.14-15'!$B$34:$B$37</definedName>
    <definedName name="_PP8" localSheetId="69" hidden="1">'[1]19.14-15'!$B$34:$B$37</definedName>
    <definedName name="_PP8" localSheetId="71" hidden="1">'[1]19.14-15'!$B$34:$B$37</definedName>
    <definedName name="_PP8" localSheetId="73" hidden="1">'[1]19.14-15'!$B$34:$B$37</definedName>
    <definedName name="_PP8" localSheetId="81" hidden="1">'[9]19.14-15'!#REF!</definedName>
    <definedName name="_PP8" localSheetId="82" hidden="1">'[9]19.14-15'!#REF!</definedName>
    <definedName name="_PP8" localSheetId="83" hidden="1">'[9]19.14-15'!#REF!</definedName>
    <definedName name="_PP8" hidden="1">'[9]19.14-15'!#REF!</definedName>
    <definedName name="_PP9" localSheetId="0" hidden="1">'[9]19.14-15'!#REF!</definedName>
    <definedName name="_PP9" localSheetId="1" hidden="1">'[9]19.14-15'!#REF!</definedName>
    <definedName name="_PP9" localSheetId="2" hidden="1">'[9]19.14-15'!#REF!</definedName>
    <definedName name="_PP9" localSheetId="3" hidden="1">'[9]19.14-15'!#REF!</definedName>
    <definedName name="_PP9" localSheetId="4" hidden="1">'[9]19.14-15'!#REF!</definedName>
    <definedName name="_PP9" localSheetId="5" hidden="1">'[9]19.14-15'!#REF!</definedName>
    <definedName name="_PP9" localSheetId="6" hidden="1">'[9]19.14-15'!#REF!</definedName>
    <definedName name="_PP9" localSheetId="7" hidden="1">'[9]19.14-15'!#REF!</definedName>
    <definedName name="_PP9" localSheetId="8" hidden="1">'[9]19.14-15'!#REF!</definedName>
    <definedName name="_PP9" localSheetId="9" hidden="1">'[9]19.14-15'!#REF!</definedName>
    <definedName name="_PP9" localSheetId="10" hidden="1">'[9]19.14-15'!#REF!</definedName>
    <definedName name="_PP9" localSheetId="11" hidden="1">'[9]19.14-15'!#REF!</definedName>
    <definedName name="_PP9" localSheetId="12" hidden="1">'[9]19.14-15'!#REF!</definedName>
    <definedName name="_PP9" localSheetId="13" hidden="1">'[9]19.14-15'!#REF!</definedName>
    <definedName name="_PP9" localSheetId="14" hidden="1">'[9]19.14-15'!#REF!</definedName>
    <definedName name="_PP9" localSheetId="15" hidden="1">'[9]19.14-15'!#REF!</definedName>
    <definedName name="_PP9" localSheetId="67" hidden="1">'[1]19.14-15'!$B$34:$B$37</definedName>
    <definedName name="_PP9" localSheetId="69" hidden="1">'[1]19.14-15'!$B$34:$B$37</definedName>
    <definedName name="_PP9" localSheetId="71" hidden="1">'[1]19.14-15'!$B$34:$B$37</definedName>
    <definedName name="_PP9" localSheetId="73" hidden="1">'[1]19.14-15'!$B$34:$B$37</definedName>
    <definedName name="_PP9" localSheetId="81" hidden="1">'[9]19.14-15'!#REF!</definedName>
    <definedName name="_PP9" localSheetId="82" hidden="1">'[9]19.14-15'!#REF!</definedName>
    <definedName name="_PP9" localSheetId="83" hidden="1">'[9]19.14-15'!#REF!</definedName>
    <definedName name="_PP9" hidden="1">'[9]19.14-15'!#REF!</definedName>
    <definedName name="_SUP1" localSheetId="0">#REF!</definedName>
    <definedName name="_SUP1" localSheetId="1">#REF!</definedName>
    <definedName name="_SUP1" localSheetId="2">#REF!</definedName>
    <definedName name="_SUP1" localSheetId="3">#REF!</definedName>
    <definedName name="_SUP1" localSheetId="6">#REF!</definedName>
    <definedName name="_SUP1" localSheetId="7">#REF!</definedName>
    <definedName name="_SUP1" localSheetId="8">#REF!</definedName>
    <definedName name="_SUP1" localSheetId="9">#REF!</definedName>
    <definedName name="_SUP1" localSheetId="10">#REF!</definedName>
    <definedName name="_SUP1" localSheetId="11">#REF!</definedName>
    <definedName name="_SUP1" localSheetId="12">#REF!</definedName>
    <definedName name="_SUP1" localSheetId="13">#REF!</definedName>
    <definedName name="_SUP1" localSheetId="14">#REF!</definedName>
    <definedName name="_SUP1" localSheetId="15">#REF!</definedName>
    <definedName name="_SUP1">#REF!</definedName>
    <definedName name="_SUP2" localSheetId="0">#REF!</definedName>
    <definedName name="_SUP2" localSheetId="1">#REF!</definedName>
    <definedName name="_SUP2" localSheetId="2">#REF!</definedName>
    <definedName name="_SUP2" localSheetId="3">#REF!</definedName>
    <definedName name="_SUP2" localSheetId="6">#REF!</definedName>
    <definedName name="_SUP2" localSheetId="7">#REF!</definedName>
    <definedName name="_SUP2" localSheetId="8">#REF!</definedName>
    <definedName name="_SUP2" localSheetId="9">#REF!</definedName>
    <definedName name="_SUP2" localSheetId="10">#REF!</definedName>
    <definedName name="_SUP2" localSheetId="11">#REF!</definedName>
    <definedName name="_SUP2" localSheetId="12">#REF!</definedName>
    <definedName name="_SUP2" localSheetId="13">#REF!</definedName>
    <definedName name="_SUP2" localSheetId="14">#REF!</definedName>
    <definedName name="_SUP2" localSheetId="15">#REF!</definedName>
    <definedName name="_SUP2">#REF!</definedName>
    <definedName name="_SUP3" localSheetId="0">#REF!</definedName>
    <definedName name="_SUP3" localSheetId="1">#REF!</definedName>
    <definedName name="_SUP3" localSheetId="2">#REF!</definedName>
    <definedName name="_SUP3" localSheetId="3">#REF!</definedName>
    <definedName name="_SUP3" localSheetId="6">#REF!</definedName>
    <definedName name="_SUP3" localSheetId="7">#REF!</definedName>
    <definedName name="_SUP3" localSheetId="8">#REF!</definedName>
    <definedName name="_SUP3" localSheetId="9">#REF!</definedName>
    <definedName name="_SUP3" localSheetId="10">#REF!</definedName>
    <definedName name="_SUP3" localSheetId="11">#REF!</definedName>
    <definedName name="_SUP3" localSheetId="12">#REF!</definedName>
    <definedName name="_SUP3" localSheetId="13">#REF!</definedName>
    <definedName name="_SUP3" localSheetId="14">#REF!</definedName>
    <definedName name="_SUP3" localSheetId="15">#REF!</definedName>
    <definedName name="_SUP3">#REF!</definedName>
    <definedName name="a" localSheetId="0">'[16]3.1'!#REF!</definedName>
    <definedName name="a" localSheetId="1">'[16]3.1'!#REF!</definedName>
    <definedName name="a" localSheetId="2">'[16]3.1'!#REF!</definedName>
    <definedName name="a" localSheetId="3">'[16]3.1'!#REF!</definedName>
    <definedName name="a" localSheetId="6">'[16]3.1'!#REF!</definedName>
    <definedName name="a" localSheetId="7">'[16]3.1'!#REF!</definedName>
    <definedName name="a" localSheetId="8">'[16]3.1'!#REF!</definedName>
    <definedName name="a" localSheetId="9">'[16]3.1'!#REF!</definedName>
    <definedName name="a" localSheetId="10">'[16]3.1'!#REF!</definedName>
    <definedName name="a" localSheetId="11">'[16]3.1'!#REF!</definedName>
    <definedName name="a" localSheetId="12">'[16]3.1'!#REF!</definedName>
    <definedName name="a" localSheetId="13">'[16]3.1'!#REF!</definedName>
    <definedName name="a" localSheetId="14">'[16]3.1'!#REF!</definedName>
    <definedName name="a" localSheetId="15">'[16]3.1'!#REF!</definedName>
    <definedName name="a">'[16]3.1'!#REF!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>#REF!</definedName>
    <definedName name="alk" localSheetId="0">'[17]19.11-12'!$B$53</definedName>
    <definedName name="alk">'[17]19.11-12'!$B$53</definedName>
    <definedName name="AÑOSEÑA" localSheetId="0">#REF!</definedName>
    <definedName name="AÑOSEÑA" localSheetId="1">#REF!</definedName>
    <definedName name="AÑOSEÑA" localSheetId="2">#REF!</definedName>
    <definedName name="AÑOSEÑA" localSheetId="3">#REF!</definedName>
    <definedName name="AÑOSEÑA" localSheetId="6">#REF!</definedName>
    <definedName name="AÑOSEÑA" localSheetId="7">#REF!</definedName>
    <definedName name="AÑOSEÑA" localSheetId="8">#REF!</definedName>
    <definedName name="AÑOSEÑA" localSheetId="9">#REF!</definedName>
    <definedName name="AÑOSEÑA" localSheetId="10">#REF!</definedName>
    <definedName name="AÑOSEÑA" localSheetId="11">#REF!</definedName>
    <definedName name="AÑOSEÑA" localSheetId="12">#REF!</definedName>
    <definedName name="AÑOSEÑA" localSheetId="13">#REF!</definedName>
    <definedName name="AÑOSEÑA" localSheetId="14">#REF!</definedName>
    <definedName name="AÑOSEÑA" localSheetId="15">#REF!</definedName>
    <definedName name="AÑOSEÑA">#REF!</definedName>
    <definedName name="_xlnm.Print_Area" localSheetId="0">'14.1.1.1'!$A$1:$I$48</definedName>
    <definedName name="_xlnm.Print_Area" localSheetId="1">'14.1.2.1'!$A$1:$H$74</definedName>
    <definedName name="_xlnm.Print_Area" localSheetId="2">'14.1.2.2'!$A$1:$I$89</definedName>
    <definedName name="_xlnm.Print_Area" localSheetId="3">'14.1.2.3'!$A$1:$G$89</definedName>
    <definedName name="_xlnm.Print_Area" localSheetId="4">'14.1.3.1'!$A$1:$N$77</definedName>
    <definedName name="_xlnm.Print_Area" localSheetId="5">'14.1.3.2'!$A$1:$N$47</definedName>
    <definedName name="_xlnm.Print_Area" localSheetId="6">'14.1.4.1'!$A$1:$F$52</definedName>
    <definedName name="_xlnm.Print_Area" localSheetId="7">'14.1.4.2'!$A$1:$K$89</definedName>
    <definedName name="_xlnm.Print_Area" localSheetId="8">'14.1.5.1'!$A$1:$G$59</definedName>
    <definedName name="_xlnm.Print_Area" localSheetId="9">'14.1.5.2'!$A$1:$J$88</definedName>
    <definedName name="_xlnm.Print_Area" localSheetId="10">'14.1.6.1'!$A$1:$H$49</definedName>
    <definedName name="_xlnm.Print_Area" localSheetId="11">'14.1.6.2'!$A$1:$I$89</definedName>
    <definedName name="_xlnm.Print_Area" localSheetId="12">'14.1.6.3'!$A$1:$H$90</definedName>
    <definedName name="_xlnm.Print_Area" localSheetId="13">'14.1.6.4'!$A$1:$H$80</definedName>
    <definedName name="_xlnm.Print_Area" localSheetId="14">'14.1.6.5'!$A$1:$I$82</definedName>
    <definedName name="_xlnm.Print_Area" localSheetId="15">'14.1.7.1'!$A$1:$E$14</definedName>
    <definedName name="_xlnm.Print_Area" localSheetId="16">'14.2.1.1'!$A$1:$J$69</definedName>
    <definedName name="_xlnm.Print_Area" localSheetId="17">'14.2.1.2'!$A$1:$I$93</definedName>
    <definedName name="_xlnm.Print_Area" localSheetId="18">'14.2.2.1'!$A$1:$K$51</definedName>
    <definedName name="_xlnm.Print_Area" localSheetId="27">'14.2.2.10'!$A$1:$R$87</definedName>
    <definedName name="_xlnm.Print_Area" localSheetId="29">'14.2.2.12'!$A$1:$U$89</definedName>
    <definedName name="_xlnm.Print_Area" localSheetId="19">'14.2.2.2'!$A$1:$S$16</definedName>
    <definedName name="_xlnm.Print_Area" localSheetId="20">'14.2.2.3'!$A$1:$K$53</definedName>
    <definedName name="_xlnm.Print_Area" localSheetId="21">'14.2.2.4'!$A$1:$K$31</definedName>
    <definedName name="_xlnm.Print_Area" localSheetId="22">'14.2.2.5'!$A$1:$K$55</definedName>
    <definedName name="_xlnm.Print_Area" localSheetId="23">'14.2.2.6'!$A$1:$S$28</definedName>
    <definedName name="_xlnm.Print_Area" localSheetId="24">'14.2.2.7'!$A$1:$M$87</definedName>
    <definedName name="_xlnm.Print_Area" localSheetId="25">'14.2.2.8'!$A$1:$U$30</definedName>
    <definedName name="_xlnm.Print_Area" localSheetId="30">'14.2.3.1'!$A$1:$I$50</definedName>
    <definedName name="_xlnm.Print_Area" localSheetId="31">'14.2.3.2'!$A$1:$J$53</definedName>
    <definedName name="_xlnm.Print_Area" localSheetId="32">'14.2.3.3'!$A$1:$G$54</definedName>
    <definedName name="_xlnm.Print_Area" localSheetId="33">'14.2.3.4'!$A$1:$K$29</definedName>
    <definedName name="_xlnm.Print_Area" localSheetId="34">'14.2.3.5'!$A$1:$G$86</definedName>
    <definedName name="_xlnm.Print_Area" localSheetId="36">'14.2.4.1'!$A$1:$I$51</definedName>
    <definedName name="_xlnm.Print_Area" localSheetId="38">'14.2.4.3'!$A$1:$F$53</definedName>
    <definedName name="_xlnm.Print_Area" localSheetId="40">'14.2.4.5'!$A$1:$F$87</definedName>
    <definedName name="_xlnm.Print_Area" localSheetId="41">'14.2.4.6'!$A$1:$I$88</definedName>
    <definedName name="_xlnm.Print_Area" localSheetId="42">'14.2.5.1'!$A$1:$G$50</definedName>
    <definedName name="_xlnm.Print_Area" localSheetId="51">'14.2.5.10'!$A$1:$I$89</definedName>
    <definedName name="_xlnm.Print_Area" localSheetId="52">'14.2.5.11'!$A$1:$G$91</definedName>
    <definedName name="_xlnm.Print_Area" localSheetId="53">'14.2.5.12'!$A$1:$I$91</definedName>
    <definedName name="_xlnm.Print_Area" localSheetId="43">'14.2.5.2'!$A$1:$I$18</definedName>
    <definedName name="_xlnm.Print_Area" localSheetId="44">'14.2.5.3'!$A$1:$H$29</definedName>
    <definedName name="_xlnm.Print_Area" localSheetId="45">'14.2.5.4'!$A$1:$I$22</definedName>
    <definedName name="_xlnm.Print_Area" localSheetId="46">'14.2.5.5'!$A$1:$G$30</definedName>
    <definedName name="_xlnm.Print_Area" localSheetId="47">'14.2.5.6'!$A$1:$I$27</definedName>
    <definedName name="_xlnm.Print_Area" localSheetId="48">'14.2.5.7'!$A$1:$G$56</definedName>
    <definedName name="_xlnm.Print_Area" localSheetId="49">'14.2.5.8'!$A$1:$I$30</definedName>
    <definedName name="_xlnm.Print_Area" localSheetId="50">'14.2.5.9'!$A$1:$G$90</definedName>
    <definedName name="_xlnm.Print_Area" localSheetId="54">'14.2.6.1'!$A$1:$J$77</definedName>
    <definedName name="_xlnm.Print_Area" localSheetId="55">'14.2.6.2'!$A$1:$E$58</definedName>
    <definedName name="_xlnm.Print_Area" localSheetId="56">'14.2.6.3'!$A$1:$G$28</definedName>
    <definedName name="_xlnm.Print_Area" localSheetId="57">'14.2.6.4'!$A$1:$J$90</definedName>
    <definedName name="_xlnm.Print_Area" localSheetId="58">'14.2.7.1'!$A$1:$I$76</definedName>
    <definedName name="_xlnm.Print_Area" localSheetId="59">'14.2.7.2'!$A$1:$F$56</definedName>
    <definedName name="_xlnm.Print_Area" localSheetId="60">'14.2.7.3'!$A$1:$H$26</definedName>
    <definedName name="_xlnm.Print_Area" localSheetId="61">'14.2.7.4'!$A$1:$I$29</definedName>
    <definedName name="_xlnm.Print_Area" localSheetId="62">'14.2.7.5'!$A$1:$M$27</definedName>
    <definedName name="_xlnm.Print_Area" localSheetId="63">'14.2.7.6'!$A$1:$G$90</definedName>
    <definedName name="_xlnm.Print_Area" localSheetId="64">'14.2.7.7'!$A$1:$E$30</definedName>
    <definedName name="_xlnm.Print_Area" localSheetId="65">'14.2.7.8'!$A$1:$H$92</definedName>
    <definedName name="_xlnm.Print_Area" localSheetId="66">'14.3.1.1'!$A$1:$F$75</definedName>
    <definedName name="_xlnm.Print_Area" localSheetId="67">'14.3.1.2'!$A$1:$F$87</definedName>
    <definedName name="_xlnm.Print_Area" localSheetId="68">'14.3.1.3'!$A$1:$I$100</definedName>
    <definedName name="_xlnm.Print_Area" localSheetId="69">'14.3.1.4'!$A$1:$G$88</definedName>
    <definedName name="_xlnm.Print_Area" localSheetId="70">'14.3.1.5'!$A$1:$G$80</definedName>
    <definedName name="_xlnm.Print_Area" localSheetId="71">'14.3.1.6 '!$A$1:$G$88</definedName>
    <definedName name="_xlnm.Print_Area" localSheetId="72">'14.3.1.7'!$A$1:$G$79</definedName>
    <definedName name="_xlnm.Print_Area" localSheetId="73">'14.3.1.8'!$A$1:$I$87</definedName>
    <definedName name="_xlnm.Print_Area" localSheetId="74">'14.3.2.1'!$A$1:$J$78</definedName>
    <definedName name="_xlnm.Print_Area" localSheetId="76">'14.3.2.3'!$A$1:$I$87</definedName>
    <definedName name="_xlnm.Print_Area" localSheetId="77">'14.3.2.4'!$A$1:$H$86</definedName>
    <definedName name="_xlnm.Print_Area" localSheetId="78">'14.3.3.1 '!$A$1:$L$94</definedName>
    <definedName name="_xlnm.Print_Area" localSheetId="79">'14.3.3.2'!$A$1:$G$86</definedName>
    <definedName name="_xlnm.Print_Area" localSheetId="80">'14.3.3.3'!$A$1:$G$85</definedName>
    <definedName name="_xlnm.Print_Area" localSheetId="81">'14.3.4.1'!$A$1:$K$86</definedName>
    <definedName name="_xlnm.Print_Area" localSheetId="82">'14.3.4.2'!$A$1:$H$86</definedName>
    <definedName name="_xlnm.Print_Area" localSheetId="83">'14.3.4.3'!$A$1:$H$86</definedName>
    <definedName name="balan.xls" localSheetId="0" hidden="1">'[25]7.24'!$D$6:$D$27</definedName>
    <definedName name="balan.xls" localSheetId="1" hidden="1">'[18]7.24'!$D$6:$D$27</definedName>
    <definedName name="balan.xls" localSheetId="2" hidden="1">'[18]7.24'!$D$6:$D$27</definedName>
    <definedName name="balan.xls" localSheetId="3" hidden="1">'[18]7.24'!$D$6:$D$27</definedName>
    <definedName name="balan.xls" localSheetId="4" hidden="1">'[19]7.24'!$D$6:$D$27</definedName>
    <definedName name="balan.xls" localSheetId="5" hidden="1">'[19]7.24'!$D$6:$D$27</definedName>
    <definedName name="balan.xls" localSheetId="6" hidden="1">'[18]7.24'!$D$6:$D$27</definedName>
    <definedName name="balan.xls" localSheetId="7" hidden="1">'[18]7.24'!$D$6:$D$27</definedName>
    <definedName name="balan.xls" localSheetId="8" hidden="1">'[18]7.24'!$D$6:$D$27</definedName>
    <definedName name="balan.xls" localSheetId="9" hidden="1">'[18]7.24'!$D$6:$D$27</definedName>
    <definedName name="balan.xls" localSheetId="10" hidden="1">'[18]7.24'!$D$6:$D$27</definedName>
    <definedName name="balan.xls" localSheetId="11" hidden="1">'[18]7.24'!$D$6:$D$27</definedName>
    <definedName name="balan.xls" localSheetId="12" hidden="1">'[18]7.24'!$D$6:$D$27</definedName>
    <definedName name="balan.xls" localSheetId="13" hidden="1">'[18]7.24'!$D$6:$D$27</definedName>
    <definedName name="balan.xls" localSheetId="14" hidden="1">'[18]7.24'!$D$6:$D$27</definedName>
    <definedName name="balan.xls" localSheetId="15" hidden="1">'[18]7.24'!$D$6:$D$27</definedName>
    <definedName name="balan.xls" localSheetId="16" hidden="1">'[20]7.24'!$D$6:$D$27</definedName>
    <definedName name="balan.xls" localSheetId="81" hidden="1">'[21]7.24'!$D$6:$D$27</definedName>
    <definedName name="balan.xls" localSheetId="82" hidden="1">'[21]7.24'!$D$6:$D$27</definedName>
    <definedName name="balan.xls" localSheetId="83" hidden="1">'[21]7.24'!$D$6:$D$27</definedName>
    <definedName name="balan.xls" hidden="1">'[22]7.24'!$D$6:$D$27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BUSCARC" localSheetId="0">#REF!</definedName>
    <definedName name="BUSCARC" localSheetId="1">#REF!</definedName>
    <definedName name="BUSCARC" localSheetId="2">#REF!</definedName>
    <definedName name="BUSCARC" localSheetId="3">#REF!</definedName>
    <definedName name="BUSCARC" localSheetId="6">#REF!</definedName>
    <definedName name="BUSCARC" localSheetId="7">#REF!</definedName>
    <definedName name="BUSCARC" localSheetId="8">#REF!</definedName>
    <definedName name="BUSCARC" localSheetId="9">#REF!</definedName>
    <definedName name="BUSCARC" localSheetId="10">#REF!</definedName>
    <definedName name="BUSCARC" localSheetId="11">#REF!</definedName>
    <definedName name="BUSCARC" localSheetId="12">#REF!</definedName>
    <definedName name="BUSCARC" localSheetId="13">#REF!</definedName>
    <definedName name="BUSCARC" localSheetId="14">#REF!</definedName>
    <definedName name="BUSCARC" localSheetId="15">#REF!</definedName>
    <definedName name="BUSCARC">#REF!</definedName>
    <definedName name="BUSCARG" localSheetId="0">#REF!</definedName>
    <definedName name="BUSCARG" localSheetId="1">#REF!</definedName>
    <definedName name="BUSCARG" localSheetId="2">#REF!</definedName>
    <definedName name="BUSCARG" localSheetId="3">#REF!</definedName>
    <definedName name="BUSCARG" localSheetId="6">#REF!</definedName>
    <definedName name="BUSCARG" localSheetId="7">#REF!</definedName>
    <definedName name="BUSCARG" localSheetId="8">#REF!</definedName>
    <definedName name="BUSCARG" localSheetId="9">#REF!</definedName>
    <definedName name="BUSCARG" localSheetId="10">#REF!</definedName>
    <definedName name="BUSCARG" localSheetId="11">#REF!</definedName>
    <definedName name="BUSCARG" localSheetId="12">#REF!</definedName>
    <definedName name="BUSCARG" localSheetId="13">#REF!</definedName>
    <definedName name="BUSCARG" localSheetId="14">#REF!</definedName>
    <definedName name="BUSCARG" localSheetId="15">#REF!</definedName>
    <definedName name="BUSCARG">#REF!</definedName>
    <definedName name="CARGA" localSheetId="2">#REF!</definedName>
    <definedName name="CARGA" localSheetId="3">#REF!</definedName>
    <definedName name="CARGA" localSheetId="7">#REF!</definedName>
    <definedName name="CARGA" localSheetId="8">#REF!</definedName>
    <definedName name="CARGA" localSheetId="9">#REF!</definedName>
    <definedName name="CARGA" localSheetId="11">#REF!</definedName>
    <definedName name="CARGA" localSheetId="12">#REF!</definedName>
    <definedName name="CARGA" localSheetId="14">#REF!</definedName>
    <definedName name="CARGA">#REF!</definedName>
    <definedName name="CHEQUEO" localSheetId="2">#REF!</definedName>
    <definedName name="CHEQUEO" localSheetId="3">#REF!</definedName>
    <definedName name="CHEQUEO" localSheetId="7">#REF!</definedName>
    <definedName name="CHEQUEO" localSheetId="8">#REF!</definedName>
    <definedName name="CHEQUEO" localSheetId="9">#REF!</definedName>
    <definedName name="CHEQUEO" localSheetId="11">#REF!</definedName>
    <definedName name="CHEQUEO" localSheetId="12">#REF!</definedName>
    <definedName name="CHEQUEO" localSheetId="14">#REF!</definedName>
    <definedName name="CHEQUEO">#REF!</definedName>
    <definedName name="CODCULT" localSheetId="2">#REF!</definedName>
    <definedName name="CODCULT" localSheetId="3">#REF!</definedName>
    <definedName name="CODCULT" localSheetId="7">#REF!</definedName>
    <definedName name="CODCULT" localSheetId="8">#REF!</definedName>
    <definedName name="CODCULT" localSheetId="9">#REF!</definedName>
    <definedName name="CODCULT" localSheetId="11">#REF!</definedName>
    <definedName name="CODCULT" localSheetId="12">#REF!</definedName>
    <definedName name="CODCULT" localSheetId="14">#REF!</definedName>
    <definedName name="CODCULT">#REF!</definedName>
    <definedName name="CODGRUP" localSheetId="2">#REF!</definedName>
    <definedName name="CODGRUP" localSheetId="3">#REF!</definedName>
    <definedName name="CODGRUP" localSheetId="7">#REF!</definedName>
    <definedName name="CODGRUP" localSheetId="8">#REF!</definedName>
    <definedName name="CODGRUP" localSheetId="9">#REF!</definedName>
    <definedName name="CODGRUP" localSheetId="11">#REF!</definedName>
    <definedName name="CODGRUP" localSheetId="12">#REF!</definedName>
    <definedName name="CODGRUP" localSheetId="14">#REF!</definedName>
    <definedName name="CODGRUP">#REF!</definedName>
    <definedName name="COSECHA" localSheetId="2">#REF!</definedName>
    <definedName name="COSECHA" localSheetId="3">#REF!</definedName>
    <definedName name="COSECHA" localSheetId="7">#REF!</definedName>
    <definedName name="COSECHA" localSheetId="8">#REF!</definedName>
    <definedName name="COSECHA" localSheetId="9">#REF!</definedName>
    <definedName name="COSECHA" localSheetId="11">#REF!</definedName>
    <definedName name="COSECHA" localSheetId="12">#REF!</definedName>
    <definedName name="COSECHA" localSheetId="14">#REF!</definedName>
    <definedName name="COSECHA">#REF!</definedName>
    <definedName name="_xlnm.Criteria" localSheetId="2">#REF!</definedName>
    <definedName name="_xlnm.Criteria" localSheetId="3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 localSheetId="11">#REF!</definedName>
    <definedName name="_xlnm.Criteria" localSheetId="12">#REF!</definedName>
    <definedName name="_xlnm.Criteria" localSheetId="14">#REF!</definedName>
    <definedName name="_xlnm.Criteria">#REF!</definedName>
    <definedName name="CUAD" localSheetId="2">#REF!</definedName>
    <definedName name="CUAD" localSheetId="3">#REF!</definedName>
    <definedName name="CUAD" localSheetId="7">#REF!</definedName>
    <definedName name="CUAD" localSheetId="8">#REF!</definedName>
    <definedName name="CUAD" localSheetId="9">#REF!</definedName>
    <definedName name="CUAD" localSheetId="11">#REF!</definedName>
    <definedName name="CUAD" localSheetId="12">#REF!</definedName>
    <definedName name="CUAD" localSheetId="14">#REF!</definedName>
    <definedName name="CUAD">#REF!</definedName>
    <definedName name="CUADRO" localSheetId="2">#REF!</definedName>
    <definedName name="CUADRO" localSheetId="3">#REF!</definedName>
    <definedName name="CUADRO" localSheetId="7">#REF!</definedName>
    <definedName name="CUADRO" localSheetId="8">#REF!</definedName>
    <definedName name="CUADRO" localSheetId="9">#REF!</definedName>
    <definedName name="CUADRO" localSheetId="11">#REF!</definedName>
    <definedName name="CUADRO" localSheetId="12">#REF!</definedName>
    <definedName name="CUADRO" localSheetId="14">#REF!</definedName>
    <definedName name="CUADRO">#REF!</definedName>
    <definedName name="CULTSEÑA" localSheetId="2">#REF!</definedName>
    <definedName name="CULTSEÑA" localSheetId="3">#REF!</definedName>
    <definedName name="CULTSEÑA" localSheetId="7">#REF!</definedName>
    <definedName name="CULTSEÑA" localSheetId="8">#REF!</definedName>
    <definedName name="CULTSEÑA" localSheetId="9">#REF!</definedName>
    <definedName name="CULTSEÑA" localSheetId="11">#REF!</definedName>
    <definedName name="CULTSEÑA" localSheetId="12">#REF!</definedName>
    <definedName name="CULTSEÑA" localSheetId="14">#REF!</definedName>
    <definedName name="CULTSEÑA">#REF!</definedName>
    <definedName name="DatosExternos76" localSheetId="2">#REF!</definedName>
    <definedName name="DatosExternos76" localSheetId="3">#REF!</definedName>
    <definedName name="DatosExternos76" localSheetId="7">#REF!</definedName>
    <definedName name="DatosExternos76" localSheetId="8">#REF!</definedName>
    <definedName name="DatosExternos76" localSheetId="9">#REF!</definedName>
    <definedName name="DatosExternos76" localSheetId="11">#REF!</definedName>
    <definedName name="DatosExternos76" localSheetId="12">#REF!</definedName>
    <definedName name="DatosExternos76" localSheetId="14">#REF!</definedName>
    <definedName name="DatosExternos76">#REF!</definedName>
    <definedName name="DatosExternos78_1" localSheetId="2">#REF!</definedName>
    <definedName name="DatosExternos78_1" localSheetId="3">#REF!</definedName>
    <definedName name="DatosExternos78_1" localSheetId="7">#REF!</definedName>
    <definedName name="DatosExternos78_1" localSheetId="8">#REF!</definedName>
    <definedName name="DatosExternos78_1" localSheetId="9">#REF!</definedName>
    <definedName name="DatosExternos78_1" localSheetId="11">#REF!</definedName>
    <definedName name="DatosExternos78_1" localSheetId="12">#REF!</definedName>
    <definedName name="DatosExternos78_1" localSheetId="14">#REF!</definedName>
    <definedName name="DatosExternos78_1">#REF!</definedName>
    <definedName name="DECENA" localSheetId="2">#REF!</definedName>
    <definedName name="DECENA" localSheetId="3">#REF!</definedName>
    <definedName name="DECENA" localSheetId="7">#REF!</definedName>
    <definedName name="DECENA" localSheetId="8">#REF!</definedName>
    <definedName name="DECENA" localSheetId="9">#REF!</definedName>
    <definedName name="DECENA" localSheetId="11">#REF!</definedName>
    <definedName name="DECENA" localSheetId="12">#REF!</definedName>
    <definedName name="DECENA" localSheetId="14">#REF!</definedName>
    <definedName name="DECENA">#REF!</definedName>
    <definedName name="DESCARGA" localSheetId="2">#REF!</definedName>
    <definedName name="DESCARGA" localSheetId="3">#REF!</definedName>
    <definedName name="DESCARGA" localSheetId="7">#REF!</definedName>
    <definedName name="DESCARGA" localSheetId="8">#REF!</definedName>
    <definedName name="DESCARGA" localSheetId="9">#REF!</definedName>
    <definedName name="DESCARGA" localSheetId="11">#REF!</definedName>
    <definedName name="DESCARGA" localSheetId="12">#REF!</definedName>
    <definedName name="DESCARGA" localSheetId="14">#REF!</definedName>
    <definedName name="DESCARGA">#REF!</definedName>
    <definedName name="DESTINO" localSheetId="2">#REF!</definedName>
    <definedName name="DESTINO" localSheetId="3">#REF!</definedName>
    <definedName name="DESTINO" localSheetId="7">#REF!</definedName>
    <definedName name="DESTINO" localSheetId="8">#REF!</definedName>
    <definedName name="DESTINO" localSheetId="9">#REF!</definedName>
    <definedName name="DESTINO" localSheetId="11">#REF!</definedName>
    <definedName name="DESTINO" localSheetId="12">#REF!</definedName>
    <definedName name="DESTINO" localSheetId="14">#REF!</definedName>
    <definedName name="DESTINO">#REF!</definedName>
    <definedName name="EXPORTAR" localSheetId="2">#REF!</definedName>
    <definedName name="EXPORTAR" localSheetId="3">#REF!</definedName>
    <definedName name="EXPORTAR" localSheetId="7">#REF!</definedName>
    <definedName name="EXPORTAR" localSheetId="8">#REF!</definedName>
    <definedName name="EXPORTAR" localSheetId="9">#REF!</definedName>
    <definedName name="EXPORTAR" localSheetId="11">#REF!</definedName>
    <definedName name="EXPORTAR" localSheetId="12">#REF!</definedName>
    <definedName name="EXPORTAR" localSheetId="14">#REF!</definedName>
    <definedName name="EXPORTAR">#REF!</definedName>
    <definedName name="FILA" localSheetId="2">#REF!</definedName>
    <definedName name="FILA" localSheetId="3">#REF!</definedName>
    <definedName name="FILA" localSheetId="7">#REF!</definedName>
    <definedName name="FILA" localSheetId="8">#REF!</definedName>
    <definedName name="FILA" localSheetId="9">#REF!</definedName>
    <definedName name="FILA" localSheetId="11">#REF!</definedName>
    <definedName name="FILA" localSheetId="12">#REF!</definedName>
    <definedName name="FILA" localSheetId="14">#REF!</definedName>
    <definedName name="FILA">#REF!</definedName>
    <definedName name="GRUPSEÑA" localSheetId="2">#REF!</definedName>
    <definedName name="GRUPSEÑA" localSheetId="3">#REF!</definedName>
    <definedName name="GRUPSEÑA" localSheetId="7">#REF!</definedName>
    <definedName name="GRUPSEÑA" localSheetId="8">#REF!</definedName>
    <definedName name="GRUPSEÑA" localSheetId="9">#REF!</definedName>
    <definedName name="GRUPSEÑA" localSheetId="11">#REF!</definedName>
    <definedName name="GRUPSEÑA" localSheetId="12">#REF!</definedName>
    <definedName name="GRUPSEÑA" localSheetId="14">#REF!</definedName>
    <definedName name="GRUPSEÑA">#REF!</definedName>
    <definedName name="GUION" localSheetId="0">#REF!</definedName>
    <definedName name="GUION" localSheetId="2">#REF!</definedName>
    <definedName name="GUION" localSheetId="3">#REF!</definedName>
    <definedName name="GUION" localSheetId="7">#REF!</definedName>
    <definedName name="GUION" localSheetId="8">#REF!</definedName>
    <definedName name="GUION" localSheetId="9">#REF!</definedName>
    <definedName name="GUION" localSheetId="11">#REF!</definedName>
    <definedName name="GUION" localSheetId="12">#REF!</definedName>
    <definedName name="GUION" localSheetId="14">#REF!</definedName>
    <definedName name="GUION">#REF!</definedName>
    <definedName name="hgvnhgj" localSheetId="0">'[16]3.1'!#REF!</definedName>
    <definedName name="hgvnhgj" localSheetId="2">'[16]3.1'!#REF!</definedName>
    <definedName name="hgvnhgj" localSheetId="3">'[16]3.1'!#REF!</definedName>
    <definedName name="hgvnhgj" localSheetId="6">'[16]3.1'!#REF!</definedName>
    <definedName name="hgvnhgj" localSheetId="11">'[16]3.1'!#REF!</definedName>
    <definedName name="hgvnhgj" localSheetId="12">'[16]3.1'!#REF!</definedName>
    <definedName name="hgvnhgj" localSheetId="14">'[16]3.1'!#REF!</definedName>
    <definedName name="hgvnhgj">'[16]3.1'!#REF!</definedName>
    <definedName name="IMP" localSheetId="0">#REF!</definedName>
    <definedName name="IMP" localSheetId="1">#REF!</definedName>
    <definedName name="IMP" localSheetId="2">#REF!</definedName>
    <definedName name="IMP" localSheetId="3">#REF!</definedName>
    <definedName name="IMP" localSheetId="6">#REF!</definedName>
    <definedName name="IMP" localSheetId="7">#REF!</definedName>
    <definedName name="IMP" localSheetId="8">#REF!</definedName>
    <definedName name="IMP" localSheetId="9">#REF!</definedName>
    <definedName name="IMP" localSheetId="10">#REF!</definedName>
    <definedName name="IMP" localSheetId="11">#REF!</definedName>
    <definedName name="IMP" localSheetId="12">#REF!</definedName>
    <definedName name="IMP" localSheetId="13">#REF!</definedName>
    <definedName name="IMP" localSheetId="14">#REF!</definedName>
    <definedName name="IMP" localSheetId="15">#REF!</definedName>
    <definedName name="IMP">#REF!</definedName>
    <definedName name="IMPR" localSheetId="0">#REF!</definedName>
    <definedName name="IMPR" localSheetId="1">#REF!</definedName>
    <definedName name="IMPR" localSheetId="2">#REF!</definedName>
    <definedName name="IMPR" localSheetId="3">#REF!</definedName>
    <definedName name="IMPR" localSheetId="6">#REF!</definedName>
    <definedName name="IMPR" localSheetId="7">#REF!</definedName>
    <definedName name="IMPR" localSheetId="8">#REF!</definedName>
    <definedName name="IMPR" localSheetId="9">#REF!</definedName>
    <definedName name="IMPR" localSheetId="10">#REF!</definedName>
    <definedName name="IMPR" localSheetId="11">#REF!</definedName>
    <definedName name="IMPR" localSheetId="12">#REF!</definedName>
    <definedName name="IMPR" localSheetId="13">#REF!</definedName>
    <definedName name="IMPR" localSheetId="14">#REF!</definedName>
    <definedName name="IMPR" localSheetId="15">#REF!</definedName>
    <definedName name="IMPR">#REF!</definedName>
    <definedName name="IMPRIMIR" localSheetId="0">#REF!</definedName>
    <definedName name="IMPRIMIR" localSheetId="1">#REF!</definedName>
    <definedName name="IMPRIMIR" localSheetId="2">#REF!</definedName>
    <definedName name="IMPRIMIR" localSheetId="3">#REF!</definedName>
    <definedName name="IMPRIMIR" localSheetId="6">#REF!</definedName>
    <definedName name="IMPRIMIR" localSheetId="7">#REF!</definedName>
    <definedName name="IMPRIMIR" localSheetId="8">#REF!</definedName>
    <definedName name="IMPRIMIR" localSheetId="9">#REF!</definedName>
    <definedName name="IMPRIMIR" localSheetId="10">#REF!</definedName>
    <definedName name="IMPRIMIR" localSheetId="11">#REF!</definedName>
    <definedName name="IMPRIMIR" localSheetId="12">#REF!</definedName>
    <definedName name="IMPRIMIR" localSheetId="13">#REF!</definedName>
    <definedName name="IMPRIMIR" localSheetId="14">#REF!</definedName>
    <definedName name="IMPRIMIR" localSheetId="15">#REF!</definedName>
    <definedName name="IMPRIMIR">#REF!</definedName>
    <definedName name="Imprimir_área_IM" localSheetId="0">[14]GANADE15!$A$35:$AG$39</definedName>
    <definedName name="Imprimir_área_IM" localSheetId="1">[14]GANADE15!$A$35:$AG$39</definedName>
    <definedName name="Imprimir_área_IM" localSheetId="2">#REF!</definedName>
    <definedName name="Imprimir_área_IM" localSheetId="3">#REF!</definedName>
    <definedName name="Imprimir_área_IM" localSheetId="6">[14]GANADE15!$A$35:$AG$39</definedName>
    <definedName name="Imprimir_área_IM" localSheetId="7">#REF!</definedName>
    <definedName name="Imprimir_área_IM" localSheetId="8">[14]GANADE15!$A$35:$AG$39</definedName>
    <definedName name="Imprimir_área_IM" localSheetId="9">#REF!</definedName>
    <definedName name="Imprimir_área_IM" localSheetId="10">[14]GANADE15!$A$35:$AG$39</definedName>
    <definedName name="Imprimir_área_IM" localSheetId="11">#REF!</definedName>
    <definedName name="Imprimir_área_IM" localSheetId="12">#REF!</definedName>
    <definedName name="Imprimir_área_IM" localSheetId="13">[14]GANADE15!$A$35:$AG$39</definedName>
    <definedName name="Imprimir_área_IM" localSheetId="14">#REF!</definedName>
    <definedName name="Imprimir_área_IM" localSheetId="15">'14.1.7.1'!$A$10:$I$11</definedName>
    <definedName name="Imprimir_área_IM" localSheetId="66">[15]GANADE15!$A$35:$AG$39</definedName>
    <definedName name="Imprimir_área_IM" localSheetId="67">[15]GANADE15!$A$35:$AG$39</definedName>
    <definedName name="Imprimir_área_IM" localSheetId="68">[15]GANADE15!$A$35:$AG$39</definedName>
    <definedName name="Imprimir_área_IM" localSheetId="69">[15]GANADE15!$A$35:$AG$39</definedName>
    <definedName name="Imprimir_área_IM" localSheetId="70">[15]GANADE15!$A$35:$AG$39</definedName>
    <definedName name="Imprimir_área_IM" localSheetId="71">[15]GANADE15!$A$35:$AG$39</definedName>
    <definedName name="Imprimir_área_IM" localSheetId="72">[15]GANADE15!$A$35:$AG$39</definedName>
    <definedName name="Imprimir_área_IM" localSheetId="73">[15]GANADE15!$A$35:$AG$39</definedName>
    <definedName name="Imprimir_área_IM">#REF!</definedName>
    <definedName name="kk" localSheetId="0" hidden="1">'[13]19.14-15'!#REF!</definedName>
    <definedName name="kk" localSheetId="2" hidden="1">'[13]19.14-15'!#REF!</definedName>
    <definedName name="kk" localSheetId="3" hidden="1">'[13]19.14-15'!#REF!</definedName>
    <definedName name="kk" localSheetId="4" hidden="1">'[13]19.14-15'!#REF!</definedName>
    <definedName name="kk" localSheetId="5" hidden="1">'[13]19.14-15'!#REF!</definedName>
    <definedName name="kk" localSheetId="6" hidden="1">'[13]19.14-15'!#REF!</definedName>
    <definedName name="kk" localSheetId="8" hidden="1">'[13]19.14-15'!#REF!</definedName>
    <definedName name="kk" localSheetId="11" hidden="1">'[13]19.14-15'!#REF!</definedName>
    <definedName name="kk" localSheetId="12" hidden="1">'[13]19.14-15'!#REF!</definedName>
    <definedName name="kk" localSheetId="14" hidden="1">'[13]19.14-15'!#REF!</definedName>
    <definedName name="kk" localSheetId="15" hidden="1">'[13]19.14-15'!#REF!</definedName>
    <definedName name="kk" localSheetId="81" hidden="1">'[13]19.14-15'!#REF!</definedName>
    <definedName name="kk" localSheetId="82" hidden="1">'[13]19.14-15'!#REF!</definedName>
    <definedName name="kk" localSheetId="83" hidden="1">'[13]19.14-15'!#REF!</definedName>
    <definedName name="kk" hidden="1">'[13]19.14-15'!#REF!</definedName>
    <definedName name="kkjkj" localSheetId="0">#REF!</definedName>
    <definedName name="kkjkj" localSheetId="1">#REF!</definedName>
    <definedName name="kkjkj" localSheetId="2">#REF!</definedName>
    <definedName name="kkjkj" localSheetId="3">#REF!</definedName>
    <definedName name="kkjkj" localSheetId="6">#REF!</definedName>
    <definedName name="kkjkj" localSheetId="7">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>#REF!</definedName>
    <definedName name="l" localSheetId="0">'[16]3.1'!#REF!</definedName>
    <definedName name="l" localSheetId="2">'[16]3.1'!#REF!</definedName>
    <definedName name="l" localSheetId="3">'[16]3.1'!#REF!</definedName>
    <definedName name="l" localSheetId="6">'[16]3.1'!#REF!</definedName>
    <definedName name="l" localSheetId="8">'[16]3.1'!#REF!</definedName>
    <definedName name="l" localSheetId="11">'[16]3.1'!#REF!</definedName>
    <definedName name="l" localSheetId="12">'[16]3.1'!#REF!</definedName>
    <definedName name="l" localSheetId="14">'[16]3.1'!#REF!</definedName>
    <definedName name="l" localSheetId="15">'[16]3.1'!#REF!</definedName>
    <definedName name="l">'[16]3.1'!#REF!</definedName>
    <definedName name="LISTAS" localSheetId="0">#REF!</definedName>
    <definedName name="LISTAS" localSheetId="1">#REF!</definedName>
    <definedName name="LISTAS" localSheetId="2">#REF!</definedName>
    <definedName name="LISTAS" localSheetId="3">#REF!</definedName>
    <definedName name="LISTAS" localSheetId="6">#REF!</definedName>
    <definedName name="LISTAS" localSheetId="7">#REF!</definedName>
    <definedName name="LISTAS" localSheetId="8">#REF!</definedName>
    <definedName name="LISTAS" localSheetId="9">#REF!</definedName>
    <definedName name="LISTAS" localSheetId="10">#REF!</definedName>
    <definedName name="LISTAS" localSheetId="11">#REF!</definedName>
    <definedName name="LISTAS" localSheetId="12">#REF!</definedName>
    <definedName name="LISTAS" localSheetId="13">#REF!</definedName>
    <definedName name="LISTAS" localSheetId="14">#REF!</definedName>
    <definedName name="LISTAS" localSheetId="15">#REF!</definedName>
    <definedName name="LISTAS">#REF!</definedName>
    <definedName name="MENSAJE" localSheetId="0">#REF!</definedName>
    <definedName name="MENSAJE" localSheetId="1">#REF!</definedName>
    <definedName name="MENSAJE" localSheetId="2">#REF!</definedName>
    <definedName name="MENSAJE" localSheetId="3">#REF!</definedName>
    <definedName name="MENSAJE" localSheetId="6">#REF!</definedName>
    <definedName name="MENSAJE" localSheetId="7">#REF!</definedName>
    <definedName name="MENSAJE" localSheetId="8">#REF!</definedName>
    <definedName name="MENSAJE" localSheetId="9">#REF!</definedName>
    <definedName name="MENSAJE" localSheetId="10">#REF!</definedName>
    <definedName name="MENSAJE" localSheetId="11">#REF!</definedName>
    <definedName name="MENSAJE" localSheetId="12">#REF!</definedName>
    <definedName name="MENSAJE" localSheetId="13">#REF!</definedName>
    <definedName name="MENSAJE" localSheetId="14">#REF!</definedName>
    <definedName name="MENSAJE" localSheetId="15">#REF!</definedName>
    <definedName name="MENSAJE">#REF!</definedName>
    <definedName name="MENU" localSheetId="0">#REF!</definedName>
    <definedName name="MENU" localSheetId="1">#REF!</definedName>
    <definedName name="MENU" localSheetId="2">#REF!</definedName>
    <definedName name="MENU" localSheetId="3">#REF!</definedName>
    <definedName name="MENU" localSheetId="6">#REF!</definedName>
    <definedName name="MENU" localSheetId="7">#REF!</definedName>
    <definedName name="MENU" localSheetId="8">#REF!</definedName>
    <definedName name="MENU" localSheetId="9">#REF!</definedName>
    <definedName name="MENU" localSheetId="10">#REF!</definedName>
    <definedName name="MENU" localSheetId="11">#REF!</definedName>
    <definedName name="MENU" localSheetId="12">#REF!</definedName>
    <definedName name="MENU" localSheetId="13">#REF!</definedName>
    <definedName name="MENU" localSheetId="14">#REF!</definedName>
    <definedName name="MENU" localSheetId="15">#REF!</definedName>
    <definedName name="MENU">#REF!</definedName>
    <definedName name="NOMCULT" localSheetId="2">#REF!</definedName>
    <definedName name="NOMCULT" localSheetId="3">#REF!</definedName>
    <definedName name="NOMCULT" localSheetId="7">#REF!</definedName>
    <definedName name="NOMCULT" localSheetId="8">#REF!</definedName>
    <definedName name="NOMCULT" localSheetId="9">#REF!</definedName>
    <definedName name="NOMCULT" localSheetId="11">#REF!</definedName>
    <definedName name="NOMCULT" localSheetId="12">#REF!</definedName>
    <definedName name="NOMCULT" localSheetId="14">#REF!</definedName>
    <definedName name="NOMCULT">#REF!</definedName>
    <definedName name="NOMGRUP" localSheetId="2">#REF!</definedName>
    <definedName name="NOMGRUP" localSheetId="3">#REF!</definedName>
    <definedName name="NOMGRUP" localSheetId="7">#REF!</definedName>
    <definedName name="NOMGRUP" localSheetId="8">#REF!</definedName>
    <definedName name="NOMGRUP" localSheetId="9">#REF!</definedName>
    <definedName name="NOMGRUP" localSheetId="11">#REF!</definedName>
    <definedName name="NOMGRUP" localSheetId="12">#REF!</definedName>
    <definedName name="NOMGRUP" localSheetId="14">#REF!</definedName>
    <definedName name="NOMGRUP">#REF!</definedName>
    <definedName name="PEP" localSheetId="0">[14]GANADE1!$B$79</definedName>
    <definedName name="PEP" localSheetId="8" hidden="1">'14.1.5.1'!#REF!</definedName>
    <definedName name="PEP">[14]GANADE1!$B$79</definedName>
    <definedName name="REGI" localSheetId="0">#REF!</definedName>
    <definedName name="REGI" localSheetId="1">#REF!</definedName>
    <definedName name="REGI" localSheetId="2">#REF!</definedName>
    <definedName name="REGI" localSheetId="3">#REF!</definedName>
    <definedName name="REGI" localSheetId="6">#REF!</definedName>
    <definedName name="REGI" localSheetId="7">#REF!</definedName>
    <definedName name="REGI" localSheetId="8">#REF!</definedName>
    <definedName name="REGI" localSheetId="9">#REF!</definedName>
    <definedName name="REGI" localSheetId="10">#REF!</definedName>
    <definedName name="REGI" localSheetId="11">#REF!</definedName>
    <definedName name="REGI" localSheetId="12">#REF!</definedName>
    <definedName name="REGI" localSheetId="13">#REF!</definedName>
    <definedName name="REGI" localSheetId="14">#REF!</definedName>
    <definedName name="REGI" localSheetId="15">#REF!</definedName>
    <definedName name="REGI">#REF!</definedName>
    <definedName name="REGISTRO" localSheetId="0">#REF!</definedName>
    <definedName name="REGISTRO" localSheetId="1">#REF!</definedName>
    <definedName name="REGISTRO" localSheetId="2">#REF!</definedName>
    <definedName name="REGISTRO" localSheetId="3">#REF!</definedName>
    <definedName name="REGISTRO" localSheetId="6">#REF!</definedName>
    <definedName name="REGISTRO" localSheetId="7">#REF!</definedName>
    <definedName name="REGISTRO" localSheetId="8">#REF!</definedName>
    <definedName name="REGISTRO" localSheetId="9">#REF!</definedName>
    <definedName name="REGISTRO" localSheetId="10">#REF!</definedName>
    <definedName name="REGISTRO" localSheetId="11">#REF!</definedName>
    <definedName name="REGISTRO" localSheetId="12">#REF!</definedName>
    <definedName name="REGISTRO" localSheetId="13">#REF!</definedName>
    <definedName name="REGISTRO" localSheetId="14">#REF!</definedName>
    <definedName name="REGISTRO" localSheetId="15">#REF!</definedName>
    <definedName name="REGISTRO">#REF!</definedName>
    <definedName name="RELLENAR" localSheetId="0">#REF!</definedName>
    <definedName name="RELLENAR" localSheetId="1">#REF!</definedName>
    <definedName name="RELLENAR" localSheetId="2">#REF!</definedName>
    <definedName name="RELLENAR" localSheetId="3">#REF!</definedName>
    <definedName name="RELLENAR" localSheetId="6">#REF!</definedName>
    <definedName name="RELLENAR" localSheetId="7">#REF!</definedName>
    <definedName name="RELLENAR" localSheetId="8">#REF!</definedName>
    <definedName name="RELLENAR" localSheetId="9">#REF!</definedName>
    <definedName name="RELLENAR" localSheetId="10">#REF!</definedName>
    <definedName name="RELLENAR" localSheetId="11">#REF!</definedName>
    <definedName name="RELLENAR" localSheetId="12">#REF!</definedName>
    <definedName name="RELLENAR" localSheetId="13">#REF!</definedName>
    <definedName name="RELLENAR" localSheetId="14">#REF!</definedName>
    <definedName name="RELLENAR" localSheetId="15">#REF!</definedName>
    <definedName name="RELLENAR">#REF!</definedName>
    <definedName name="REND1" localSheetId="2">#REF!</definedName>
    <definedName name="REND1" localSheetId="3">#REF!</definedName>
    <definedName name="REND1" localSheetId="7">#REF!</definedName>
    <definedName name="REND1" localSheetId="8">#REF!</definedName>
    <definedName name="REND1" localSheetId="9">#REF!</definedName>
    <definedName name="REND1" localSheetId="11">#REF!</definedName>
    <definedName name="REND1" localSheetId="12">#REF!</definedName>
    <definedName name="REND1" localSheetId="14">#REF!</definedName>
    <definedName name="REND1">#REF!</definedName>
    <definedName name="REND2" localSheetId="2">#REF!</definedName>
    <definedName name="REND2" localSheetId="3">#REF!</definedName>
    <definedName name="REND2" localSheetId="7">#REF!</definedName>
    <definedName name="REND2" localSheetId="8">#REF!</definedName>
    <definedName name="REND2" localSheetId="9">#REF!</definedName>
    <definedName name="REND2" localSheetId="11">#REF!</definedName>
    <definedName name="REND2" localSheetId="12">#REF!</definedName>
    <definedName name="REND2" localSheetId="14">#REF!</definedName>
    <definedName name="REND2">#REF!</definedName>
    <definedName name="REND3" localSheetId="2">#REF!</definedName>
    <definedName name="REND3" localSheetId="3">#REF!</definedName>
    <definedName name="REND3" localSheetId="7">#REF!</definedName>
    <definedName name="REND3" localSheetId="8">#REF!</definedName>
    <definedName name="REND3" localSheetId="9">#REF!</definedName>
    <definedName name="REND3" localSheetId="11">#REF!</definedName>
    <definedName name="REND3" localSheetId="12">#REF!</definedName>
    <definedName name="REND3" localSheetId="14">#REF!</definedName>
    <definedName name="REND3">#REF!</definedName>
    <definedName name="RUTINA" localSheetId="0">#REF!</definedName>
    <definedName name="RUTINA" localSheetId="2">#REF!</definedName>
    <definedName name="RUTINA" localSheetId="3">#REF!</definedName>
    <definedName name="RUTINA" localSheetId="7">#REF!</definedName>
    <definedName name="RUTINA" localSheetId="8">#REF!</definedName>
    <definedName name="RUTINA" localSheetId="9">#REF!</definedName>
    <definedName name="RUTINA" localSheetId="11">#REF!</definedName>
    <definedName name="RUTINA" localSheetId="12">#REF!</definedName>
    <definedName name="RUTINA" localSheetId="14">#REF!</definedName>
    <definedName name="RUTINA">#REF!</definedName>
    <definedName name="SIGUI" localSheetId="2">#REF!</definedName>
    <definedName name="SIGUI" localSheetId="3">#REF!</definedName>
    <definedName name="SIGUI" localSheetId="7">#REF!</definedName>
    <definedName name="SIGUI" localSheetId="8">#REF!</definedName>
    <definedName name="SIGUI" localSheetId="9">#REF!</definedName>
    <definedName name="SIGUI" localSheetId="11">#REF!</definedName>
    <definedName name="SIGUI" localSheetId="12">#REF!</definedName>
    <definedName name="SIGUI" localSheetId="14">#REF!</definedName>
    <definedName name="SIGUI">#REF!</definedName>
    <definedName name="TCULTSEÑA" localSheetId="2">#REF!</definedName>
    <definedName name="TCULTSEÑA" localSheetId="3">#REF!</definedName>
    <definedName name="TCULTSEÑA" localSheetId="7">#REF!</definedName>
    <definedName name="TCULTSEÑA" localSheetId="8">#REF!</definedName>
    <definedName name="TCULTSEÑA" localSheetId="9">#REF!</definedName>
    <definedName name="TCULTSEÑA" localSheetId="11">#REF!</definedName>
    <definedName name="TCULTSEÑA" localSheetId="12">#REF!</definedName>
    <definedName name="TCULTSEÑA" localSheetId="14">#REF!</definedName>
    <definedName name="TCULTSEÑA">#REF!</definedName>
    <definedName name="TO" localSheetId="2">#REF!</definedName>
    <definedName name="TO" localSheetId="3">#REF!</definedName>
    <definedName name="TO" localSheetId="7">#REF!</definedName>
    <definedName name="TO" localSheetId="8">#REF!</definedName>
    <definedName name="TO" localSheetId="9">#REF!</definedName>
    <definedName name="TO" localSheetId="11">#REF!</definedName>
    <definedName name="TO" localSheetId="12">#REF!</definedName>
    <definedName name="TO" localSheetId="14">#REF!</definedName>
    <definedName name="TO">#REF!</definedName>
    <definedName name="TODOS" localSheetId="2">#REF!</definedName>
    <definedName name="TODOS" localSheetId="3">#REF!</definedName>
    <definedName name="TODOS" localSheetId="7">#REF!</definedName>
    <definedName name="TODOS" localSheetId="8">#REF!</definedName>
    <definedName name="TODOS" localSheetId="9">#REF!</definedName>
    <definedName name="TODOS" localSheetId="11">#REF!</definedName>
    <definedName name="TODOS" localSheetId="12">#REF!</definedName>
    <definedName name="TODOS" localSheetId="14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M45" i="73"/>
  <c r="L45"/>
  <c r="G22"/>
  <c r="M44" i="72"/>
  <c r="L44"/>
  <c r="G21"/>
  <c r="J12" i="24" l="1"/>
  <c r="J11"/>
  <c r="J10"/>
  <c r="J9"/>
  <c r="E85" i="12"/>
  <c r="E83"/>
  <c r="E82"/>
  <c r="E81"/>
  <c r="E79"/>
  <c r="E78"/>
  <c r="E77"/>
  <c r="E76"/>
  <c r="E75"/>
  <c r="E74"/>
  <c r="E73"/>
  <c r="E72"/>
  <c r="E71"/>
  <c r="E69"/>
  <c r="E68"/>
  <c r="E67"/>
  <c r="E65"/>
  <c r="E63"/>
  <c r="E62"/>
  <c r="E61"/>
  <c r="E60"/>
  <c r="E58"/>
  <c r="E57"/>
  <c r="E56"/>
  <c r="E55"/>
  <c r="E54"/>
  <c r="E53"/>
  <c r="E51"/>
  <c r="E49"/>
  <c r="E48"/>
  <c r="E47"/>
  <c r="E46"/>
  <c r="E45"/>
  <c r="E44"/>
  <c r="E43"/>
  <c r="E42"/>
  <c r="E41"/>
  <c r="E40"/>
  <c r="E38"/>
  <c r="E36"/>
  <c r="E35"/>
  <c r="E34"/>
  <c r="E33"/>
  <c r="E32"/>
  <c r="E30"/>
  <c r="E29"/>
  <c r="E28"/>
  <c r="E27"/>
  <c r="E25"/>
  <c r="E23"/>
  <c r="E21"/>
  <c r="E20"/>
  <c r="E19"/>
  <c r="E18"/>
  <c r="E16"/>
  <c r="E14"/>
  <c r="E12"/>
  <c r="E11"/>
  <c r="E10"/>
  <c r="E9"/>
  <c r="E8"/>
</calcChain>
</file>

<file path=xl/sharedStrings.xml><?xml version="1.0" encoding="utf-8"?>
<sst xmlns="http://schemas.openxmlformats.org/spreadsheetml/2006/main" count="4469" uniqueCount="658">
  <si>
    <t>OTRAS PRODUCCIONES GANADERAS</t>
  </si>
  <si>
    <t>14.3.2.1. HUEVOS DE GALLINA PARA CONSUMO: Serie histórica de ponedoras, rendimiento y producción</t>
  </si>
  <si>
    <t>Ponedoras (miles de aves)</t>
  </si>
  <si>
    <t>Rendimiento (huevos/ave)</t>
  </si>
  <si>
    <t>Producción de huevos (millones de docenas)</t>
  </si>
  <si>
    <t>Años</t>
  </si>
  <si>
    <t>Selectas</t>
  </si>
  <si>
    <t>Camperas</t>
  </si>
  <si>
    <t>Total</t>
  </si>
  <si>
    <t>y otras</t>
  </si>
  <si>
    <t xml:space="preserve"> </t>
  </si>
  <si>
    <t xml:space="preserve">14.3.2.2. HUEVOS PARA CONSUMO: Serie histórica de ponedoras, producción, precio, valor </t>
  </si>
  <si>
    <t>Huevos de otras aves para consumo</t>
  </si>
  <si>
    <t>Producción huevos de todas las aves</t>
  </si>
  <si>
    <t>Ponedoras</t>
  </si>
  <si>
    <t>Producción</t>
  </si>
  <si>
    <t>Precio (euros/100doc.)</t>
  </si>
  <si>
    <t>Valor                    (miles de euros)</t>
  </si>
  <si>
    <t>(miles de aves)</t>
  </si>
  <si>
    <t>de huevos</t>
  </si>
  <si>
    <t>total</t>
  </si>
  <si>
    <t>Pavas</t>
  </si>
  <si>
    <t>Patas</t>
  </si>
  <si>
    <t>Ocas</t>
  </si>
  <si>
    <t>(millones de docenas)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</si>
  <si>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</si>
  <si>
    <t>14.3.2.3. HUEVOS: Análisis provincial del número de ponedoras, 2015</t>
  </si>
  <si>
    <t>Provincias y Comunidades Autónomas</t>
  </si>
  <si>
    <t>Gallinas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</si>
  <si>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</si>
  <si>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</si>
  <si>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</si>
  <si>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</si>
  <si>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</si>
  <si>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</si>
  <si>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</si>
  <si>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</si>
  <si>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</si>
  <si>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</si>
  <si>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</si>
  <si>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</si>
  <si>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</si>
  <si>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</si>
  <si>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</si>
  <si>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</si>
  <si>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</si>
  <si>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</si>
  <si>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</si>
  <si>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</si>
  <si>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</si>
  <si>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</si>
  <si>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</si>
  <si>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</si>
  <si>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</si>
  <si>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</si>
  <si>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</si>
  <si>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</si>
  <si>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</si>
  <si>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</si>
  <si>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</si>
  <si>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</si>
  <si>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</si>
  <si>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</si>
  <si>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</si>
  <si>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</si>
  <si>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</si>
  <si>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</si>
  <si>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</si>
  <si>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</si>
  <si>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</si>
  <si>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</si>
  <si>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</si>
  <si>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</si>
  <si>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</si>
  <si>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</si>
  <si>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</si>
  <si>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</si>
  <si>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</si>
  <si>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</si>
  <si>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</si>
  <si>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</si>
  <si>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</si>
  <si>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</si>
  <si>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</si>
  <si>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</si>
  <si>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</si>
  <si>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</si>
  <si>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</si>
  <si>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</si>
  <si>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</si>
  <si>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14.3.2.4. HUEVOS: Análisis provincial de producción (miles de docenas), 2015</t>
  </si>
  <si>
    <t>Provincias y</t>
  </si>
  <si>
    <t>Comunidades Autónomas</t>
  </si>
  <si>
    <t>14.3.3.1. LANA: Serie histórica de animales esquilados,  producción</t>
  </si>
  <si>
    <t>Número de animales esquilados (miles)</t>
  </si>
  <si>
    <t>Producción de lana (toneladas)</t>
  </si>
  <si>
    <t>Lanas blancas</t>
  </si>
  <si>
    <t>Negras</t>
  </si>
  <si>
    <t>Finas</t>
  </si>
  <si>
    <t>Entrefinas</t>
  </si>
  <si>
    <t>Bastas</t>
  </si>
  <si>
    <t>14.3.3.2. LANA: Análisis provincial del número de animales esquilados, 2015</t>
  </si>
  <si>
    <t>Lana blanca</t>
  </si>
  <si>
    <t>Lana negra</t>
  </si>
  <si>
    <t>Fina</t>
  </si>
  <si>
    <t>Entrefina</t>
  </si>
  <si>
    <t>Basta</t>
  </si>
  <si>
    <t>14.3.3.3. LANA: Análisis provincial de producción, 2015 (toneladas)</t>
  </si>
  <si>
    <t xml:space="preserve"> EXTREMADURA </t>
  </si>
  <si>
    <t xml:space="preserve">14.3.4.1. MIEL Y CERA: Serie histórica de colmenas, producción, precio, valor </t>
  </si>
  <si>
    <t>Número de colmenas</t>
  </si>
  <si>
    <t>Precios percibidos por los</t>
  </si>
  <si>
    <t>Valor</t>
  </si>
  <si>
    <t>(miles)</t>
  </si>
  <si>
    <t>(toneladas)</t>
  </si>
  <si>
    <t>apicultores (euros/100kg)</t>
  </si>
  <si>
    <t>(miles de euros)</t>
  </si>
  <si>
    <t>Movilistas</t>
  </si>
  <si>
    <t>Fijistas</t>
  </si>
  <si>
    <t>Miel</t>
  </si>
  <si>
    <t>Cera</t>
  </si>
  <si>
    <t>14.3.4.2. MIEL Y CERA: Análisis provincial del número de colmenas, 2015</t>
  </si>
  <si>
    <t>Colmenas movilistas</t>
  </si>
  <si>
    <t>Colmenas fijistas</t>
  </si>
  <si>
    <t>14.3.4.3. MIEL Y CERA: Análisis provincial de producción, 2015 (toneladas)</t>
  </si>
  <si>
    <t xml:space="preserve">14.3.1.1. LECHE Y PRODUCTOS LÁCTEOS: </t>
  </si>
  <si>
    <t xml:space="preserve"> Serie histórica de producción de leche según especies (millones de litros)</t>
  </si>
  <si>
    <t>Leche de vaca</t>
  </si>
  <si>
    <t>Leche de oveja</t>
  </si>
  <si>
    <t>Leche de cabra</t>
  </si>
  <si>
    <t>14.3.1.2. LECHE Y PRODUCTOS LÁCTEOS:</t>
  </si>
  <si>
    <t xml:space="preserve"> Análisis provincial de producción de leche según especies, 2015 (miles de litros)</t>
  </si>
  <si>
    <t xml:space="preserve">Provincias y </t>
  </si>
  <si>
    <t>Leche de</t>
  </si>
  <si>
    <t>Leche</t>
  </si>
  <si>
    <t>Autónomas Comunidades</t>
  </si>
  <si>
    <t>vaca</t>
  </si>
  <si>
    <t>oveja</t>
  </si>
  <si>
    <t>cabra</t>
  </si>
  <si>
    <r>
      <t xml:space="preserve"> CASTILLA Y LEÓN</t>
    </r>
    <r>
      <rPr>
        <b/>
        <vertAlign val="superscript"/>
        <sz val="10"/>
        <rFont val="Arial"/>
        <family val="2"/>
      </rPr>
      <t xml:space="preserve"> (1)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</si>
  <si>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Cifra de leche de oveja pendiente de revisión metodológica</t>
    </r>
  </si>
  <si>
    <t xml:space="preserve">14.3.1.3. LECHE Y PRODUCTOS LÁCTEOS-LECHE DE VACA: </t>
  </si>
  <si>
    <t>Serie histórica de vacas de ordeño, rendimiento, producción, consumo, precio y valor</t>
  </si>
  <si>
    <t>Vacas</t>
  </si>
  <si>
    <t>Rendimiento</t>
  </si>
  <si>
    <t>Consumo</t>
  </si>
  <si>
    <t>Precio medio</t>
  </si>
  <si>
    <t>de ordeño</t>
  </si>
  <si>
    <t>por vaca</t>
  </si>
  <si>
    <t>animal</t>
  </si>
  <si>
    <t>humano</t>
  </si>
  <si>
    <t>percibido por</t>
  </si>
  <si>
    <t>(litros/año)</t>
  </si>
  <si>
    <t>(millones de litros)</t>
  </si>
  <si>
    <t>los ganaderos</t>
  </si>
  <si>
    <t>(euros/100litros)</t>
  </si>
  <si>
    <t xml:space="preserve">14.3.1.4. LECHE Y PRODUCTOS LÁCTEOS-LECHE DE VACA: </t>
  </si>
  <si>
    <t>Análisis provincial según producción y destino, 2015 (miles de litros)</t>
  </si>
  <si>
    <t>Consumida en la explotación</t>
  </si>
  <si>
    <t>Comercializada</t>
  </si>
  <si>
    <t>Cría y</t>
  </si>
  <si>
    <t>Venta directa</t>
  </si>
  <si>
    <t>Venta</t>
  </si>
  <si>
    <t>recría</t>
  </si>
  <si>
    <r>
      <t>humano</t>
    </r>
    <r>
      <rPr>
        <vertAlign val="superscript"/>
        <sz val="10"/>
        <rFont val="Arial"/>
        <family val="2"/>
      </rPr>
      <t xml:space="preserve"> (1)</t>
    </r>
  </si>
  <si>
    <r>
      <t xml:space="preserve">a consumidores </t>
    </r>
    <r>
      <rPr>
        <vertAlign val="superscript"/>
        <sz val="10"/>
        <rFont val="Arial"/>
        <family val="2"/>
      </rPr>
      <t>(1) (2)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</si>
  <si>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</si>
  <si>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r>
      <t xml:space="preserve"> (1)</t>
    </r>
    <r>
      <rPr>
        <sz val="10"/>
        <rFont val="Arial"/>
        <family val="2"/>
      </rPr>
      <t xml:space="preserve"> Incluye tanto la leche en forma líquida como la transformada en la explotación.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</si>
  <si>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metodologógica</t>
    </r>
  </si>
  <si>
    <t xml:space="preserve">14.3.1.5. LECHE Y PRODUCTOS LÁCTEOS-LECHE DE OVEJA: </t>
  </si>
  <si>
    <t>Serie histórica de la producción, consumo, precio y valor</t>
  </si>
  <si>
    <t>industrial</t>
  </si>
  <si>
    <t>14.3.1.6. LECHE Y PRODUCTOS LÁCTEOS-LECHE DE OVEJA:</t>
  </si>
  <si>
    <t xml:space="preserve"> Análisis provincial según producción y destino, 2015 (miles de litros)</t>
  </si>
  <si>
    <t>Autoconsumo</t>
  </si>
  <si>
    <t>Consumo humano</t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</si>
  <si>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</si>
  <si>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(2)</t>
    </r>
  </si>
  <si>
    <t>Venta industrias</t>
  </si>
  <si>
    <t>La Coruña</t>
  </si>
  <si>
    <t>GALICIA</t>
  </si>
  <si>
    <t>Alava</t>
  </si>
  <si>
    <t xml:space="preserve"> PAIS VASCO</t>
  </si>
  <si>
    <t xml:space="preserve"> ARAGON</t>
  </si>
  <si>
    <t>Avila</t>
  </si>
  <si>
    <r>
      <t xml:space="preserve"> CASTILLA Y LEON </t>
    </r>
    <r>
      <rPr>
        <b/>
        <vertAlign val="superscript"/>
        <sz val="10"/>
        <rFont val="Arial"/>
        <family val="2"/>
      </rPr>
      <t>(1)</t>
    </r>
  </si>
  <si>
    <t xml:space="preserve"> ANDALUCIA</t>
  </si>
  <si>
    <t>TOTAL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</si>
  <si>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Cifras pendientes de revisión metodológica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</si>
  <si>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metodológica</t>
    </r>
  </si>
  <si>
    <t>14.3.1.7. LECHE Y PRODUCTOS LÁCTEOS-LECHE DE CABRA:</t>
  </si>
  <si>
    <t xml:space="preserve"> Serie histórica la producción, consumo, precio y valor </t>
  </si>
  <si>
    <t xml:space="preserve">14.3.1.8. LECHE Y PRODUCTOS LÁCTEOS-LECHE DE CABRA: </t>
  </si>
  <si>
    <r>
      <t xml:space="preserve">Venta directa </t>
    </r>
    <r>
      <rPr>
        <vertAlign val="superscript"/>
        <sz val="10"/>
        <rFont val="Arial"/>
        <family val="2"/>
      </rPr>
      <t>(1)</t>
    </r>
  </si>
  <si>
    <t xml:space="preserve">– </t>
  </si>
  <si>
    <t xml:space="preserve"> CASTILLA Y LEON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</si>
  <si>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Revisión Metodológica</t>
    </r>
  </si>
  <si>
    <t>EFECTIVOS Y PRODUCCIONES GANADERAS</t>
  </si>
  <si>
    <t>14.2.1.1. CARNE: Serie histórica del número de animales sacrificados y peso canal según especies</t>
  </si>
  <si>
    <r>
      <t xml:space="preserve">Años </t>
    </r>
    <r>
      <rPr>
        <vertAlign val="superscript"/>
        <sz val="10"/>
        <rFont val="Arial"/>
        <family val="2"/>
      </rPr>
      <t>(1)</t>
    </r>
  </si>
  <si>
    <t>Animales sacrificados (miles)</t>
  </si>
  <si>
    <t>Bovino</t>
  </si>
  <si>
    <t>Ovino</t>
  </si>
  <si>
    <t>Caprino</t>
  </si>
  <si>
    <t>Porcino</t>
  </si>
  <si>
    <t>Equino</t>
  </si>
  <si>
    <t>Aves</t>
  </si>
  <si>
    <r>
      <t xml:space="preserve">Conejos </t>
    </r>
    <r>
      <rPr>
        <vertAlign val="superscript"/>
        <sz val="10"/>
        <rFont val="Arial"/>
        <family val="2"/>
      </rPr>
      <t>(*)</t>
    </r>
  </si>
  <si>
    <t>Años (*)</t>
  </si>
  <si>
    <t xml:space="preserve">  Peso canal (toneladas)</t>
  </si>
  <si>
    <r>
      <t xml:space="preserve">Conejos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</si>
  <si>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</si>
  <si>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A partir del año 2002 nueva metodología para la determinación del sacrificio de ganado en mataderos.</t>
    </r>
  </si>
  <si>
    <t>14.2.1.2.  CARNE: Sacrificio de ganado en mataderos y fuera de ellos, 2015</t>
  </si>
  <si>
    <t>Sacrificio en mataderos</t>
  </si>
  <si>
    <t>Estimación de otros sacrificios</t>
  </si>
  <si>
    <t>Clase de ganado</t>
  </si>
  <si>
    <t>Animales</t>
  </si>
  <si>
    <t>Peso canal total</t>
  </si>
  <si>
    <t>sacrificados</t>
  </si>
  <si>
    <t>BOVINO</t>
  </si>
  <si>
    <t>–</t>
  </si>
  <si>
    <t>Terneras + Bovino jóven</t>
  </si>
  <si>
    <t>Novillas</t>
  </si>
  <si>
    <t>Toros</t>
  </si>
  <si>
    <t>OVINO</t>
  </si>
  <si>
    <t>Corderos de 10 o menos kg canal</t>
  </si>
  <si>
    <t>Corderos de más de 10 canal</t>
  </si>
  <si>
    <t>Ovino mayor</t>
  </si>
  <si>
    <t>CAPRINO</t>
  </si>
  <si>
    <t>Cabritos lechales</t>
  </si>
  <si>
    <t>Chivos</t>
  </si>
  <si>
    <t>Caprino mayor</t>
  </si>
  <si>
    <t>PORCINO</t>
  </si>
  <si>
    <t>Lechones</t>
  </si>
  <si>
    <t>Otros porcinos</t>
  </si>
  <si>
    <t>EQUINO</t>
  </si>
  <si>
    <t>Caballar</t>
  </si>
  <si>
    <t>Mular y asnal</t>
  </si>
  <si>
    <r>
      <t xml:space="preserve">AVES </t>
    </r>
    <r>
      <rPr>
        <b/>
        <vertAlign val="superscript"/>
        <sz val="10"/>
        <rFont val="Arial"/>
        <family val="2"/>
      </rPr>
      <t>(1)</t>
    </r>
  </si>
  <si>
    <t>Broilers</t>
  </si>
  <si>
    <t>Otras aves</t>
  </si>
  <si>
    <r>
      <t xml:space="preserve">CONEJOS </t>
    </r>
    <r>
      <rPr>
        <b/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</si>
  <si>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Miles de animales.</t>
    </r>
  </si>
  <si>
    <r>
      <t>(2)</t>
    </r>
    <r>
      <rPr>
        <sz val="10"/>
        <rFont val="Arial"/>
        <family val="2"/>
      </rPr>
      <t xml:space="preserve"> Miles de animales y nueva metodología a partir de 2002.</t>
    </r>
  </si>
  <si>
    <t>14.2.2.1. CARNE DE BOVINO: Serie histórica de animales sacrificados y peso canal medio según categorías</t>
  </si>
  <si>
    <t xml:space="preserve">      Animales sacrificados (miles)</t>
  </si>
  <si>
    <t xml:space="preserve">  Peso canal medio (kg)</t>
  </si>
  <si>
    <t>Terneras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</si>
  <si>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</si>
  <si>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</si>
  <si>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</si>
  <si>
    <t>14.2.2.2. CARNE DE BOVINO: Serie histórica de animales sacrificados y peso canal medio según nuevas categorías 2015</t>
  </si>
  <si>
    <t xml:space="preserve">      Animales sacrificados</t>
  </si>
  <si>
    <t>TERNERAS</t>
  </si>
  <si>
    <t>BOVINO JOVEN</t>
  </si>
  <si>
    <t>NOVILLAS</t>
  </si>
  <si>
    <t>VACAS</t>
  </si>
  <si>
    <t>TOROS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</si>
  <si>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</si>
  <si>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</si>
  <si>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</si>
  <si>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</si>
  <si>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</si>
  <si>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</si>
  <si>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</si>
  <si>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2009 (*)</t>
  </si>
  <si>
    <t>(*) Nuevas clasificaciones de animales a partir del año 2009</t>
  </si>
  <si>
    <t>14.2.2.3. CARNE DE BOVINO: Serie histórica del peso canal total y precio en vivo percibido según clases de animales</t>
  </si>
  <si>
    <t xml:space="preserve">           Peso canal total (toneladas)</t>
  </si>
  <si>
    <t>Precio en vivo percibido por los ganaderos</t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</si>
  <si>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</si>
  <si>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t>2008</t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</si>
  <si>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Precios años 2003-2008 calculados en Base 2005=100; Precios años 2010-2015 calculados en Base 2010=100; </t>
    </r>
  </si>
  <si>
    <t xml:space="preserve">      Precios año 2009 calculados mediante enlace de las Bases</t>
  </si>
  <si>
    <t>14.2.2.4. CARNE DE BOVINO: Serie histórica del peso canal total y precio en vivo percibido según clases de animales</t>
  </si>
  <si>
    <t>y nuevas categorías, 2015</t>
  </si>
  <si>
    <t xml:space="preserve">          Precio en vivo percibido (euros/100kg/vivo)</t>
  </si>
  <si>
    <t>14.2.2.5. CARNE DE BOVINO: Análisis autonómico de animales sacrificados y peso canal medio según categorías, 2015</t>
  </si>
  <si>
    <t>Comunidades</t>
  </si>
  <si>
    <t>Número de animales sacrificados</t>
  </si>
  <si>
    <t>Peso canal medio (kilogramos)</t>
  </si>
  <si>
    <t>Autónomas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</si>
  <si>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</si>
  <si>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</si>
  <si>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</si>
  <si>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</si>
  <si>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</si>
  <si>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</si>
  <si>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</si>
  <si>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</si>
  <si>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</si>
  <si>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</si>
  <si>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</si>
  <si>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</si>
  <si>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</si>
  <si>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</si>
  <si>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</si>
  <si>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</si>
  <si>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</si>
  <si>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14.2.2.6. CARNE DE BOVINO: Análisis autonómico de animales sacrificados y peso canal medio según nuevas categorías, 2015</t>
  </si>
  <si>
    <t>14.2.2.7. CARNE DE BOVINO: Análisis autonómico del peso canal total obtenido según destino de la producción y categorías, 2015 (toneladas)</t>
  </si>
  <si>
    <t>Consumo directo</t>
  </si>
  <si>
    <t>Consumo industrial</t>
  </si>
  <si>
    <t>14.2.2.8. CARNE DE BOVINO: Análisis autonómico del peso canal total obtenido según destino de la producción y nueva categorias, 2015 (Toneladas)</t>
  </si>
  <si>
    <t>CONSUMO DIRECTO</t>
  </si>
  <si>
    <t>CONSUMO INDUSTRIAL</t>
  </si>
  <si>
    <t>EFECTIVOS  Y PRODUCCIONES GANADERAS</t>
  </si>
  <si>
    <t>14.2.2.9. CARNE DE BOVINO: Desagregación provincial de animales sacrificados y peso canal medio según categorías, 2015</t>
  </si>
  <si>
    <t>dc</t>
  </si>
  <si>
    <t>ESPAÑÁ</t>
  </si>
  <si>
    <t>d/c: Datos Confidenciales.</t>
  </si>
  <si>
    <t>14.2.2.10. CARNE DE BOVINO: Desagregación provincial de animales sacrificados y peso canal medio según nuevas categorías, 2015</t>
  </si>
  <si>
    <t xml:space="preserve"> TOTAL</t>
  </si>
  <si>
    <t>14.2.2.11. CARNE DE BOVINO: Desagregación provincial del peso canal total obtenido según destino de la producción y categorías, 2015 (toneladas)</t>
  </si>
  <si>
    <t>14.2.2.12. CARNE DE BOVINO: Desagregación provincial del peso canal total obtenido según destino de la producción y nuevas categorías, 2015 (Toneladas)</t>
  </si>
  <si>
    <t xml:space="preserve">    Hasta el año 2008 la denominación TOROS se refiere a machos &gt;170 kgs canal, y a partir de 2009 pasa a ser machos &gt;12 meses de edad y bueyes.</t>
  </si>
  <si>
    <t>14.2.3.1. CARNE DE OVINO: Serie histórica del número de animales sacrificados y peso canal medio según categorías</t>
  </si>
  <si>
    <t xml:space="preserve"> Número de animales sacrificados (miles)</t>
  </si>
  <si>
    <t xml:space="preserve">             Peso canal medio (kilogramos)</t>
  </si>
  <si>
    <t>Corderos</t>
  </si>
  <si>
    <t>Ovino Mayor</t>
  </si>
  <si>
    <t>Mayor</t>
  </si>
  <si>
    <t>lechales</t>
  </si>
  <si>
    <t>pascuales</t>
  </si>
  <si>
    <t>14.2.3.2. CARNE DE OVINO: Serie histórica del peso canal total y del precio en vivo percibido según categorías</t>
  </si>
  <si>
    <t>Peso canal total (toneladas)</t>
  </si>
  <si>
    <t xml:space="preserve">  Precio en vivo percibido por los ganaderos (Euros/100kg)</t>
  </si>
  <si>
    <t>Cordero</t>
  </si>
  <si>
    <t>lechal</t>
  </si>
  <si>
    <t>pascual</t>
  </si>
  <si>
    <t>mayor</t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</si>
  <si>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</si>
  <si>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</si>
  <si>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</si>
  <si>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</si>
  <si>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</si>
  <si>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</si>
  <si>
    <t>14.2.3.3. CARNE DE OVINO: Análisis autonómico del número de animales sacrificados según categorías, 2015</t>
  </si>
  <si>
    <t>&lt;= 10 kg canal</t>
  </si>
  <si>
    <t>&gt;10 kg canal</t>
  </si>
  <si>
    <t>14.2.3.4. CARNE DE OVINO: Análisis autonómico del peso canal según categorías, 2015</t>
  </si>
  <si>
    <t>-</t>
  </si>
  <si>
    <t>14.2.3.5. CARNE DE OVINO: Desagregación provincial del número de animales sacrificados según categorías, 2015</t>
  </si>
  <si>
    <t>d/c: Datos Confidenciales</t>
  </si>
  <si>
    <t>14.2.3.6. CARNE DE OVINO: Desagregación provincial del peso canal según categorías, 2015</t>
  </si>
  <si>
    <t>14.2.4.1. CARNE DE CAPRINO: Serie histórica del número de animales sacrificados y peso canal medio según categorías</t>
  </si>
  <si>
    <t xml:space="preserve"> Animales sacrificadas (miles)</t>
  </si>
  <si>
    <t xml:space="preserve">         Peso canal medio (kilogramos)</t>
  </si>
  <si>
    <t>Cabritos</t>
  </si>
  <si>
    <t>14.2.4.2. CARNE DE CAPRINO: Serie histórica del peso canal total y precio en vivo percibido según categorías</t>
  </si>
  <si>
    <t xml:space="preserve">            </t>
  </si>
  <si>
    <t xml:space="preserve">Peso canal total </t>
  </si>
  <si>
    <t xml:space="preserve">   (toneladas)      </t>
  </si>
  <si>
    <t xml:space="preserve"> (euros/100kg)</t>
  </si>
  <si>
    <t>Cabrito lechal</t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</si>
  <si>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</si>
  <si>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</si>
  <si>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</si>
  <si>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</si>
  <si>
    <t>14.2.4.3. CARNE DE CAPRINO: Análisis autonómico del número de animales sacrificados según categorías, 2015</t>
  </si>
  <si>
    <t>14.2.4.4. CARNE DE CAPRINO: Análisis autonómico del peso canal según categorías, 2015</t>
  </si>
  <si>
    <t>Comunidades autónomas</t>
  </si>
  <si>
    <t>Nota.- Por la especial significación de este ganado en Canarias, se incluye en sus datos el sacrificio domiciliario en la Comunidad.</t>
  </si>
  <si>
    <t>14.2.4.5. CARNE DE CAPRINO: Desagregación provincial del número de animales sacrificados según categorías, 2015</t>
  </si>
  <si>
    <t>14.2.4.6. CARNE DE CAPRINO: Desagregación provincial del peso canal según categorías, 2015</t>
  </si>
  <si>
    <t>d/c: Datos Confidencial</t>
  </si>
  <si>
    <t>14.2.5.1. CARNE DE PORCINO: Serie histórica del número de animales sacrificados y peso canal medio</t>
  </si>
  <si>
    <t xml:space="preserve"> Animales sacrificados (miles)</t>
  </si>
  <si>
    <t xml:space="preserve">          Peso canal medio (kilogramos)</t>
  </si>
  <si>
    <t>Cerdos comerciales</t>
  </si>
  <si>
    <t>de cebo y</t>
  </si>
  <si>
    <t>reproductores de desecho</t>
  </si>
  <si>
    <t>(*) Hasta el año 2008 la denominación CERDOS COMERCIALES DE CEBO Y REPRODUCTORES DE DESECHO se desagrega en dos</t>
  </si>
  <si>
    <t>14.2.5.2. CARNE DE PORCINO: Serie histórica del número de animales sacrificados y peso canal medio, nuevas categorías 2015</t>
  </si>
  <si>
    <t>Cerdos comerciales de cebo</t>
  </si>
  <si>
    <t>Reproductores de desecho</t>
  </si>
  <si>
    <t>2009(*)</t>
  </si>
  <si>
    <t>14.2.5.3. CARNE DE PORCINO: Serie histórica del peso canal total según destino de la producción y</t>
  </si>
  <si>
    <t xml:space="preserve">  precio percibido para cerdos cebados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</si>
  <si>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</si>
  <si>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</si>
  <si>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</si>
  <si>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</si>
  <si>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</si>
  <si>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</si>
  <si>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ganaderos</t>
  </si>
  <si>
    <t>para cerdos</t>
  </si>
  <si>
    <t>Lechones (1)</t>
  </si>
  <si>
    <t>cebados</t>
  </si>
  <si>
    <t>(euros/100kg vivo)</t>
  </si>
  <si>
    <t>(1) Se incluye el Consumo Industrial</t>
  </si>
  <si>
    <t xml:space="preserve">14.2.5.4. CARNE DE PORCINO: Serie histórica del peso canal total según destino de la producción </t>
  </si>
  <si>
    <t xml:space="preserve">  para cerdos cebados, nuevas categorías 2015</t>
  </si>
  <si>
    <t xml:space="preserve">        Consumo industrial</t>
  </si>
  <si>
    <t>14.2.5.5. CARNE DE PORCINO: Análisis autonómico del número de animales sacrificados y peso canal medio según categorías, 2015</t>
  </si>
  <si>
    <t>Otros</t>
  </si>
  <si>
    <t>porcinos</t>
  </si>
  <si>
    <t>14.2.5.6. CARNE DE PORCINO: Análisis autonómico del número de animales sacrificados y peso canal medio según nuevas categorías, 2015</t>
  </si>
  <si>
    <t>14.2.5.7. CARNE DE PORCINO: Análisis autonómico del peso canal total según categorías</t>
  </si>
  <si>
    <t>y destino de la producción, 2015 (toneladas)</t>
  </si>
  <si>
    <t>Total porcinos</t>
  </si>
  <si>
    <t>directo</t>
  </si>
  <si>
    <t>14.2.5.8. CARNE DE PORCINO: Análisis autonómico del peso canal total según nuevas categorías</t>
  </si>
  <si>
    <t>14.2.5.9. CARNE DE PORCINO: Desagregación provincial del número de animales sacrificados</t>
  </si>
  <si>
    <t>y peso canal medio según categorías, 2015</t>
  </si>
  <si>
    <t>14.2.5.10. CARNE DE PORCINO: Desagregación provincial del número de animales sacrificados</t>
  </si>
  <si>
    <t>y peso canal medio según nuevas categorías, 2015</t>
  </si>
  <si>
    <t>14.2.5.11. CARNE DE PORCINO: Desagregación provincial del peso canal total obtenido según categorías</t>
  </si>
  <si>
    <t xml:space="preserve"> y destino de la producción, 2015 (toneladas)</t>
  </si>
  <si>
    <t>(1) Incluye el Consumo Directo y el Consumo Industrial</t>
  </si>
  <si>
    <t>14.2.5.12. CARNE DE PORCINO: Desagregación provincial del peso canal total obtenido según nuevas categorías</t>
  </si>
  <si>
    <t>14.2.6.1. CARNE DE EQUINO: Serie histórica del número de animales sacrificados y peso canal según categorías</t>
  </si>
  <si>
    <t>14.2.6.2. CARNE DE EQUINO: Análisis autonómico del número de</t>
  </si>
  <si>
    <t>animales sacrificados según categorías, 2015</t>
  </si>
  <si>
    <t>14.2.6.3.  CARNE DE EQUINO: Análisis autonómico del peso canal según categorías, 2015</t>
  </si>
  <si>
    <t>Mular y</t>
  </si>
  <si>
    <t>asnal</t>
  </si>
  <si>
    <t>─</t>
  </si>
  <si>
    <t>14.2.6.4. CARNE DE EQUINO: Desagregación provincial del número de animales sacrificados  y peso canal según categorías, 2015</t>
  </si>
  <si>
    <t xml:space="preserve">Total </t>
  </si>
  <si>
    <t>14.2.7.1. CARNE DE AVES Y CONEJOS: Serie histórica de aves sacrificadas, peso canal y precio en vivo percibido</t>
  </si>
  <si>
    <t>Aves sacrificadas</t>
  </si>
  <si>
    <t xml:space="preserve"> Precio en vivo percibido por</t>
  </si>
  <si>
    <t xml:space="preserve">  (miles)</t>
  </si>
  <si>
    <t xml:space="preserve">  los ganaderos (euros/100kg)</t>
  </si>
  <si>
    <t>Otras</t>
  </si>
  <si>
    <r>
      <t xml:space="preserve">Pollo </t>
    </r>
    <r>
      <rPr>
        <vertAlign val="superscript"/>
        <sz val="10"/>
        <rFont val="Arial"/>
        <family val="2"/>
      </rPr>
      <t>(1)</t>
    </r>
  </si>
  <si>
    <t>Gallina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</si>
  <si>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</si>
  <si>
    <t>14.2.7.2. CARNE DE AVES Y CONEJOS: Análisis autonómico del número</t>
  </si>
  <si>
    <t>de aves sacrificadas, 2015 (miles)</t>
  </si>
  <si>
    <t>aves</t>
  </si>
  <si>
    <t>(*) Hasta el año 2008 la denominación OTRAS AVES se desagrega en PAVOS, PATOS y OTRAS AVES</t>
  </si>
  <si>
    <t>14.2.7.3. CARNE DE AVES Y CONEJOS: Análisis autonómico del número de aves sacrificadas 2015 (miles)</t>
  </si>
  <si>
    <t>Comunidades Autonómas</t>
  </si>
  <si>
    <t>Pavos</t>
  </si>
  <si>
    <t>Patos</t>
  </si>
  <si>
    <t>14.2.7.4. CARNE DE AVES Y CONEJOS: Análisis autonómico del peso canal  de aves según clases, 2015</t>
  </si>
  <si>
    <t>14.2.7.5. CARNE DE AVES Y CONEJOS: Análisis autonómico del peso canal  de aves según clases, 2015</t>
  </si>
  <si>
    <t>14.2.7.6. CARNE DE AVES Y CONEJOS: Serie histórica de conejos sacrificados,</t>
  </si>
  <si>
    <t xml:space="preserve"> peso canal, precio en vivo percibido y valor 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</si>
  <si>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</si>
  <si>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t>Peso canal</t>
  </si>
  <si>
    <t>medio</t>
  </si>
  <si>
    <t>(kilogramos)</t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</si>
  <si>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</si>
  <si>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</si>
  <si>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</si>
  <si>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</si>
  <si>
    <t>14.2.7.7. CARNE DE AVES Y CONEJOS: Análisis autonómico del número de conejos sacrificados y peso canal, 2015</t>
  </si>
  <si>
    <t>Otros sacrificios</t>
  </si>
  <si>
    <t>14.2.7.8. CARNE DE AVES Y CONEJOS: Desagregación provincial de animales sacrificados y peso canal, 2015</t>
  </si>
  <si>
    <t>Conejos</t>
  </si>
  <si>
    <t xml:space="preserve">dc: Datos confidenciales. </t>
  </si>
  <si>
    <t>14.1.2.1. EFECTIVOS GANADEROS-GANADO BOVINO(1): Serie histórica del número de animales según categorías (miles)</t>
  </si>
  <si>
    <t xml:space="preserve">         Animales de 12 a 24 meses</t>
  </si>
  <si>
    <t>de</t>
  </si>
  <si>
    <t>menores</t>
  </si>
  <si>
    <r>
      <t>Total (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</si>
  <si>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t>Machos</t>
  </si>
  <si>
    <t>Hembras</t>
  </si>
  <si>
    <t>animales</t>
  </si>
  <si>
    <r>
      <t>de 12 meses (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</si>
  <si>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Animales mayores de 24 meses</t>
  </si>
  <si>
    <r>
      <t>Vacas</t>
    </r>
    <r>
      <rPr>
        <vertAlign val="superscript"/>
        <sz val="10"/>
        <rFont val="Arial"/>
        <family val="2"/>
      </rPr>
      <t xml:space="preserve"> (4)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</si>
  <si>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</si>
  <si>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Novillas</t>
    </r>
    <r>
      <rPr>
        <vertAlign val="superscript"/>
        <sz val="10"/>
        <rFont val="Arial"/>
        <family val="2"/>
      </rPr>
      <t xml:space="preserve"> (3)</t>
    </r>
  </si>
  <si>
    <t>Vacas de ordeño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</si>
  <si>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</si>
  <si>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Machos sin señalar destino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</si>
  <si>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Hembras que aún no han parido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</si>
  <si>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Se ha rectificado la serie histórica de vacas publicada en el Anuario 2000 </t>
    </r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</si>
  <si>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 xml:space="preserve"> Se han rectificado los animales menores de 12 meses de 2012 (Anuario 2013) y los animales de 2013 (Anuario 2014)</t>
    </r>
  </si>
  <si>
    <r>
      <rPr>
        <vertAlign val="superscript"/>
        <sz val="10"/>
        <rFont val="Arial"/>
        <family val="2"/>
      </rPr>
      <t>(6)</t>
    </r>
    <r>
      <rPr>
        <sz val="10"/>
        <rFont val="Arial"/>
        <family val="2"/>
      </rPr>
      <t xml:space="preserve"> Se ha rectificado el total de animales entre 12 y 24 meses de 2012 publicado en el anuario de 2013 y de 2013 publicado en el Anuario de 2014</t>
    </r>
  </si>
  <si>
    <t>14.1.2.2. EFECTIVOS GANADEROS-GANADO BOVINO: Análisis provincial del número de animales según tipos, 2015 (Noviembre)</t>
  </si>
  <si>
    <t>Provincias y comunidades autónomas</t>
  </si>
  <si>
    <t>Animales con menos de 12 meses</t>
  </si>
  <si>
    <t>Animales de 12 a menos de 24 meses</t>
  </si>
  <si>
    <t>Destinados</t>
  </si>
  <si>
    <t>Hembras para</t>
  </si>
  <si>
    <t>a sacrificio</t>
  </si>
  <si>
    <t>Sacrificio</t>
  </si>
  <si>
    <t>Reposición</t>
  </si>
  <si>
    <t>14.1.2.3. EFECTIVOS GANADEROS-GANADO BOVINO:</t>
  </si>
  <si>
    <t xml:space="preserve"> Análisis provincial del número de animales según tipos, 2015 (Noviembre) (conclusión)</t>
  </si>
  <si>
    <t>Animales con 24 meses o más</t>
  </si>
  <si>
    <t>Resto</t>
  </si>
  <si>
    <t>Lecheras</t>
  </si>
  <si>
    <t>14.1.3.1. EFECTIVOS GANADEROS-GANADO DE LIDIA</t>
  </si>
  <si>
    <t>Serie historica del número de becerros machos herrados por año ganadero *  en España</t>
  </si>
  <si>
    <t>Agrupación</t>
  </si>
  <si>
    <t xml:space="preserve">Asociación </t>
  </si>
  <si>
    <t>Asociación</t>
  </si>
  <si>
    <t>Ganaderos</t>
  </si>
  <si>
    <t>Unión de</t>
  </si>
  <si>
    <t>española</t>
  </si>
  <si>
    <t>de ganaderías</t>
  </si>
  <si>
    <t xml:space="preserve"> de ganaderos</t>
  </si>
  <si>
    <t>de lidia</t>
  </si>
  <si>
    <t>criadores de</t>
  </si>
  <si>
    <t>de reses bravas</t>
  </si>
  <si>
    <t>de reses de lidia</t>
  </si>
  <si>
    <t>unidos</t>
  </si>
  <si>
    <t>toros de lidia</t>
  </si>
  <si>
    <t>* Año ganadero va desde el 1 de Julio del año n hasta el 30 de Junio del año n+1</t>
  </si>
  <si>
    <t>Serie historica del número de becerros machos herrados por año ganadero *  fuera de España</t>
  </si>
  <si>
    <t xml:space="preserve">Unión de </t>
  </si>
  <si>
    <t>de ganaderos</t>
  </si>
  <si>
    <t>Portugal</t>
  </si>
  <si>
    <t>Francia</t>
  </si>
  <si>
    <t xml:space="preserve">14.1.3.2. EFECTIVOS GANADEROS-GANADO DE LIDIA: </t>
  </si>
  <si>
    <t>Serie histórica del número de ganaderías inscritas en España</t>
  </si>
  <si>
    <t>Serie historica del número de ganaderías inscritas fuera de España</t>
  </si>
  <si>
    <t>14.1.6.1. EFECTIVOS GANADEROS-GANADO PORCINO (1): Serie histórica del número de animales según categorías (miles)</t>
  </si>
  <si>
    <t>Cerdos de</t>
  </si>
  <si>
    <t>Cerdos para sacrificio</t>
  </si>
  <si>
    <t xml:space="preserve">      Para reproducción</t>
  </si>
  <si>
    <r>
      <t xml:space="preserve">Lechones </t>
    </r>
    <r>
      <rPr>
        <vertAlign val="superscript"/>
        <sz val="10"/>
        <rFont val="Arial"/>
        <family val="2"/>
      </rPr>
      <t>(2)</t>
    </r>
  </si>
  <si>
    <t>20 a 49</t>
  </si>
  <si>
    <t>Verracos</t>
  </si>
  <si>
    <t>Cerdas</t>
  </si>
  <si>
    <t>kg de peso vivo.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</si>
  <si>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</si>
  <si>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Cerdos con un peso vivo inferior a 20 kg</t>
    </r>
  </si>
  <si>
    <t xml:space="preserve">14.1.6.2. EFECTIVOS GANADEROS-GANADO PORCINO: </t>
  </si>
  <si>
    <t xml:space="preserve">Análisis provincial del número de animales según tipos, 2015 (Noviembre) </t>
  </si>
  <si>
    <t>Cerdos</t>
  </si>
  <si>
    <t>Cerdos para cebo de 50 o más kg de peso vivo</t>
  </si>
  <si>
    <r>
      <t>Lechones</t>
    </r>
    <r>
      <rPr>
        <vertAlign val="superscript"/>
        <sz val="10"/>
        <rFont val="Arial"/>
        <family val="2"/>
      </rPr>
      <t>(1)</t>
    </r>
  </si>
  <si>
    <t>de 20 a 49</t>
  </si>
  <si>
    <t>De 50 a 79</t>
  </si>
  <si>
    <t>De 80 a 109</t>
  </si>
  <si>
    <t>De 110 o más</t>
  </si>
  <si>
    <t>kg de peso vivo</t>
  </si>
  <si>
    <t xml:space="preserve"> Coruña (La)</t>
  </si>
  <si>
    <t xml:space="preserve"> Lugo</t>
  </si>
  <si>
    <t xml:space="preserve"> Orense</t>
  </si>
  <si>
    <t xml:space="preserve"> Pontevedra</t>
  </si>
  <si>
    <t xml:space="preserve"> Álava</t>
  </si>
  <si>
    <t xml:space="preserve"> Guipúzcoa</t>
  </si>
  <si>
    <t xml:space="preserve"> Vizcaya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</si>
  <si>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</si>
  <si>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</si>
  <si>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</si>
  <si>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</si>
  <si>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</si>
  <si>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</si>
  <si>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</si>
  <si>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</si>
  <si>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</si>
  <si>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</si>
  <si>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</si>
  <si>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</si>
  <si>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</si>
  <si>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</si>
  <si>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</si>
  <si>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</si>
  <si>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</si>
  <si>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</si>
  <si>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</si>
  <si>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</si>
  <si>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</si>
  <si>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</si>
  <si>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</si>
  <si>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</si>
  <si>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</si>
  <si>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Badajoz*</t>
  </si>
  <si>
    <t xml:space="preserve"> Cáceres*</t>
  </si>
  <si>
    <t xml:space="preserve"> EXTREMADURA*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</si>
  <si>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</si>
  <si>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</si>
  <si>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</si>
  <si>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</si>
  <si>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</si>
  <si>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</si>
  <si>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</si>
  <si>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</si>
  <si>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</si>
  <si>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</si>
  <si>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ESPAÑA</t>
  </si>
  <si>
    <t>* Resultados de Extremadura bajo revisión metodológica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</si>
  <si>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Cerdos con un peso vivo inferior a 20 Kg.</t>
    </r>
  </si>
  <si>
    <t xml:space="preserve">14.1.6.3. EFECTIVOS GANADEROS-GANADO PORCINO: </t>
  </si>
  <si>
    <t>Análisis provincial del número de animales según tipos, 2015 (Noviembre) (conclusión)</t>
  </si>
  <si>
    <t>Reproductores de 50 o más kg de peso vivo</t>
  </si>
  <si>
    <t>Cerdas reproductoras</t>
  </si>
  <si>
    <t>Que nunca han parido</t>
  </si>
  <si>
    <t>Que ya han parido</t>
  </si>
  <si>
    <t>No cubiertas</t>
  </si>
  <si>
    <t>Cubiertas</t>
  </si>
  <si>
    <t>14.1.6.4. EFECTIVOS GANADEROS-GANADO PORCINO: Serie histórica de ganado porcino ibérico (número de animales)</t>
  </si>
  <si>
    <t>Cerdos en cebo</t>
  </si>
  <si>
    <t xml:space="preserve">               Reproductores de 50 o más kg de peso vivo</t>
  </si>
  <si>
    <t>ganado</t>
  </si>
  <si>
    <t xml:space="preserve">de 50 o más </t>
  </si>
  <si>
    <t>Hembras reproductoras</t>
  </si>
  <si>
    <t>porcino</t>
  </si>
  <si>
    <t>* Cambio metodológico se contabiliza Porcino Ibérico/ No Ibérico</t>
  </si>
  <si>
    <t xml:space="preserve">14.1.6.5. EFECTIVOS GANADEROS-GANADO PORCINO IBÉRICO: </t>
  </si>
  <si>
    <t>Análisis provincial del número de animales según tipos, 2015 (Noviembre)</t>
  </si>
  <si>
    <t>Cerdos para cebo de 50 o más kg de peso vivo.</t>
  </si>
  <si>
    <t>CASTILLA Y LEÓN</t>
  </si>
  <si>
    <t>MADRID</t>
  </si>
  <si>
    <t>CASTILLA - LA MANCHA</t>
  </si>
  <si>
    <t>Badajoz*</t>
  </si>
  <si>
    <t>Cáceres*</t>
  </si>
  <si>
    <t>EXTREMADURA*</t>
  </si>
  <si>
    <t>Jaen</t>
  </si>
  <si>
    <t>ANDALUCÍA</t>
  </si>
  <si>
    <t>Reproductores de 50 o más kg de peso vivo.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</si>
  <si>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Cerdos con un peso vivo inferior a 20 Kg.</t>
    </r>
  </si>
  <si>
    <t>*Resultados de Extremadura bajo revisión metodológica</t>
  </si>
  <si>
    <t>14.1.7.1.  GANADO EQUINO: Serie histórica del número de animales (miles)</t>
  </si>
  <si>
    <t>Total animales</t>
  </si>
  <si>
    <t>Mular</t>
  </si>
  <si>
    <t>Asnal</t>
  </si>
  <si>
    <r>
      <t xml:space="preserve">1986 </t>
    </r>
    <r>
      <rPr>
        <vertAlign val="superscript"/>
        <sz val="10"/>
        <rFont val="Arial"/>
        <family val="2"/>
      </rPr>
      <t>(1)</t>
    </r>
  </si>
  <si>
    <r>
      <t xml:space="preserve">1999 </t>
    </r>
    <r>
      <rPr>
        <vertAlign val="superscript"/>
        <sz val="10"/>
        <rFont val="Arial"/>
        <family val="2"/>
      </rPr>
      <t>(2)</t>
    </r>
  </si>
  <si>
    <r>
      <t xml:space="preserve">2009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</si>
  <si>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Censo General Ganadero de marzo de 1986</t>
    </r>
  </si>
  <si>
    <r>
      <t>(2)</t>
    </r>
    <r>
      <rPr>
        <sz val="10"/>
        <rFont val="Arial"/>
        <family val="2"/>
      </rPr>
      <t xml:space="preserve"> Censo Agrario, 1999. I.N.E.</t>
    </r>
  </si>
  <si>
    <r>
      <t>(3)</t>
    </r>
    <r>
      <rPr>
        <sz val="10"/>
        <rFont val="Arial"/>
        <family val="2"/>
      </rPr>
      <t xml:space="preserve"> Censo Agrario, 2009. I.N.E.. Datos sin dessagregar a la fecha actual.</t>
    </r>
  </si>
  <si>
    <t>14.1.1.1. EFECTIVOS GANADEROS-GANADO(1): Serie histórica del número de animales según especies (miles)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</si>
  <si>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</si>
  <si>
    <t>14.1.4.1. EFECTIVOS GANADEROS-GANADO OVINO (4): Serie histórica del número de animales según tipos (miles)</t>
  </si>
  <si>
    <t>Animales mayores de 12 meses</t>
  </si>
  <si>
    <t>menores de</t>
  </si>
  <si>
    <r>
      <t>Hembras</t>
    </r>
    <r>
      <rPr>
        <vertAlign val="superscript"/>
        <sz val="10"/>
        <rFont val="Arial"/>
        <family val="2"/>
      </rPr>
      <t xml:space="preserve"> (3)</t>
    </r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</si>
  <si>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</si>
  <si>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Animales de la especia ovina, machos o hembras, de hasta 12 meses de edad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</si>
  <si>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</si>
  <si>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no, incluyendo hembras cubiertas no paridas menores de 12 meses</t>
    </r>
  </si>
  <si>
    <r>
      <t>(4)</t>
    </r>
    <r>
      <rPr>
        <sz val="10"/>
        <rFont val="Arial"/>
        <family val="2"/>
      </rPr>
      <t xml:space="preserve"> Estadísticas de la Unión Europea de noviembre de cada año.</t>
    </r>
  </si>
  <si>
    <t>14.1.4.2. EFECTIVOS GANADEROS-GANADO OVINO: Análisis provincial del número de animales según tipos, 2015 (Noviembre)</t>
  </si>
  <si>
    <r>
      <t>Corderos</t>
    </r>
    <r>
      <rPr>
        <vertAlign val="superscript"/>
        <sz val="10"/>
        <rFont val="Arial"/>
        <family val="2"/>
      </rPr>
      <t>(1)</t>
    </r>
  </si>
  <si>
    <t>Sementales</t>
  </si>
  <si>
    <t>Hembras para vida</t>
  </si>
  <si>
    <t>Nunca han parido</t>
  </si>
  <si>
    <r>
      <t>Total</t>
    </r>
    <r>
      <rPr>
        <vertAlign val="superscript"/>
        <sz val="10"/>
        <rFont val="Arial"/>
        <family val="2"/>
      </rPr>
      <t>(2)</t>
    </r>
  </si>
  <si>
    <t>No</t>
  </si>
  <si>
    <t>Cubiertas por 1ª vez</t>
  </si>
  <si>
    <t>Ordeño</t>
  </si>
  <si>
    <t>cubiertas</t>
  </si>
  <si>
    <t>No ordeño</t>
  </si>
  <si>
    <t>ordeño</t>
  </si>
  <si>
    <r>
      <t>(2)</t>
    </r>
    <r>
      <rPr>
        <sz val="10"/>
        <rFont val="Arial"/>
        <family val="2"/>
      </rPr>
      <t xml:space="preserve"> Hembras para vida hayan parido o no, incluyendo hembras cubiertas no paridas menores de 12 meses</t>
    </r>
  </si>
  <si>
    <r>
      <t xml:space="preserve"> 14.1.5.1. EFECTIVOS GANADEROS-GANADO CAPRINO 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>:</t>
    </r>
  </si>
  <si>
    <t xml:space="preserve"> Serie histórica del número  de animales según tipos (miles)</t>
  </si>
  <si>
    <t xml:space="preserve">   Animales mayores de 12 meses</t>
  </si>
  <si>
    <r>
      <t xml:space="preserve">Hembras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</si>
  <si>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Animales de la especia caprina machos o hembras, de hasta 12 meses de edad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</si>
  <si>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</si>
  <si>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Estadísticas de la Unión Europea de noviembre de cada año.</t>
    </r>
  </si>
  <si>
    <t>14.1.5.2. EFECTIVOS GANADEROS-GANADO CAPRINO: Análisis provincial del número de animales según tipos, 2015 (Noviembre)</t>
  </si>
  <si>
    <r>
      <t>Chivos</t>
    </r>
    <r>
      <rPr>
        <vertAlign val="superscript"/>
        <sz val="10"/>
        <rFont val="Arial"/>
        <family val="2"/>
      </rPr>
      <t>(1)</t>
    </r>
  </si>
  <si>
    <t>1ª vez</t>
  </si>
  <si>
    <r>
      <t>(1)</t>
    </r>
    <r>
      <rPr>
        <sz val="10"/>
        <rFont val="Arial"/>
        <family val="2"/>
      </rPr>
      <t xml:space="preserve"> Animales de la especia caprina, machos o hembras, de hasta 12 meses de edad</t>
    </r>
  </si>
</sst>
</file>

<file path=xl/styles.xml><?xml version="1.0" encoding="utf-8"?>
<styleSheet xmlns="http://schemas.openxmlformats.org/spreadsheetml/2006/main">
  <numFmts count="22">
    <numFmt numFmtId="164" formatCode="#,##0__"/>
    <numFmt numFmtId="165" formatCode="#,##0.0__"/>
    <numFmt numFmtId="166" formatCode="0.00__"/>
    <numFmt numFmtId="167" formatCode="#,##0__;\–#,##0__;;@__"/>
    <numFmt numFmtId="168" formatCode="#,##0.0__;\–#,##0.0__;\–__;@__"/>
    <numFmt numFmtId="169" formatCode="#,##0__;\–#,##0__;0__;@__"/>
    <numFmt numFmtId="170" formatCode="#,##0__;\–#,##0__;\–__;@__"/>
    <numFmt numFmtId="171" formatCode="0.000"/>
    <numFmt numFmtId="172" formatCode="_-* #,##0.00\ [$€]_-;\-* #,##0.00\ [$€]_-;_-* &quot;-&quot;??\ [$€]_-;_-@_-"/>
    <numFmt numFmtId="173" formatCode="#,##0;\(0.0\)"/>
    <numFmt numFmtId="174" formatCode="#,##0;\(#,##0\);\–"/>
    <numFmt numFmtId="175" formatCode="0.0"/>
    <numFmt numFmtId="176" formatCode="#,##0.0____"/>
    <numFmt numFmtId="177" formatCode="#,##0____"/>
    <numFmt numFmtId="178" formatCode="#,##0.00__;\–#,##0.00__;0.00__;@__"/>
    <numFmt numFmtId="179" formatCode="0.000000000000"/>
    <numFmt numFmtId="180" formatCode="#,##0.0"/>
    <numFmt numFmtId="181" formatCode="#,##0.0_);\(#,##0.0\)"/>
    <numFmt numFmtId="182" formatCode="#,##0.0\ _€;\-#,##0.0\ _€"/>
    <numFmt numFmtId="183" formatCode="#,##0.00__"/>
    <numFmt numFmtId="184" formatCode="#,##0.0000"/>
    <numFmt numFmtId="185" formatCode="0.0000"/>
  </numFmts>
  <fonts count="2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2"/>
      <name val="Helv"/>
    </font>
    <font>
      <sz val="10"/>
      <color theme="0"/>
      <name val="Arial"/>
      <family val="2"/>
    </font>
    <font>
      <sz val="10"/>
      <name val="Tahoma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b/>
      <sz val="12"/>
      <color indexed="10"/>
      <name val="Arial"/>
      <family val="2"/>
    </font>
    <font>
      <sz val="10"/>
      <name val="Arial"/>
    </font>
    <font>
      <b/>
      <vertAlign val="superscript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/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4"/>
      </right>
      <top/>
      <bottom style="medium">
        <color indexed="60"/>
      </bottom>
      <diagonal/>
    </border>
    <border>
      <left/>
      <right style="thin">
        <color indexed="60"/>
      </right>
      <top/>
      <bottom style="medium">
        <color indexed="16"/>
      </bottom>
      <diagonal/>
    </border>
    <border>
      <left style="thin">
        <color indexed="60"/>
      </left>
      <right style="thin">
        <color indexed="60"/>
      </right>
      <top/>
      <bottom style="medium">
        <color indexed="16"/>
      </bottom>
      <diagonal/>
    </border>
    <border>
      <left style="thin">
        <color indexed="60"/>
      </left>
      <right/>
      <top/>
      <bottom style="medium">
        <color indexed="16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/>
      <right/>
      <top style="thin">
        <color indexed="60"/>
      </top>
      <bottom style="medium">
        <color indexed="60"/>
      </bottom>
      <diagonal/>
    </border>
  </borders>
  <cellStyleXfs count="24">
    <xf numFmtId="0" fontId="0" fillId="0" borderId="0"/>
    <xf numFmtId="172" fontId="1" fillId="0" borderId="0" applyFont="0" applyFill="0" applyBorder="0" applyAlignment="0" applyProtection="0"/>
    <xf numFmtId="0" fontId="1" fillId="0" borderId="0"/>
    <xf numFmtId="37" fontId="1" fillId="0" borderId="0"/>
    <xf numFmtId="173" fontId="1" fillId="0" borderId="1">
      <alignment horizontal="right"/>
    </xf>
    <xf numFmtId="0" fontId="10" fillId="0" borderId="0"/>
    <xf numFmtId="0" fontId="1" fillId="0" borderId="0"/>
    <xf numFmtId="37" fontId="11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37" fontId="13" fillId="0" borderId="0"/>
    <xf numFmtId="0" fontId="13" fillId="0" borderId="0"/>
    <xf numFmtId="0" fontId="25" fillId="0" borderId="0"/>
    <xf numFmtId="37" fontId="13" fillId="0" borderId="0"/>
  </cellStyleXfs>
  <cellXfs count="1663">
    <xf numFmtId="0" fontId="0" fillId="0" borderId="0" xfId="0"/>
    <xf numFmtId="37" fontId="3" fillId="0" borderId="0" xfId="3" applyFont="1"/>
    <xf numFmtId="37" fontId="4" fillId="0" borderId="0" xfId="3" applyFont="1" applyAlignment="1">
      <alignment vertical="center"/>
    </xf>
    <xf numFmtId="37" fontId="5" fillId="0" borderId="0" xfId="3" applyFont="1" applyAlignment="1">
      <alignment vertical="center"/>
    </xf>
    <xf numFmtId="37" fontId="5" fillId="0" borderId="0" xfId="3" applyFont="1"/>
    <xf numFmtId="37" fontId="1" fillId="2" borderId="2" xfId="3" applyFont="1" applyFill="1" applyBorder="1" applyAlignment="1">
      <alignment vertical="center"/>
    </xf>
    <xf numFmtId="37" fontId="1" fillId="0" borderId="0" xfId="3" applyFont="1" applyFill="1"/>
    <xf numFmtId="37" fontId="1" fillId="0" borderId="0" xfId="3" applyFont="1"/>
    <xf numFmtId="37" fontId="1" fillId="2" borderId="0" xfId="3" applyFont="1" applyFill="1" applyBorder="1" applyAlignment="1">
      <alignment horizontal="center" vertical="center"/>
    </xf>
    <xf numFmtId="37" fontId="1" fillId="2" borderId="3" xfId="3" applyFont="1" applyFill="1" applyBorder="1" applyAlignment="1">
      <alignment horizontal="center" vertical="center"/>
    </xf>
    <xf numFmtId="37" fontId="1" fillId="0" borderId="0" xfId="3" applyFont="1" applyFill="1" applyBorder="1"/>
    <xf numFmtId="37" fontId="1" fillId="2" borderId="4" xfId="3" applyFont="1" applyFill="1" applyBorder="1" applyAlignment="1">
      <alignment horizontal="center" vertical="center"/>
    </xf>
    <xf numFmtId="37" fontId="1" fillId="2" borderId="5" xfId="3" applyFont="1" applyFill="1" applyBorder="1" applyAlignment="1">
      <alignment horizontal="center" vertical="center"/>
    </xf>
    <xf numFmtId="1" fontId="1" fillId="3" borderId="6" xfId="3" applyNumberFormat="1" applyFont="1" applyFill="1" applyBorder="1" applyAlignment="1">
      <alignment horizontal="left"/>
    </xf>
    <xf numFmtId="164" fontId="1" fillId="3" borderId="7" xfId="3" applyNumberFormat="1" applyFont="1" applyFill="1" applyBorder="1"/>
    <xf numFmtId="37" fontId="1" fillId="0" borderId="0" xfId="3" applyFont="1" applyBorder="1"/>
    <xf numFmtId="1" fontId="1" fillId="3" borderId="4" xfId="3" applyNumberFormat="1" applyFont="1" applyFill="1" applyBorder="1" applyAlignment="1">
      <alignment horizontal="left"/>
    </xf>
    <xf numFmtId="164" fontId="1" fillId="3" borderId="5" xfId="3" applyNumberFormat="1" applyFont="1" applyFill="1" applyBorder="1"/>
    <xf numFmtId="37" fontId="1" fillId="0" borderId="8" xfId="3" applyFont="1" applyBorder="1"/>
    <xf numFmtId="37" fontId="6" fillId="0" borderId="0" xfId="3" applyFont="1" applyFill="1" applyAlignment="1">
      <alignment vertical="center"/>
    </xf>
    <xf numFmtId="37" fontId="1" fillId="2" borderId="6" xfId="3" applyFont="1" applyFill="1" applyBorder="1" applyAlignment="1">
      <alignment horizontal="center" vertical="center"/>
    </xf>
    <xf numFmtId="37" fontId="1" fillId="2" borderId="3" xfId="3" applyFont="1" applyFill="1" applyBorder="1" applyAlignment="1">
      <alignment horizontal="center"/>
    </xf>
    <xf numFmtId="37" fontId="1" fillId="2" borderId="9" xfId="3" applyFont="1" applyFill="1" applyBorder="1" applyAlignment="1">
      <alignment horizontal="center"/>
    </xf>
    <xf numFmtId="37" fontId="1" fillId="2" borderId="7" xfId="3" applyFont="1" applyFill="1" applyBorder="1" applyAlignment="1">
      <alignment horizontal="center" vertical="center"/>
    </xf>
    <xf numFmtId="37" fontId="1" fillId="2" borderId="4" xfId="3" applyFont="1" applyFill="1" applyBorder="1" applyAlignment="1">
      <alignment vertical="center"/>
    </xf>
    <xf numFmtId="37" fontId="1" fillId="2" borderId="10" xfId="3" applyFont="1" applyFill="1" applyBorder="1" applyAlignment="1">
      <alignment horizontal="center" vertical="center"/>
    </xf>
    <xf numFmtId="37" fontId="1" fillId="2" borderId="5" xfId="3" applyFont="1" applyFill="1" applyBorder="1" applyAlignment="1">
      <alignment horizontal="center" vertical="top"/>
    </xf>
    <xf numFmtId="165" fontId="1" fillId="3" borderId="7" xfId="3" applyNumberFormat="1" applyFont="1" applyFill="1" applyBorder="1"/>
    <xf numFmtId="166" fontId="1" fillId="3" borderId="7" xfId="3" applyNumberFormat="1" applyFont="1" applyFill="1" applyBorder="1"/>
    <xf numFmtId="164" fontId="1" fillId="3" borderId="11" xfId="3" applyNumberFormat="1" applyFont="1" applyFill="1" applyBorder="1" applyProtection="1"/>
    <xf numFmtId="166" fontId="1" fillId="0" borderId="7" xfId="3" applyNumberFormat="1" applyFont="1" applyFill="1" applyBorder="1"/>
    <xf numFmtId="165" fontId="1" fillId="3" borderId="5" xfId="3" applyNumberFormat="1" applyFont="1" applyFill="1" applyBorder="1"/>
    <xf numFmtId="166" fontId="1" fillId="4" borderId="5" xfId="3" applyNumberFormat="1" applyFont="1" applyFill="1" applyBorder="1"/>
    <xf numFmtId="164" fontId="1" fillId="4" borderId="11" xfId="3" applyNumberFormat="1" applyFont="1" applyFill="1" applyBorder="1" applyProtection="1"/>
    <xf numFmtId="1" fontId="1" fillId="3" borderId="8" xfId="3" applyNumberFormat="1" applyFont="1" applyFill="1" applyBorder="1" applyAlignment="1">
      <alignment horizontal="left"/>
    </xf>
    <xf numFmtId="164" fontId="1" fillId="3" borderId="8" xfId="3" applyNumberFormat="1" applyFont="1" applyFill="1" applyBorder="1"/>
    <xf numFmtId="165" fontId="1" fillId="3" borderId="8" xfId="3" applyNumberFormat="1" applyFont="1" applyFill="1" applyBorder="1"/>
    <xf numFmtId="0" fontId="1" fillId="3" borderId="8" xfId="3" applyNumberFormat="1" applyFont="1" applyFill="1" applyBorder="1"/>
    <xf numFmtId="164" fontId="1" fillId="3" borderId="8" xfId="3" applyNumberFormat="1" applyFont="1" applyFill="1" applyBorder="1" applyProtection="1"/>
    <xf numFmtId="37" fontId="1" fillId="3" borderId="0" xfId="3" applyFont="1" applyFill="1"/>
    <xf numFmtId="37" fontId="1" fillId="3" borderId="0" xfId="3" applyFont="1" applyFill="1" applyAlignment="1">
      <alignment horizontal="right"/>
    </xf>
    <xf numFmtId="2" fontId="1" fillId="3" borderId="0" xfId="3" applyNumberFormat="1" applyFont="1" applyFill="1"/>
    <xf numFmtId="0" fontId="9" fillId="0" borderId="0" xfId="0" applyFont="1"/>
    <xf numFmtId="2" fontId="1" fillId="0" borderId="0" xfId="3" applyNumberFormat="1" applyFont="1" applyAlignment="1">
      <alignment horizontal="right"/>
    </xf>
    <xf numFmtId="2" fontId="1" fillId="0" borderId="0" xfId="3" applyNumberFormat="1" applyFont="1"/>
    <xf numFmtId="39" fontId="1" fillId="0" borderId="0" xfId="3" applyNumberFormat="1" applyFont="1"/>
    <xf numFmtId="37" fontId="1" fillId="0" borderId="0" xfId="3" applyNumberFormat="1" applyFont="1"/>
    <xf numFmtId="0" fontId="3" fillId="3" borderId="0" xfId="0" applyFont="1" applyFill="1"/>
    <xf numFmtId="0" fontId="5" fillId="3" borderId="0" xfId="0" applyFont="1" applyFill="1"/>
    <xf numFmtId="0" fontId="1" fillId="3" borderId="0" xfId="0" applyFont="1" applyFill="1"/>
    <xf numFmtId="0" fontId="5" fillId="3" borderId="12" xfId="0" applyFont="1" applyFill="1" applyBorder="1"/>
    <xf numFmtId="0" fontId="5" fillId="3" borderId="0" xfId="0" applyFont="1" applyFill="1" applyBorder="1"/>
    <xf numFmtId="0" fontId="1" fillId="2" borderId="2" xfId="0" quotePrefix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167" fontId="1" fillId="3" borderId="13" xfId="0" applyNumberFormat="1" applyFont="1" applyFill="1" applyBorder="1" applyAlignment="1">
      <alignment horizontal="right"/>
    </xf>
    <xf numFmtId="167" fontId="1" fillId="3" borderId="13" xfId="0" applyNumberFormat="1" applyFont="1" applyFill="1" applyBorder="1" applyAlignment="1" applyProtection="1">
      <alignment horizontal="right"/>
    </xf>
    <xf numFmtId="168" fontId="7" fillId="3" borderId="7" xfId="0" applyNumberFormat="1" applyFont="1" applyFill="1" applyBorder="1" applyAlignment="1">
      <alignment horizontal="right"/>
    </xf>
    <xf numFmtId="167" fontId="1" fillId="3" borderId="14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1" fillId="3" borderId="6" xfId="0" applyFont="1" applyFill="1" applyBorder="1"/>
    <xf numFmtId="167" fontId="1" fillId="3" borderId="7" xfId="0" quotePrefix="1" applyNumberFormat="1" applyFont="1" applyFill="1" applyBorder="1" applyAlignment="1" applyProtection="1">
      <alignment horizontal="right"/>
    </xf>
    <xf numFmtId="167" fontId="1" fillId="3" borderId="7" xfId="0" applyNumberFormat="1" applyFont="1" applyFill="1" applyBorder="1" applyAlignment="1" applyProtection="1">
      <alignment horizontal="right"/>
    </xf>
    <xf numFmtId="167" fontId="1" fillId="3" borderId="11" xfId="0" applyNumberFormat="1" applyFont="1" applyFill="1" applyBorder="1" applyAlignment="1">
      <alignment horizontal="right"/>
    </xf>
    <xf numFmtId="0" fontId="7" fillId="2" borderId="6" xfId="0" applyFont="1" applyFill="1" applyBorder="1"/>
    <xf numFmtId="167" fontId="7" fillId="2" borderId="7" xfId="0" applyNumberFormat="1" applyFont="1" applyFill="1" applyBorder="1" applyAlignment="1" applyProtection="1">
      <alignment horizontal="right"/>
    </xf>
    <xf numFmtId="168" fontId="7" fillId="2" borderId="7" xfId="0" applyNumberFormat="1" applyFont="1" applyFill="1" applyBorder="1" applyAlignment="1">
      <alignment horizontal="right"/>
    </xf>
    <xf numFmtId="167" fontId="7" fillId="2" borderId="11" xfId="0" applyNumberFormat="1" applyFont="1" applyFill="1" applyBorder="1" applyAlignment="1">
      <alignment horizontal="right"/>
    </xf>
    <xf numFmtId="0" fontId="7" fillId="3" borderId="6" xfId="0" applyFont="1" applyFill="1" applyBorder="1"/>
    <xf numFmtId="167" fontId="7" fillId="3" borderId="7" xfId="0" applyNumberFormat="1" applyFont="1" applyFill="1" applyBorder="1" applyAlignment="1" applyProtection="1">
      <alignment horizontal="right"/>
    </xf>
    <xf numFmtId="169" fontId="7" fillId="3" borderId="7" xfId="0" applyNumberFormat="1" applyFont="1" applyFill="1" applyBorder="1" applyAlignment="1" applyProtection="1">
      <alignment horizontal="right"/>
    </xf>
    <xf numFmtId="167" fontId="7" fillId="3" borderId="11" xfId="0" applyNumberFormat="1" applyFont="1" applyFill="1" applyBorder="1" applyAlignment="1">
      <alignment horizontal="right"/>
    </xf>
    <xf numFmtId="167" fontId="7" fillId="3" borderId="7" xfId="0" quotePrefix="1" applyNumberFormat="1" applyFont="1" applyFill="1" applyBorder="1" applyAlignment="1" applyProtection="1">
      <alignment horizontal="right"/>
    </xf>
    <xf numFmtId="169" fontId="7" fillId="2" borderId="7" xfId="0" applyNumberFormat="1" applyFont="1" applyFill="1" applyBorder="1" applyAlignment="1" applyProtection="1">
      <alignment horizontal="right"/>
    </xf>
    <xf numFmtId="169" fontId="7" fillId="3" borderId="7" xfId="0" quotePrefix="1" applyNumberFormat="1" applyFont="1" applyFill="1" applyBorder="1" applyAlignment="1" applyProtection="1">
      <alignment horizontal="right"/>
    </xf>
    <xf numFmtId="167" fontId="1" fillId="0" borderId="7" xfId="0" quotePrefix="1" applyNumberFormat="1" applyFont="1" applyFill="1" applyBorder="1" applyAlignment="1" applyProtection="1">
      <alignment horizontal="right"/>
    </xf>
    <xf numFmtId="167" fontId="1" fillId="0" borderId="7" xfId="0" applyNumberFormat="1" applyFont="1" applyFill="1" applyBorder="1" applyAlignment="1" applyProtection="1">
      <alignment horizontal="right"/>
    </xf>
    <xf numFmtId="170" fontId="1" fillId="3" borderId="7" xfId="0" applyNumberFormat="1" applyFont="1" applyFill="1" applyBorder="1" applyAlignment="1">
      <alignment horizontal="right"/>
    </xf>
    <xf numFmtId="170" fontId="1" fillId="3" borderId="11" xfId="0" applyNumberFormat="1" applyFont="1" applyFill="1" applyBorder="1" applyAlignment="1">
      <alignment horizontal="right"/>
    </xf>
    <xf numFmtId="167" fontId="7" fillId="3" borderId="11" xfId="0" quotePrefix="1" applyNumberFormat="1" applyFont="1" applyFill="1" applyBorder="1" applyAlignment="1">
      <alignment horizontal="right"/>
    </xf>
    <xf numFmtId="168" fontId="1" fillId="3" borderId="7" xfId="0" applyNumberFormat="1" applyFont="1" applyFill="1" applyBorder="1" applyAlignment="1">
      <alignment horizontal="right"/>
    </xf>
    <xf numFmtId="0" fontId="7" fillId="2" borderId="4" xfId="0" applyFont="1" applyFill="1" applyBorder="1"/>
    <xf numFmtId="167" fontId="7" fillId="2" borderId="5" xfId="0" quotePrefix="1" applyNumberFormat="1" applyFont="1" applyFill="1" applyBorder="1" applyAlignment="1" applyProtection="1">
      <alignment horizontal="right"/>
    </xf>
    <xf numFmtId="167" fontId="7" fillId="2" borderId="5" xfId="0" applyNumberFormat="1" applyFont="1" applyFill="1" applyBorder="1" applyAlignment="1" applyProtection="1">
      <alignment horizontal="right"/>
    </xf>
    <xf numFmtId="169" fontId="7" fillId="2" borderId="5" xfId="0" applyNumberFormat="1" applyFont="1" applyFill="1" applyBorder="1" applyAlignment="1" applyProtection="1">
      <alignment horizontal="right"/>
    </xf>
    <xf numFmtId="167" fontId="7" fillId="2" borderId="15" xfId="0" applyNumberFormat="1" applyFont="1" applyFill="1" applyBorder="1" applyAlignment="1">
      <alignment horizontal="right"/>
    </xf>
    <xf numFmtId="167" fontId="1" fillId="3" borderId="0" xfId="0" applyNumberFormat="1" applyFont="1" applyFill="1"/>
    <xf numFmtId="0" fontId="1" fillId="3" borderId="8" xfId="0" applyFont="1" applyFill="1" applyBorder="1"/>
    <xf numFmtId="3" fontId="1" fillId="3" borderId="8" xfId="0" applyNumberFormat="1" applyFont="1" applyFill="1" applyBorder="1"/>
    <xf numFmtId="0" fontId="7" fillId="3" borderId="0" xfId="0" applyFont="1" applyFill="1" applyBorder="1"/>
    <xf numFmtId="167" fontId="7" fillId="3" borderId="0" xfId="0" quotePrefix="1" applyNumberFormat="1" applyFont="1" applyFill="1" applyBorder="1" applyAlignment="1" applyProtection="1">
      <alignment horizontal="right"/>
    </xf>
    <xf numFmtId="167" fontId="7" fillId="3" borderId="0" xfId="0" applyNumberFormat="1" applyFont="1" applyFill="1" applyBorder="1" applyAlignment="1" applyProtection="1">
      <alignment horizontal="right"/>
    </xf>
    <xf numFmtId="169" fontId="7" fillId="3" borderId="0" xfId="0" applyNumberFormat="1" applyFont="1" applyFill="1" applyBorder="1" applyAlignment="1" applyProtection="1">
      <alignment horizontal="right"/>
    </xf>
    <xf numFmtId="167" fontId="7" fillId="3" borderId="0" xfId="0" applyNumberFormat="1" applyFont="1" applyFill="1" applyBorder="1" applyAlignment="1">
      <alignment horizontal="right"/>
    </xf>
    <xf numFmtId="167" fontId="1" fillId="3" borderId="0" xfId="0" applyNumberFormat="1" applyFont="1" applyFill="1" applyBorder="1" applyAlignment="1" applyProtection="1">
      <alignment horizontal="right"/>
    </xf>
    <xf numFmtId="167" fontId="1" fillId="3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167" fontId="1" fillId="3" borderId="7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 applyProtection="1">
      <alignment horizontal="right"/>
    </xf>
    <xf numFmtId="0" fontId="7" fillId="3" borderId="0" xfId="0" applyFont="1" applyFill="1"/>
    <xf numFmtId="3" fontId="7" fillId="3" borderId="7" xfId="0" quotePrefix="1" applyNumberFormat="1" applyFont="1" applyFill="1" applyBorder="1" applyAlignment="1" applyProtection="1">
      <alignment horizontal="right"/>
    </xf>
    <xf numFmtId="3" fontId="7" fillId="2" borderId="7" xfId="0" applyNumberFormat="1" applyFont="1" applyFill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6" xfId="0" quotePrefix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indent="1"/>
    </xf>
    <xf numFmtId="164" fontId="1" fillId="3" borderId="7" xfId="0" applyNumberFormat="1" applyFont="1" applyFill="1" applyBorder="1"/>
    <xf numFmtId="164" fontId="1" fillId="3" borderId="7" xfId="0" applyNumberFormat="1" applyFont="1" applyFill="1" applyBorder="1" applyProtection="1"/>
    <xf numFmtId="164" fontId="1" fillId="3" borderId="11" xfId="0" applyNumberFormat="1" applyFont="1" applyFill="1" applyBorder="1"/>
    <xf numFmtId="164" fontId="1" fillId="3" borderId="17" xfId="0" applyNumberFormat="1" applyFont="1" applyFill="1" applyBorder="1"/>
    <xf numFmtId="0" fontId="1" fillId="0" borderId="0" xfId="0" applyFont="1" applyBorder="1"/>
    <xf numFmtId="164" fontId="1" fillId="0" borderId="1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9" fontId="1" fillId="3" borderId="7" xfId="0" applyNumberFormat="1" applyFont="1" applyFill="1" applyBorder="1" applyAlignment="1">
      <alignment horizontal="right"/>
    </xf>
    <xf numFmtId="167" fontId="1" fillId="3" borderId="17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left" indent="1"/>
    </xf>
    <xf numFmtId="167" fontId="1" fillId="3" borderId="5" xfId="0" applyNumberFormat="1" applyFont="1" applyFill="1" applyBorder="1" applyAlignment="1">
      <alignment horizontal="right"/>
    </xf>
    <xf numFmtId="169" fontId="1" fillId="3" borderId="5" xfId="0" applyNumberFormat="1" applyFont="1" applyFill="1" applyBorder="1" applyAlignment="1">
      <alignment horizontal="right"/>
    </xf>
    <xf numFmtId="167" fontId="1" fillId="3" borderId="15" xfId="0" applyNumberFormat="1" applyFont="1" applyFill="1" applyBorder="1" applyAlignment="1">
      <alignment horizontal="right"/>
    </xf>
    <xf numFmtId="167" fontId="1" fillId="3" borderId="18" xfId="0" applyNumberFormat="1" applyFont="1" applyFill="1" applyBorder="1" applyAlignment="1">
      <alignment horizontal="right"/>
    </xf>
    <xf numFmtId="164" fontId="1" fillId="3" borderId="0" xfId="0" applyNumberFormat="1" applyFont="1" applyFill="1" applyBorder="1"/>
    <xf numFmtId="171" fontId="1" fillId="3" borderId="0" xfId="0" applyNumberFormat="1" applyFont="1" applyFill="1" applyBorder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7" fontId="1" fillId="3" borderId="13" xfId="0" quotePrefix="1" applyNumberFormat="1" applyFont="1" applyFill="1" applyBorder="1" applyAlignment="1" applyProtection="1">
      <alignment horizontal="right"/>
    </xf>
    <xf numFmtId="167" fontId="1" fillId="3" borderId="14" xfId="0" quotePrefix="1" applyNumberFormat="1" applyFont="1" applyFill="1" applyBorder="1" applyAlignment="1" applyProtection="1">
      <alignment horizontal="right"/>
    </xf>
    <xf numFmtId="167" fontId="1" fillId="3" borderId="11" xfId="0" quotePrefix="1" applyNumberFormat="1" applyFont="1" applyFill="1" applyBorder="1" applyAlignment="1" applyProtection="1">
      <alignment horizontal="right"/>
    </xf>
    <xf numFmtId="167" fontId="7" fillId="2" borderId="7" xfId="0" quotePrefix="1" applyNumberFormat="1" applyFont="1" applyFill="1" applyBorder="1" applyAlignment="1" applyProtection="1">
      <alignment horizontal="right"/>
    </xf>
    <xf numFmtId="167" fontId="7" fillId="2" borderId="11" xfId="0" quotePrefix="1" applyNumberFormat="1" applyFont="1" applyFill="1" applyBorder="1" applyAlignment="1" applyProtection="1">
      <alignment horizontal="right"/>
    </xf>
    <xf numFmtId="167" fontId="1" fillId="3" borderId="1" xfId="0" quotePrefix="1" applyNumberFormat="1" applyFont="1" applyFill="1" applyBorder="1" applyAlignment="1" applyProtection="1">
      <alignment horizontal="right"/>
    </xf>
    <xf numFmtId="167" fontId="1" fillId="3" borderId="6" xfId="0" quotePrefix="1" applyNumberFormat="1" applyFont="1" applyFill="1" applyBorder="1" applyAlignment="1" applyProtection="1">
      <alignment horizontal="right"/>
    </xf>
    <xf numFmtId="167" fontId="1" fillId="3" borderId="11" xfId="0" applyNumberFormat="1" applyFont="1" applyFill="1" applyBorder="1" applyAlignment="1" applyProtection="1">
      <alignment horizontal="right"/>
    </xf>
    <xf numFmtId="167" fontId="7" fillId="2" borderId="15" xfId="0" quotePrefix="1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2" borderId="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166" fontId="1" fillId="3" borderId="7" xfId="0" applyNumberFormat="1" applyFont="1" applyFill="1" applyBorder="1"/>
    <xf numFmtId="164" fontId="1" fillId="0" borderId="7" xfId="0" applyNumberFormat="1" applyFont="1" applyFill="1" applyBorder="1"/>
    <xf numFmtId="164" fontId="1" fillId="0" borderId="14" xfId="0" applyNumberFormat="1" applyFont="1" applyFill="1" applyBorder="1"/>
    <xf numFmtId="164" fontId="1" fillId="0" borderId="11" xfId="0" applyNumberFormat="1" applyFont="1" applyFill="1" applyBorder="1"/>
    <xf numFmtId="166" fontId="1" fillId="3" borderId="7" xfId="0" applyNumberFormat="1" applyFont="1" applyFill="1" applyBorder="1" applyProtection="1"/>
    <xf numFmtId="166" fontId="1" fillId="0" borderId="7" xfId="0" applyNumberFormat="1" applyFont="1" applyFill="1" applyBorder="1"/>
    <xf numFmtId="0" fontId="1" fillId="3" borderId="4" xfId="0" applyFont="1" applyFill="1" applyBorder="1" applyAlignment="1">
      <alignment horizontal="left"/>
    </xf>
    <xf numFmtId="164" fontId="1" fillId="3" borderId="5" xfId="0" applyNumberFormat="1" applyFont="1" applyFill="1" applyBorder="1"/>
    <xf numFmtId="164" fontId="1" fillId="3" borderId="15" xfId="0" applyNumberFormat="1" applyFont="1" applyFill="1" applyBorder="1"/>
    <xf numFmtId="166" fontId="1" fillId="4" borderId="5" xfId="0" applyNumberFormat="1" applyFont="1" applyFill="1" applyBorder="1"/>
    <xf numFmtId="164" fontId="1" fillId="4" borderId="5" xfId="0" applyNumberFormat="1" applyFont="1" applyFill="1" applyBorder="1"/>
    <xf numFmtId="0" fontId="1" fillId="0" borderId="8" xfId="0" applyFont="1" applyBorder="1"/>
    <xf numFmtId="169" fontId="1" fillId="3" borderId="13" xfId="0" applyNumberFormat="1" applyFont="1" applyFill="1" applyBorder="1" applyAlignment="1">
      <alignment horizontal="right"/>
    </xf>
    <xf numFmtId="169" fontId="1" fillId="3" borderId="13" xfId="0" applyNumberFormat="1" applyFont="1" applyFill="1" applyBorder="1" applyAlignment="1" applyProtection="1">
      <alignment horizontal="right"/>
    </xf>
    <xf numFmtId="169" fontId="1" fillId="3" borderId="14" xfId="0" applyNumberFormat="1" applyFont="1" applyFill="1" applyBorder="1" applyAlignment="1">
      <alignment horizontal="right"/>
    </xf>
    <xf numFmtId="169" fontId="1" fillId="3" borderId="7" xfId="0" quotePrefix="1" applyNumberFormat="1" applyFont="1" applyFill="1" applyBorder="1" applyAlignment="1" applyProtection="1">
      <alignment horizontal="right"/>
    </xf>
    <xf numFmtId="169" fontId="1" fillId="3" borderId="7" xfId="0" applyNumberFormat="1" applyFont="1" applyFill="1" applyBorder="1" applyAlignment="1" applyProtection="1">
      <alignment horizontal="right"/>
    </xf>
    <xf numFmtId="169" fontId="1" fillId="3" borderId="11" xfId="0" applyNumberFormat="1" applyFont="1" applyFill="1" applyBorder="1" applyAlignment="1">
      <alignment horizontal="right"/>
    </xf>
    <xf numFmtId="169" fontId="7" fillId="2" borderId="11" xfId="0" applyNumberFormat="1" applyFont="1" applyFill="1" applyBorder="1" applyAlignment="1">
      <alignment horizontal="right"/>
    </xf>
    <xf numFmtId="169" fontId="7" fillId="3" borderId="11" xfId="0" applyNumberFormat="1" applyFont="1" applyFill="1" applyBorder="1" applyAlignment="1">
      <alignment horizontal="right"/>
    </xf>
    <xf numFmtId="169" fontId="7" fillId="3" borderId="11" xfId="0" quotePrefix="1" applyNumberFormat="1" applyFont="1" applyFill="1" applyBorder="1" applyAlignment="1">
      <alignment horizontal="right"/>
    </xf>
    <xf numFmtId="169" fontId="1" fillId="0" borderId="7" xfId="0" quotePrefix="1" applyNumberFormat="1" applyFont="1" applyFill="1" applyBorder="1" applyAlignment="1" applyProtection="1">
      <alignment horizontal="right"/>
    </xf>
    <xf numFmtId="169" fontId="7" fillId="2" borderId="5" xfId="0" applyNumberFormat="1" applyFont="1" applyFill="1" applyBorder="1" applyAlignment="1">
      <alignment horizontal="right"/>
    </xf>
    <xf numFmtId="169" fontId="7" fillId="2" borderId="15" xfId="0" applyNumberFormat="1" applyFont="1" applyFill="1" applyBorder="1" applyAlignment="1">
      <alignment horizontal="right"/>
    </xf>
    <xf numFmtId="0" fontId="0" fillId="0" borderId="8" xfId="0" applyBorder="1"/>
    <xf numFmtId="168" fontId="7" fillId="3" borderId="11" xfId="0" applyNumberFormat="1" applyFont="1" applyFill="1" applyBorder="1" applyAlignment="1">
      <alignment horizontal="right"/>
    </xf>
    <xf numFmtId="168" fontId="0" fillId="3" borderId="7" xfId="0" applyNumberFormat="1" applyFont="1" applyFill="1" applyBorder="1" applyAlignment="1">
      <alignment horizontal="right"/>
    </xf>
    <xf numFmtId="170" fontId="0" fillId="3" borderId="7" xfId="0" applyNumberFormat="1" applyFont="1" applyFill="1" applyBorder="1" applyAlignment="1">
      <alignment horizontal="right"/>
    </xf>
    <xf numFmtId="170" fontId="0" fillId="2" borderId="7" xfId="0" applyNumberFormat="1" applyFont="1" applyFill="1" applyBorder="1" applyAlignment="1">
      <alignment horizontal="right"/>
    </xf>
    <xf numFmtId="170" fontId="0" fillId="3" borderId="7" xfId="0" applyNumberFormat="1" applyFont="1" applyFill="1" applyBorder="1" applyAlignment="1" applyProtection="1">
      <alignment horizontal="right"/>
    </xf>
    <xf numFmtId="167" fontId="0" fillId="3" borderId="7" xfId="0" applyNumberFormat="1" applyFont="1" applyFill="1" applyBorder="1" applyAlignment="1" applyProtection="1">
      <alignment horizontal="right"/>
    </xf>
    <xf numFmtId="3" fontId="0" fillId="3" borderId="7" xfId="0" applyNumberFormat="1" applyFont="1" applyFill="1" applyBorder="1" applyAlignment="1" applyProtection="1">
      <alignment horizontal="right"/>
    </xf>
    <xf numFmtId="167" fontId="0" fillId="3" borderId="7" xfId="0" applyNumberFormat="1" applyFont="1" applyFill="1" applyBorder="1" applyAlignment="1">
      <alignment horizontal="right"/>
    </xf>
    <xf numFmtId="3" fontId="1" fillId="3" borderId="7" xfId="3" applyNumberFormat="1" applyFont="1" applyFill="1" applyBorder="1" applyAlignment="1">
      <alignment horizontal="right" indent="1"/>
    </xf>
    <xf numFmtId="3" fontId="1" fillId="3" borderId="7" xfId="0" applyNumberFormat="1" applyFont="1" applyFill="1" applyBorder="1" applyAlignment="1">
      <alignment horizontal="right" indent="1"/>
    </xf>
    <xf numFmtId="3" fontId="1" fillId="3" borderId="5" xfId="0" applyNumberFormat="1" applyFont="1" applyFill="1" applyBorder="1" applyAlignment="1">
      <alignment horizontal="right" indent="1"/>
    </xf>
    <xf numFmtId="3" fontId="1" fillId="3" borderId="11" xfId="3" applyNumberFormat="1" applyFont="1" applyFill="1" applyBorder="1" applyAlignment="1">
      <alignment horizontal="right" indent="1"/>
    </xf>
    <xf numFmtId="3" fontId="1" fillId="3" borderId="11" xfId="3" applyNumberFormat="1" applyFont="1" applyFill="1" applyBorder="1" applyAlignment="1" applyProtection="1">
      <alignment horizontal="right" inden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5" applyFont="1" applyAlignment="1"/>
    <xf numFmtId="0" fontId="3" fillId="0" borderId="0" xfId="5" applyFont="1"/>
    <xf numFmtId="0" fontId="7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/>
    <xf numFmtId="0" fontId="5" fillId="0" borderId="0" xfId="5" applyFont="1"/>
    <xf numFmtId="0" fontId="5" fillId="0" borderId="0" xfId="5" applyFont="1" applyBorder="1"/>
    <xf numFmtId="0" fontId="5" fillId="0" borderId="12" xfId="5" applyFont="1" applyBorder="1"/>
    <xf numFmtId="0" fontId="1" fillId="2" borderId="32" xfId="5" applyFont="1" applyFill="1" applyBorder="1" applyAlignment="1">
      <alignment horizontal="center" vertical="center"/>
    </xf>
    <xf numFmtId="0" fontId="1" fillId="2" borderId="33" xfId="5" applyFont="1" applyFill="1" applyBorder="1" applyAlignment="1">
      <alignment horizontal="center" vertical="center"/>
    </xf>
    <xf numFmtId="0" fontId="1" fillId="2" borderId="34" xfId="5" applyFont="1" applyFill="1" applyBorder="1" applyAlignment="1">
      <alignment horizontal="center" vertical="center"/>
    </xf>
    <xf numFmtId="0" fontId="1" fillId="0" borderId="0" xfId="5" applyFont="1" applyBorder="1"/>
    <xf numFmtId="0" fontId="1" fillId="0" borderId="6" xfId="5" applyFont="1" applyBorder="1" applyAlignment="1">
      <alignment horizontal="left"/>
    </xf>
    <xf numFmtId="164" fontId="1" fillId="3" borderId="7" xfId="5" applyNumberFormat="1" applyFont="1" applyFill="1" applyBorder="1"/>
    <xf numFmtId="164" fontId="1" fillId="3" borderId="11" xfId="5" applyNumberFormat="1" applyFont="1" applyFill="1" applyBorder="1"/>
    <xf numFmtId="3" fontId="1" fillId="0" borderId="0" xfId="5" applyNumberFormat="1" applyFont="1" applyBorder="1"/>
    <xf numFmtId="3" fontId="1" fillId="0" borderId="0" xfId="5" applyNumberFormat="1" applyFont="1"/>
    <xf numFmtId="0" fontId="1" fillId="0" borderId="6" xfId="5" applyFont="1" applyFill="1" applyBorder="1" applyAlignment="1">
      <alignment horizontal="left"/>
    </xf>
    <xf numFmtId="0" fontId="1" fillId="0" borderId="4" xfId="5" applyFont="1" applyFill="1" applyBorder="1" applyAlignment="1">
      <alignment horizontal="left"/>
    </xf>
    <xf numFmtId="164" fontId="1" fillId="3" borderId="5" xfId="5" applyNumberFormat="1" applyFont="1" applyFill="1" applyBorder="1"/>
    <xf numFmtId="164" fontId="1" fillId="3" borderId="15" xfId="5" applyNumberFormat="1" applyFont="1" applyFill="1" applyBorder="1"/>
    <xf numFmtId="164" fontId="1" fillId="0" borderId="0" xfId="5" applyNumberFormat="1" applyFont="1" applyBorder="1"/>
    <xf numFmtId="0" fontId="2" fillId="0" borderId="0" xfId="5" applyFont="1" applyFill="1"/>
    <xf numFmtId="0" fontId="11" fillId="0" borderId="0" xfId="5" applyFont="1" applyFill="1"/>
    <xf numFmtId="174" fontId="5" fillId="5" borderId="0" xfId="5" applyNumberFormat="1" applyFont="1" applyFill="1"/>
    <xf numFmtId="174" fontId="5" fillId="5" borderId="12" xfId="5" applyNumberFormat="1" applyFont="1" applyFill="1" applyBorder="1"/>
    <xf numFmtId="174" fontId="1" fillId="2" borderId="2" xfId="5" applyNumberFormat="1" applyFont="1" applyFill="1" applyBorder="1" applyAlignment="1">
      <alignment horizontal="center"/>
    </xf>
    <xf numFmtId="174" fontId="1" fillId="2" borderId="13" xfId="5" applyNumberFormat="1" applyFont="1" applyFill="1" applyBorder="1" applyAlignment="1">
      <alignment horizontal="center"/>
    </xf>
    <xf numFmtId="174" fontId="1" fillId="2" borderId="14" xfId="5" applyNumberFormat="1" applyFont="1" applyFill="1" applyBorder="1" applyAlignment="1">
      <alignment horizontal="center"/>
    </xf>
    <xf numFmtId="174" fontId="1" fillId="5" borderId="0" xfId="5" applyNumberFormat="1" applyFont="1" applyFill="1"/>
    <xf numFmtId="174" fontId="1" fillId="2" borderId="4" xfId="5" applyNumberFormat="1" applyFont="1" applyFill="1" applyBorder="1" applyAlignment="1">
      <alignment horizontal="center" vertical="top"/>
    </xf>
    <xf numFmtId="174" fontId="1" fillId="2" borderId="5" xfId="5" applyNumberFormat="1" applyFont="1" applyFill="1" applyBorder="1" applyAlignment="1">
      <alignment horizontal="center" vertical="top"/>
    </xf>
    <xf numFmtId="174" fontId="1" fillId="2" borderId="15" xfId="5" applyNumberFormat="1" applyFont="1" applyFill="1" applyBorder="1" applyAlignment="1">
      <alignment horizontal="center" vertical="top"/>
    </xf>
    <xf numFmtId="174" fontId="1" fillId="5" borderId="2" xfId="5" applyNumberFormat="1" applyFont="1" applyFill="1" applyBorder="1" applyAlignment="1">
      <alignment horizontal="left"/>
    </xf>
    <xf numFmtId="3" fontId="1" fillId="3" borderId="13" xfId="5" applyNumberFormat="1" applyFont="1" applyFill="1" applyBorder="1"/>
    <xf numFmtId="3" fontId="1" fillId="0" borderId="13" xfId="5" applyNumberFormat="1" applyFont="1" applyBorder="1" applyAlignment="1">
      <alignment horizontal="right"/>
    </xf>
    <xf numFmtId="3" fontId="1" fillId="0" borderId="14" xfId="5" applyNumberFormat="1" applyFont="1" applyBorder="1" applyAlignment="1">
      <alignment horizontal="right"/>
    </xf>
    <xf numFmtId="174" fontId="1" fillId="5" borderId="0" xfId="5" applyNumberFormat="1" applyFont="1" applyFill="1" applyBorder="1"/>
    <xf numFmtId="174" fontId="1" fillId="5" borderId="6" xfId="5" applyNumberFormat="1" applyFont="1" applyFill="1" applyBorder="1" applyAlignment="1">
      <alignment horizontal="left"/>
    </xf>
    <xf numFmtId="3" fontId="1" fillId="3" borderId="7" xfId="5" applyNumberFormat="1" applyFont="1" applyFill="1" applyBorder="1"/>
    <xf numFmtId="3" fontId="1" fillId="0" borderId="7" xfId="5" applyNumberFormat="1" applyFont="1" applyBorder="1" applyAlignment="1">
      <alignment horizontal="right"/>
    </xf>
    <xf numFmtId="3" fontId="1" fillId="0" borderId="11" xfId="5" applyNumberFormat="1" applyFont="1" applyBorder="1" applyAlignment="1">
      <alignment horizontal="right"/>
    </xf>
    <xf numFmtId="174" fontId="7" fillId="2" borderId="6" xfId="5" applyNumberFormat="1" applyFont="1" applyFill="1" applyBorder="1" applyAlignment="1">
      <alignment horizontal="left"/>
    </xf>
    <xf numFmtId="3" fontId="7" fillId="2" borderId="7" xfId="5" applyNumberFormat="1" applyFont="1" applyFill="1" applyBorder="1"/>
    <xf numFmtId="3" fontId="7" fillId="2" borderId="7" xfId="5" applyNumberFormat="1" applyFont="1" applyFill="1" applyBorder="1" applyAlignment="1">
      <alignment horizontal="right"/>
    </xf>
    <xf numFmtId="3" fontId="7" fillId="2" borderId="11" xfId="5" applyNumberFormat="1" applyFont="1" applyFill="1" applyBorder="1" applyAlignment="1">
      <alignment horizontal="right"/>
    </xf>
    <xf numFmtId="3" fontId="7" fillId="3" borderId="7" xfId="5" applyNumberFormat="1" applyFont="1" applyFill="1" applyBorder="1"/>
    <xf numFmtId="3" fontId="7" fillId="3" borderId="11" xfId="5" applyNumberFormat="1" applyFont="1" applyFill="1" applyBorder="1"/>
    <xf numFmtId="3" fontId="7" fillId="2" borderId="11" xfId="5" applyNumberFormat="1" applyFont="1" applyFill="1" applyBorder="1"/>
    <xf numFmtId="3" fontId="1" fillId="3" borderId="11" xfId="5" applyNumberFormat="1" applyFont="1" applyFill="1" applyBorder="1"/>
    <xf numFmtId="3" fontId="1" fillId="0" borderId="6" xfId="5" applyNumberFormat="1" applyFont="1" applyBorder="1"/>
    <xf numFmtId="3" fontId="1" fillId="0" borderId="11" xfId="5" applyNumberFormat="1" applyFont="1" applyBorder="1"/>
    <xf numFmtId="3" fontId="7" fillId="0" borderId="7" xfId="5" applyNumberFormat="1" applyFont="1" applyBorder="1" applyAlignment="1">
      <alignment horizontal="right"/>
    </xf>
    <xf numFmtId="174" fontId="7" fillId="2" borderId="4" xfId="5" applyNumberFormat="1" applyFont="1" applyFill="1" applyBorder="1" applyAlignment="1">
      <alignment horizontal="left"/>
    </xf>
    <xf numFmtId="3" fontId="7" fillId="2" borderId="5" xfId="5" applyNumberFormat="1" applyFont="1" applyFill="1" applyBorder="1"/>
    <xf numFmtId="3" fontId="7" fillId="2" borderId="15" xfId="5" applyNumberFormat="1" applyFont="1" applyFill="1" applyBorder="1"/>
    <xf numFmtId="0" fontId="4" fillId="3" borderId="12" xfId="5" applyFont="1" applyFill="1" applyBorder="1" applyAlignment="1">
      <alignment horizontal="centerContinuous"/>
    </xf>
    <xf numFmtId="0" fontId="5" fillId="3" borderId="12" xfId="5" applyFont="1" applyFill="1" applyBorder="1" applyAlignment="1">
      <alignment horizontal="centerContinuous"/>
    </xf>
    <xf numFmtId="0" fontId="1" fillId="2" borderId="13" xfId="5" applyFont="1" applyFill="1" applyBorder="1" applyAlignment="1">
      <alignment horizontal="center"/>
    </xf>
    <xf numFmtId="0" fontId="1" fillId="2" borderId="13" xfId="5" quotePrefix="1" applyFont="1" applyFill="1" applyBorder="1" applyAlignment="1">
      <alignment horizontal="center"/>
    </xf>
    <xf numFmtId="0" fontId="1" fillId="2" borderId="14" xfId="5" applyFont="1" applyFill="1" applyBorder="1" applyAlignment="1">
      <alignment horizontal="center"/>
    </xf>
    <xf numFmtId="0" fontId="1" fillId="2" borderId="7" xfId="5" applyFont="1" applyFill="1" applyBorder="1" applyAlignment="1">
      <alignment horizontal="center" vertical="center"/>
    </xf>
    <xf numFmtId="0" fontId="1" fillId="2" borderId="7" xfId="5" applyFont="1" applyFill="1" applyBorder="1" applyAlignment="1">
      <alignment horizontal="centerContinuous" vertical="center"/>
    </xf>
    <xf numFmtId="0" fontId="1" fillId="2" borderId="7" xfId="5" quotePrefix="1" applyFont="1" applyFill="1" applyBorder="1" applyAlignment="1">
      <alignment horizontal="center" vertical="center"/>
    </xf>
    <xf numFmtId="0" fontId="1" fillId="2" borderId="11" xfId="5" applyFont="1" applyFill="1" applyBorder="1" applyAlignment="1">
      <alignment horizontal="center" vertical="center"/>
    </xf>
    <xf numFmtId="0" fontId="1" fillId="2" borderId="11" xfId="5" quotePrefix="1" applyFont="1" applyFill="1" applyBorder="1" applyAlignment="1">
      <alignment horizontal="center" vertical="center"/>
    </xf>
    <xf numFmtId="0" fontId="1" fillId="2" borderId="5" xfId="5" applyFont="1" applyFill="1" applyBorder="1" applyAlignment="1">
      <alignment horizontal="center" vertical="center"/>
    </xf>
    <xf numFmtId="0" fontId="1" fillId="2" borderId="5" xfId="5" applyFont="1" applyFill="1" applyBorder="1" applyAlignment="1">
      <alignment vertical="center"/>
    </xf>
    <xf numFmtId="0" fontId="1" fillId="2" borderId="5" xfId="5" quotePrefix="1" applyFont="1" applyFill="1" applyBorder="1" applyAlignment="1">
      <alignment horizontal="center" vertical="top"/>
    </xf>
    <xf numFmtId="0" fontId="1" fillId="2" borderId="15" xfId="5" applyFont="1" applyFill="1" applyBorder="1" applyAlignment="1">
      <alignment horizontal="center" vertical="center"/>
    </xf>
    <xf numFmtId="0" fontId="1" fillId="3" borderId="6" xfId="5" applyFont="1" applyFill="1" applyBorder="1" applyAlignment="1">
      <alignment horizontal="left"/>
    </xf>
    <xf numFmtId="165" fontId="1" fillId="3" borderId="7" xfId="5" applyNumberFormat="1" applyFont="1" applyFill="1" applyBorder="1" applyProtection="1"/>
    <xf numFmtId="165" fontId="1" fillId="3" borderId="7" xfId="5" applyNumberFormat="1" applyFont="1" applyFill="1" applyBorder="1"/>
    <xf numFmtId="166" fontId="1" fillId="3" borderId="7" xfId="5" applyNumberFormat="1" applyFont="1" applyFill="1" applyBorder="1"/>
    <xf numFmtId="164" fontId="1" fillId="0" borderId="14" xfId="5" applyNumberFormat="1" applyFont="1" applyFill="1" applyBorder="1"/>
    <xf numFmtId="175" fontId="1" fillId="0" borderId="0" xfId="5" applyNumberFormat="1" applyFont="1"/>
    <xf numFmtId="1" fontId="1" fillId="0" borderId="0" xfId="5" applyNumberFormat="1" applyFont="1"/>
    <xf numFmtId="0" fontId="1" fillId="3" borderId="4" xfId="5" applyFont="1" applyFill="1" applyBorder="1" applyAlignment="1">
      <alignment horizontal="left"/>
    </xf>
    <xf numFmtId="165" fontId="1" fillId="3" borderId="5" xfId="5" applyNumberFormat="1" applyFont="1" applyFill="1" applyBorder="1" applyProtection="1"/>
    <xf numFmtId="165" fontId="1" fillId="3" borderId="5" xfId="5" applyNumberFormat="1" applyFont="1" applyFill="1" applyBorder="1"/>
    <xf numFmtId="166" fontId="1" fillId="0" borderId="5" xfId="5" applyNumberFormat="1" applyFont="1" applyFill="1" applyBorder="1"/>
    <xf numFmtId="164" fontId="1" fillId="0" borderId="15" xfId="5" applyNumberFormat="1" applyFont="1" applyFill="1" applyBorder="1"/>
    <xf numFmtId="0" fontId="7" fillId="0" borderId="0" xfId="5" applyFont="1"/>
    <xf numFmtId="165" fontId="1" fillId="0" borderId="0" xfId="5" applyNumberFormat="1" applyFont="1"/>
    <xf numFmtId="0" fontId="2" fillId="3" borderId="0" xfId="5" applyFont="1" applyFill="1"/>
    <xf numFmtId="0" fontId="11" fillId="3" borderId="0" xfId="5" applyFont="1" applyFill="1"/>
    <xf numFmtId="174" fontId="5" fillId="5" borderId="0" xfId="5" applyNumberFormat="1" applyFont="1" applyFill="1" applyBorder="1"/>
    <xf numFmtId="174" fontId="4" fillId="5" borderId="12" xfId="5" applyNumberFormat="1" applyFont="1" applyFill="1" applyBorder="1"/>
    <xf numFmtId="174" fontId="7" fillId="2" borderId="13" xfId="5" applyNumberFormat="1" applyFont="1" applyFill="1" applyBorder="1" applyAlignment="1">
      <alignment vertical="center"/>
    </xf>
    <xf numFmtId="174" fontId="1" fillId="2" borderId="7" xfId="5" applyNumberFormat="1" applyFont="1" applyFill="1" applyBorder="1" applyAlignment="1">
      <alignment horizontal="center"/>
    </xf>
    <xf numFmtId="174" fontId="1" fillId="2" borderId="9" xfId="5" applyNumberFormat="1" applyFont="1" applyFill="1" applyBorder="1" applyAlignment="1">
      <alignment horizontal="center"/>
    </xf>
    <xf numFmtId="174" fontId="1" fillId="2" borderId="3" xfId="5" applyNumberFormat="1" applyFont="1" applyFill="1" applyBorder="1" applyAlignment="1">
      <alignment horizontal="center"/>
    </xf>
    <xf numFmtId="174" fontId="1" fillId="2" borderId="5" xfId="5" applyNumberFormat="1" applyFont="1" applyFill="1" applyBorder="1" applyAlignment="1">
      <alignment horizontal="center" vertical="center"/>
    </xf>
    <xf numFmtId="174" fontId="1" fillId="2" borderId="15" xfId="5" applyNumberFormat="1" applyFont="1" applyFill="1" applyBorder="1" applyAlignment="1">
      <alignment horizontal="center" vertical="center"/>
    </xf>
    <xf numFmtId="174" fontId="1" fillId="5" borderId="8" xfId="5" applyNumberFormat="1" applyFont="1" applyFill="1" applyBorder="1" applyAlignment="1">
      <alignment horizontal="left"/>
    </xf>
    <xf numFmtId="164" fontId="1" fillId="3" borderId="1" xfId="5" applyNumberFormat="1" applyFont="1" applyFill="1" applyBorder="1"/>
    <xf numFmtId="164" fontId="1" fillId="3" borderId="2" xfId="5" applyNumberFormat="1" applyFont="1" applyFill="1" applyBorder="1"/>
    <xf numFmtId="164" fontId="1" fillId="3" borderId="13" xfId="5" applyNumberFormat="1" applyFont="1" applyFill="1" applyBorder="1"/>
    <xf numFmtId="164" fontId="1" fillId="3" borderId="14" xfId="5" applyNumberFormat="1" applyFont="1" applyFill="1" applyBorder="1"/>
    <xf numFmtId="174" fontId="1" fillId="5" borderId="0" xfId="5" applyNumberFormat="1" applyFont="1" applyFill="1" applyBorder="1" applyAlignment="1">
      <alignment horizontal="left"/>
    </xf>
    <xf numFmtId="164" fontId="1" fillId="3" borderId="6" xfId="5" applyNumberFormat="1" applyFont="1" applyFill="1" applyBorder="1"/>
    <xf numFmtId="170" fontId="1" fillId="0" borderId="11" xfId="5" applyNumberFormat="1" applyFont="1" applyBorder="1" applyAlignment="1">
      <alignment horizontal="right"/>
    </xf>
    <xf numFmtId="164" fontId="7" fillId="2" borderId="7" xfId="5" applyNumberFormat="1" applyFont="1" applyFill="1" applyBorder="1"/>
    <xf numFmtId="164" fontId="7" fillId="2" borderId="11" xfId="5" applyNumberFormat="1" applyFont="1" applyFill="1" applyBorder="1"/>
    <xf numFmtId="164" fontId="7" fillId="3" borderId="7" xfId="5" applyNumberFormat="1" applyFont="1" applyFill="1" applyBorder="1"/>
    <xf numFmtId="164" fontId="7" fillId="3" borderId="11" xfId="5" applyNumberFormat="1" applyFont="1" applyFill="1" applyBorder="1"/>
    <xf numFmtId="168" fontId="7" fillId="0" borderId="11" xfId="5" applyNumberFormat="1" applyFont="1" applyBorder="1" applyAlignment="1">
      <alignment horizontal="right"/>
    </xf>
    <xf numFmtId="170" fontId="1" fillId="0" borderId="7" xfId="5" applyNumberFormat="1" applyFont="1" applyBorder="1" applyAlignment="1">
      <alignment horizontal="right"/>
    </xf>
    <xf numFmtId="168" fontId="7" fillId="2" borderId="7" xfId="5" applyNumberFormat="1" applyFont="1" applyFill="1" applyBorder="1" applyAlignment="1">
      <alignment horizontal="right"/>
    </xf>
    <xf numFmtId="164" fontId="1" fillId="3" borderId="11" xfId="5" applyNumberFormat="1" applyFont="1" applyFill="1" applyBorder="1" applyAlignment="1">
      <alignment horizontal="right"/>
    </xf>
    <xf numFmtId="164" fontId="1" fillId="3" borderId="7" xfId="5" applyNumberFormat="1" applyFont="1" applyFill="1" applyBorder="1" applyAlignment="1">
      <alignment horizontal="right"/>
    </xf>
    <xf numFmtId="170" fontId="1" fillId="3" borderId="11" xfId="5" applyNumberFormat="1" applyFont="1" applyFill="1" applyBorder="1"/>
    <xf numFmtId="170" fontId="1" fillId="3" borderId="7" xfId="5" applyNumberFormat="1" applyFont="1" applyFill="1" applyBorder="1"/>
    <xf numFmtId="164" fontId="1" fillId="0" borderId="7" xfId="5" applyNumberFormat="1" applyFont="1" applyBorder="1" applyAlignment="1">
      <alignment horizontal="right"/>
    </xf>
    <xf numFmtId="164" fontId="1" fillId="0" borderId="11" xfId="5" applyNumberFormat="1" applyFont="1" applyBorder="1" applyAlignment="1">
      <alignment horizontal="right"/>
    </xf>
    <xf numFmtId="164" fontId="7" fillId="2" borderId="5" xfId="5" applyNumberFormat="1" applyFont="1" applyFill="1" applyBorder="1"/>
    <xf numFmtId="164" fontId="7" fillId="2" borderId="15" xfId="5" applyNumberFormat="1" applyFont="1" applyFill="1" applyBorder="1"/>
    <xf numFmtId="174" fontId="8" fillId="5" borderId="8" xfId="5" applyNumberFormat="1" applyFont="1" applyFill="1" applyBorder="1"/>
    <xf numFmtId="174" fontId="1" fillId="5" borderId="8" xfId="5" applyNumberFormat="1" applyFont="1" applyFill="1" applyBorder="1"/>
    <xf numFmtId="0" fontId="1" fillId="2" borderId="5" xfId="5" quotePrefix="1" applyFont="1" applyFill="1" applyBorder="1" applyAlignment="1">
      <alignment horizontal="center" vertical="center"/>
    </xf>
    <xf numFmtId="168" fontId="1" fillId="0" borderId="7" xfId="5" applyNumberFormat="1" applyFont="1" applyBorder="1" applyAlignment="1">
      <alignment horizontal="right"/>
    </xf>
    <xf numFmtId="0" fontId="1" fillId="0" borderId="4" xfId="5" applyFont="1" applyBorder="1" applyAlignment="1">
      <alignment horizontal="left"/>
    </xf>
    <xf numFmtId="168" fontId="1" fillId="0" borderId="5" xfId="5" applyNumberFormat="1" applyFont="1" applyBorder="1" applyAlignment="1">
      <alignment horizontal="right"/>
    </xf>
    <xf numFmtId="168" fontId="1" fillId="0" borderId="0" xfId="5" applyNumberFormat="1" applyFont="1"/>
    <xf numFmtId="0" fontId="1" fillId="3" borderId="0" xfId="5" applyFont="1" applyFill="1"/>
    <xf numFmtId="174" fontId="5" fillId="5" borderId="12" xfId="5" applyNumberFormat="1" applyFont="1" applyFill="1" applyBorder="1" applyAlignment="1"/>
    <xf numFmtId="174" fontId="1" fillId="2" borderId="8" xfId="5" applyNumberFormat="1" applyFont="1" applyFill="1" applyBorder="1" applyAlignment="1">
      <alignment horizontal="center"/>
    </xf>
    <xf numFmtId="174" fontId="1" fillId="2" borderId="20" xfId="5" applyNumberFormat="1" applyFont="1" applyFill="1" applyBorder="1" applyAlignment="1">
      <alignment horizontal="centerContinuous" vertical="center"/>
    </xf>
    <xf numFmtId="0" fontId="1" fillId="2" borderId="22" xfId="5" applyFont="1" applyFill="1" applyBorder="1" applyAlignment="1">
      <alignment horizontal="centerContinuous" vertical="center"/>
    </xf>
    <xf numFmtId="174" fontId="1" fillId="5" borderId="0" xfId="5" applyNumberFormat="1" applyFont="1" applyFill="1" applyAlignment="1">
      <alignment vertical="center"/>
    </xf>
    <xf numFmtId="174" fontId="1" fillId="2" borderId="10" xfId="5" applyNumberFormat="1" applyFont="1" applyFill="1" applyBorder="1" applyAlignment="1">
      <alignment horizontal="center" vertical="center"/>
    </xf>
    <xf numFmtId="174" fontId="1" fillId="2" borderId="19" xfId="5" applyNumberFormat="1" applyFont="1" applyFill="1" applyBorder="1" applyAlignment="1">
      <alignment horizontal="center" vertical="center"/>
    </xf>
    <xf numFmtId="170" fontId="1" fillId="3" borderId="7" xfId="5" applyNumberFormat="1" applyFont="1" applyFill="1" applyBorder="1" applyAlignment="1">
      <alignment horizontal="right"/>
    </xf>
    <xf numFmtId="170" fontId="1" fillId="3" borderId="14" xfId="5" applyNumberFormat="1" applyFont="1" applyFill="1" applyBorder="1"/>
    <xf numFmtId="170" fontId="7" fillId="2" borderId="7" xfId="5" applyNumberFormat="1" applyFont="1" applyFill="1" applyBorder="1"/>
    <xf numFmtId="170" fontId="7" fillId="2" borderId="11" xfId="5" applyNumberFormat="1" applyFont="1" applyFill="1" applyBorder="1"/>
    <xf numFmtId="170" fontId="7" fillId="2" borderId="7" xfId="5" applyNumberFormat="1" applyFont="1" applyFill="1" applyBorder="1" applyAlignment="1">
      <alignment horizontal="right"/>
    </xf>
    <xf numFmtId="170" fontId="7" fillId="3" borderId="7" xfId="5" applyNumberFormat="1" applyFont="1" applyFill="1" applyBorder="1"/>
    <xf numFmtId="170" fontId="7" fillId="3" borderId="7" xfId="5" applyNumberFormat="1" applyFont="1" applyFill="1" applyBorder="1" applyAlignment="1">
      <alignment horizontal="right"/>
    </xf>
    <xf numFmtId="170" fontId="7" fillId="3" borderId="11" xfId="5" applyNumberFormat="1" applyFont="1" applyFill="1" applyBorder="1"/>
    <xf numFmtId="170" fontId="7" fillId="2" borderId="11" xfId="5" applyNumberFormat="1" applyFont="1" applyFill="1" applyBorder="1" applyAlignment="1">
      <alignment horizontal="right"/>
    </xf>
    <xf numFmtId="170" fontId="1" fillId="3" borderId="11" xfId="5" applyNumberFormat="1" applyFont="1" applyFill="1" applyBorder="1" applyAlignment="1">
      <alignment horizontal="right"/>
    </xf>
    <xf numFmtId="170" fontId="7" fillId="0" borderId="7" xfId="5" applyNumberFormat="1" applyFont="1" applyBorder="1" applyAlignment="1">
      <alignment horizontal="right"/>
    </xf>
    <xf numFmtId="174" fontId="1" fillId="5" borderId="6" xfId="5" applyNumberFormat="1" applyFont="1" applyFill="1" applyBorder="1" applyAlignment="1">
      <alignment horizontal="left" indent="2"/>
    </xf>
    <xf numFmtId="170" fontId="7" fillId="2" borderId="5" xfId="5" applyNumberFormat="1" applyFont="1" applyFill="1" applyBorder="1"/>
    <xf numFmtId="170" fontId="7" fillId="2" borderId="5" xfId="5" applyNumberFormat="1" applyFont="1" applyFill="1" applyBorder="1" applyAlignment="1">
      <alignment horizontal="right"/>
    </xf>
    <xf numFmtId="170" fontId="7" fillId="2" borderId="15" xfId="5" applyNumberFormat="1" applyFont="1" applyFill="1" applyBorder="1"/>
    <xf numFmtId="174" fontId="1" fillId="5" borderId="0" xfId="5" applyNumberFormat="1" applyFont="1" applyFill="1" applyAlignment="1"/>
    <xf numFmtId="0" fontId="1" fillId="2" borderId="7" xfId="5" applyFont="1" applyFill="1" applyBorder="1" applyAlignment="1">
      <alignment horizontal="center" vertical="top"/>
    </xf>
    <xf numFmtId="0" fontId="1" fillId="2" borderId="7" xfId="5" quotePrefix="1" applyFont="1" applyFill="1" applyBorder="1" applyAlignment="1">
      <alignment horizontal="center" vertical="top"/>
    </xf>
    <xf numFmtId="0" fontId="1" fillId="2" borderId="11" xfId="5" applyFont="1" applyFill="1" applyBorder="1" applyAlignment="1">
      <alignment horizontal="center"/>
    </xf>
    <xf numFmtId="0" fontId="1" fillId="2" borderId="15" xfId="5" applyFont="1" applyFill="1" applyBorder="1" applyAlignment="1">
      <alignment horizontal="center"/>
    </xf>
    <xf numFmtId="176" fontId="1" fillId="3" borderId="7" xfId="5" applyNumberFormat="1" applyFont="1" applyFill="1" applyBorder="1" applyProtection="1"/>
    <xf numFmtId="176" fontId="1" fillId="3" borderId="7" xfId="5" applyNumberFormat="1" applyFont="1" applyFill="1" applyBorder="1"/>
    <xf numFmtId="177" fontId="1" fillId="3" borderId="11" xfId="5" applyNumberFormat="1" applyFont="1" applyFill="1" applyBorder="1" applyProtection="1"/>
    <xf numFmtId="176" fontId="1" fillId="0" borderId="0" xfId="5" applyNumberFormat="1" applyFont="1"/>
    <xf numFmtId="176" fontId="1" fillId="3" borderId="5" xfId="5" applyNumberFormat="1" applyFont="1" applyFill="1" applyBorder="1" applyProtection="1"/>
    <xf numFmtId="176" fontId="1" fillId="3" borderId="5" xfId="5" applyNumberFormat="1" applyFont="1" applyFill="1" applyBorder="1"/>
    <xf numFmtId="177" fontId="1" fillId="0" borderId="15" xfId="5" applyNumberFormat="1" applyFont="1" applyFill="1" applyBorder="1" applyProtection="1"/>
    <xf numFmtId="174" fontId="1" fillId="2" borderId="0" xfId="5" applyNumberFormat="1" applyFont="1" applyFill="1"/>
    <xf numFmtId="174" fontId="1" fillId="5" borderId="6" xfId="5" applyNumberFormat="1" applyFont="1" applyFill="1" applyBorder="1" applyAlignment="1">
      <alignment horizontal="left" indent="1"/>
    </xf>
    <xf numFmtId="174" fontId="1" fillId="5" borderId="4" xfId="5" applyNumberFormat="1" applyFont="1" applyFill="1" applyBorder="1"/>
    <xf numFmtId="174" fontId="1" fillId="5" borderId="15" xfId="5" applyNumberFormat="1" applyFont="1" applyFill="1" applyBorder="1"/>
    <xf numFmtId="0" fontId="0" fillId="3" borderId="0" xfId="0" applyFill="1"/>
    <xf numFmtId="37" fontId="3" fillId="3" borderId="0" xfId="8" applyFont="1" applyFill="1"/>
    <xf numFmtId="37" fontId="1" fillId="3" borderId="0" xfId="8" applyFont="1" applyFill="1"/>
    <xf numFmtId="37" fontId="1" fillId="3" borderId="0" xfId="8" applyFont="1" applyFill="1" applyBorder="1"/>
    <xf numFmtId="37" fontId="5" fillId="3" borderId="0" xfId="8" applyFont="1" applyFill="1"/>
    <xf numFmtId="37" fontId="5" fillId="3" borderId="12" xfId="8" applyFont="1" applyFill="1" applyBorder="1"/>
    <xf numFmtId="37" fontId="1" fillId="2" borderId="10" xfId="8" applyFont="1" applyFill="1" applyBorder="1" applyAlignment="1">
      <alignment horizontal="center" vertical="center"/>
    </xf>
    <xf numFmtId="37" fontId="1" fillId="2" borderId="19" xfId="8" applyFont="1" applyFill="1" applyBorder="1" applyAlignment="1">
      <alignment horizontal="center" vertical="center"/>
    </xf>
    <xf numFmtId="0" fontId="1" fillId="3" borderId="6" xfId="8" quotePrefix="1" applyNumberFormat="1" applyFont="1" applyFill="1" applyBorder="1" applyAlignment="1">
      <alignment horizontal="left"/>
    </xf>
    <xf numFmtId="37" fontId="1" fillId="3" borderId="7" xfId="8" applyFont="1" applyFill="1" applyBorder="1"/>
    <xf numFmtId="37" fontId="1" fillId="3" borderId="11" xfId="8" applyFont="1" applyFill="1" applyBorder="1"/>
    <xf numFmtId="0" fontId="1" fillId="3" borderId="6" xfId="8" applyNumberFormat="1" applyFont="1" applyFill="1" applyBorder="1" applyAlignment="1">
      <alignment horizontal="left"/>
    </xf>
    <xf numFmtId="0" fontId="1" fillId="0" borderId="8" xfId="0" quotePrefix="1" applyFont="1" applyBorder="1"/>
    <xf numFmtId="37" fontId="1" fillId="3" borderId="8" xfId="8" applyFont="1" applyFill="1" applyBorder="1"/>
    <xf numFmtId="0" fontId="0" fillId="3" borderId="0" xfId="0" applyFill="1" applyBorder="1"/>
    <xf numFmtId="37" fontId="1" fillId="3" borderId="12" xfId="8" applyFont="1" applyFill="1" applyBorder="1" applyAlignment="1">
      <alignment horizontal="fill"/>
    </xf>
    <xf numFmtId="1" fontId="1" fillId="3" borderId="6" xfId="8" applyNumberFormat="1" applyFont="1" applyFill="1" applyBorder="1" applyAlignment="1">
      <alignment horizontal="left"/>
    </xf>
    <xf numFmtId="37" fontId="1" fillId="3" borderId="7" xfId="9" applyFont="1" applyFill="1" applyBorder="1" applyAlignment="1">
      <alignment horizontal="right"/>
    </xf>
    <xf numFmtId="37" fontId="1" fillId="3" borderId="11" xfId="9" applyFont="1" applyFill="1" applyBorder="1" applyAlignment="1">
      <alignment horizontal="right"/>
    </xf>
    <xf numFmtId="1" fontId="1" fillId="3" borderId="4" xfId="8" quotePrefix="1" applyNumberFormat="1" applyFont="1" applyFill="1" applyBorder="1" applyAlignment="1">
      <alignment horizontal="left"/>
    </xf>
    <xf numFmtId="37" fontId="1" fillId="3" borderId="5" xfId="9" applyFont="1" applyFill="1" applyBorder="1" applyAlignment="1">
      <alignment horizontal="right"/>
    </xf>
    <xf numFmtId="37" fontId="1" fillId="3" borderId="15" xfId="9" applyFont="1" applyFill="1" applyBorder="1" applyAlignment="1">
      <alignment horizontal="right"/>
    </xf>
    <xf numFmtId="37" fontId="7" fillId="3" borderId="8" xfId="8" applyFont="1" applyFill="1" applyBorder="1"/>
    <xf numFmtId="37" fontId="1" fillId="3" borderId="8" xfId="9" applyFont="1" applyFill="1" applyBorder="1" applyAlignment="1">
      <alignment horizontal="right"/>
    </xf>
    <xf numFmtId="0" fontId="1" fillId="0" borderId="0" xfId="0" quotePrefix="1" applyFont="1" applyBorder="1"/>
    <xf numFmtId="37" fontId="7" fillId="3" borderId="0" xfId="8" applyFont="1" applyFill="1" applyBorder="1"/>
    <xf numFmtId="37" fontId="1" fillId="3" borderId="0" xfId="8" applyFont="1" applyFill="1" applyBorder="1" applyAlignment="1">
      <alignment horizontal="fill"/>
    </xf>
    <xf numFmtId="37" fontId="1" fillId="3" borderId="0" xfId="8" applyFont="1" applyFill="1" applyAlignment="1">
      <alignment horizontal="fill"/>
    </xf>
    <xf numFmtId="37" fontId="1" fillId="3" borderId="37" xfId="8" applyFont="1" applyFill="1" applyBorder="1"/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/>
    </xf>
    <xf numFmtId="37" fontId="7" fillId="3" borderId="13" xfId="8" applyFont="1" applyFill="1" applyBorder="1"/>
    <xf numFmtId="178" fontId="7" fillId="3" borderId="13" xfId="0" applyNumberFormat="1" applyFont="1" applyFill="1" applyBorder="1" applyAlignment="1" applyProtection="1">
      <alignment horizontal="right"/>
    </xf>
    <xf numFmtId="37" fontId="7" fillId="3" borderId="14" xfId="8" applyFont="1" applyFill="1" applyBorder="1"/>
    <xf numFmtId="178" fontId="7" fillId="3" borderId="7" xfId="0" applyNumberFormat="1" applyFont="1" applyFill="1" applyBorder="1" applyAlignment="1" applyProtection="1">
      <alignment horizontal="right"/>
    </xf>
    <xf numFmtId="0" fontId="7" fillId="3" borderId="6" xfId="0" applyFont="1" applyFill="1" applyBorder="1" applyAlignment="1">
      <alignment horizontal="left"/>
    </xf>
    <xf numFmtId="37" fontId="7" fillId="3" borderId="7" xfId="8" applyFont="1" applyFill="1" applyBorder="1"/>
    <xf numFmtId="37" fontId="7" fillId="3" borderId="11" xfId="8" applyFont="1" applyFill="1" applyBorder="1"/>
    <xf numFmtId="179" fontId="1" fillId="3" borderId="0" xfId="0" applyNumberFormat="1" applyFont="1" applyFill="1" applyBorder="1"/>
    <xf numFmtId="0" fontId="7" fillId="2" borderId="4" xfId="0" applyFont="1" applyFill="1" applyBorder="1" applyAlignment="1">
      <alignment horizontal="left"/>
    </xf>
    <xf numFmtId="37" fontId="7" fillId="2" borderId="5" xfId="8" applyFont="1" applyFill="1" applyBorder="1"/>
    <xf numFmtId="37" fontId="7" fillId="2" borderId="15" xfId="8" applyFont="1" applyFill="1" applyBorder="1"/>
    <xf numFmtId="0" fontId="8" fillId="3" borderId="8" xfId="0" applyFont="1" applyFill="1" applyBorder="1"/>
    <xf numFmtId="37" fontId="8" fillId="3" borderId="0" xfId="8" applyFont="1" applyFill="1" applyBorder="1"/>
    <xf numFmtId="37" fontId="3" fillId="3" borderId="0" xfId="10" applyFont="1" applyFill="1"/>
    <xf numFmtId="37" fontId="5" fillId="3" borderId="0" xfId="10" applyFont="1" applyFill="1"/>
    <xf numFmtId="37" fontId="5" fillId="3" borderId="12" xfId="10" applyFont="1" applyFill="1" applyBorder="1"/>
    <xf numFmtId="37" fontId="1" fillId="3" borderId="0" xfId="10" applyFont="1" applyFill="1"/>
    <xf numFmtId="37" fontId="1" fillId="2" borderId="10" xfId="10" applyFont="1" applyFill="1" applyBorder="1" applyAlignment="1">
      <alignment horizontal="center" vertical="center"/>
    </xf>
    <xf numFmtId="37" fontId="1" fillId="2" borderId="19" xfId="10" applyFont="1" applyFill="1" applyBorder="1" applyAlignment="1">
      <alignment horizontal="center" vertical="center"/>
    </xf>
    <xf numFmtId="0" fontId="1" fillId="3" borderId="2" xfId="8" applyNumberFormat="1" applyFont="1" applyFill="1" applyBorder="1" applyAlignment="1">
      <alignment horizontal="left"/>
    </xf>
    <xf numFmtId="180" fontId="1" fillId="3" borderId="13" xfId="10" applyNumberFormat="1" applyFont="1" applyFill="1" applyBorder="1" applyAlignment="1" applyProtection="1">
      <alignment horizontal="right" indent="1"/>
    </xf>
    <xf numFmtId="180" fontId="1" fillId="3" borderId="14" xfId="10" applyNumberFormat="1" applyFont="1" applyFill="1" applyBorder="1" applyAlignment="1" applyProtection="1">
      <alignment horizontal="right" indent="1"/>
    </xf>
    <xf numFmtId="181" fontId="1" fillId="3" borderId="0" xfId="10" applyNumberFormat="1" applyFont="1" applyFill="1" applyBorder="1" applyProtection="1"/>
    <xf numFmtId="180" fontId="1" fillId="3" borderId="7" xfId="10" applyNumberFormat="1" applyFont="1" applyFill="1" applyBorder="1" applyAlignment="1" applyProtection="1">
      <alignment horizontal="right" indent="1"/>
    </xf>
    <xf numFmtId="180" fontId="1" fillId="3" borderId="11" xfId="10" applyNumberFormat="1" applyFont="1" applyFill="1" applyBorder="1" applyAlignment="1" applyProtection="1">
      <alignment horizontal="right" indent="1"/>
    </xf>
    <xf numFmtId="180" fontId="1" fillId="3" borderId="7" xfId="0" applyNumberFormat="1" applyFont="1" applyFill="1" applyBorder="1" applyAlignment="1">
      <alignment horizontal="right" indent="1"/>
    </xf>
    <xf numFmtId="180" fontId="1" fillId="3" borderId="11" xfId="0" applyNumberFormat="1" applyFont="1" applyFill="1" applyBorder="1" applyAlignment="1">
      <alignment horizontal="right" indent="1"/>
    </xf>
    <xf numFmtId="1" fontId="1" fillId="3" borderId="4" xfId="8" applyNumberFormat="1" applyFont="1" applyFill="1" applyBorder="1" applyAlignment="1">
      <alignment horizontal="left"/>
    </xf>
    <xf numFmtId="180" fontId="1" fillId="3" borderId="5" xfId="0" applyNumberFormat="1" applyFont="1" applyFill="1" applyBorder="1" applyAlignment="1">
      <alignment horizontal="right" indent="1"/>
    </xf>
    <xf numFmtId="180" fontId="1" fillId="3" borderId="15" xfId="0" applyNumberFormat="1" applyFont="1" applyFill="1" applyBorder="1" applyAlignment="1">
      <alignment horizontal="right" indent="1"/>
    </xf>
    <xf numFmtId="0" fontId="1" fillId="3" borderId="0" xfId="8" applyNumberFormat="1" applyFont="1" applyFill="1" applyBorder="1" applyAlignment="1">
      <alignment horizontal="left"/>
    </xf>
    <xf numFmtId="0" fontId="1" fillId="3" borderId="0" xfId="8" quotePrefix="1" applyNumberFormat="1" applyFont="1" applyFill="1" applyBorder="1" applyAlignment="1">
      <alignment horizontal="left"/>
    </xf>
    <xf numFmtId="182" fontId="7" fillId="3" borderId="0" xfId="10" applyNumberFormat="1" applyFont="1" applyFill="1"/>
    <xf numFmtId="182" fontId="7" fillId="3" borderId="0" xfId="10" applyNumberFormat="1" applyFont="1" applyFill="1" applyBorder="1"/>
    <xf numFmtId="37" fontId="1" fillId="3" borderId="0" xfId="10" applyFont="1" applyFill="1" applyBorder="1"/>
    <xf numFmtId="49" fontId="5" fillId="3" borderId="0" xfId="10" applyNumberFormat="1" applyFont="1" applyFill="1"/>
    <xf numFmtId="37" fontId="1" fillId="2" borderId="38" xfId="10" applyFont="1" applyFill="1" applyBorder="1" applyAlignment="1">
      <alignment horizontal="center" vertical="center"/>
    </xf>
    <xf numFmtId="37" fontId="1" fillId="2" borderId="40" xfId="10" applyFont="1" applyFill="1" applyBorder="1" applyAlignment="1">
      <alignment horizontal="center" vertical="center"/>
    </xf>
    <xf numFmtId="37" fontId="1" fillId="2" borderId="10" xfId="10" applyFont="1" applyFill="1" applyBorder="1" applyAlignment="1">
      <alignment horizontal="center" vertical="center" wrapText="1"/>
    </xf>
    <xf numFmtId="37" fontId="1" fillId="2" borderId="19" xfId="10" applyFont="1" applyFill="1" applyBorder="1" applyAlignment="1">
      <alignment horizontal="center" vertical="center" wrapText="1"/>
    </xf>
    <xf numFmtId="1" fontId="1" fillId="3" borderId="6" xfId="8" quotePrefix="1" applyNumberFormat="1" applyFont="1" applyFill="1" applyBorder="1" applyAlignment="1">
      <alignment horizontal="left"/>
    </xf>
    <xf numFmtId="3" fontId="1" fillId="3" borderId="7" xfId="0" applyNumberFormat="1" applyFont="1" applyFill="1" applyBorder="1"/>
    <xf numFmtId="180" fontId="1" fillId="3" borderId="7" xfId="0" applyNumberFormat="1" applyFont="1" applyFill="1" applyBorder="1"/>
    <xf numFmtId="181" fontId="1" fillId="3" borderId="7" xfId="10" applyNumberFormat="1" applyFont="1" applyFill="1" applyBorder="1" applyProtection="1"/>
    <xf numFmtId="181" fontId="1" fillId="3" borderId="11" xfId="10" applyNumberFormat="1" applyFont="1" applyFill="1" applyBorder="1" applyProtection="1"/>
    <xf numFmtId="3" fontId="1" fillId="3" borderId="5" xfId="0" applyNumberFormat="1" applyFont="1" applyFill="1" applyBorder="1"/>
    <xf numFmtId="180" fontId="1" fillId="3" borderId="5" xfId="0" applyNumberFormat="1" applyFont="1" applyFill="1" applyBorder="1"/>
    <xf numFmtId="181" fontId="1" fillId="3" borderId="5" xfId="10" applyNumberFormat="1" applyFont="1" applyFill="1" applyBorder="1" applyProtection="1"/>
    <xf numFmtId="181" fontId="1" fillId="3" borderId="15" xfId="10" applyNumberFormat="1" applyFont="1" applyFill="1" applyBorder="1" applyProtection="1"/>
    <xf numFmtId="37" fontId="1" fillId="3" borderId="12" xfId="10" applyFont="1" applyFill="1" applyBorder="1"/>
    <xf numFmtId="37" fontId="1" fillId="2" borderId="8" xfId="10" applyFont="1" applyFill="1" applyBorder="1" applyAlignment="1">
      <alignment horizontal="center" vertical="center"/>
    </xf>
    <xf numFmtId="37" fontId="1" fillId="2" borderId="6" xfId="10" applyFont="1" applyFill="1" applyBorder="1" applyAlignment="1">
      <alignment horizontal="center" vertical="center"/>
    </xf>
    <xf numFmtId="37" fontId="1" fillId="2" borderId="4" xfId="10" applyFont="1" applyFill="1" applyBorder="1" applyAlignment="1">
      <alignment horizontal="center" vertical="center"/>
    </xf>
    <xf numFmtId="181" fontId="1" fillId="4" borderId="7" xfId="10" applyNumberFormat="1" applyFont="1" applyFill="1" applyBorder="1" applyProtection="1"/>
    <xf numFmtId="181" fontId="1" fillId="4" borderId="11" xfId="10" applyNumberFormat="1" applyFont="1" applyFill="1" applyBorder="1" applyProtection="1"/>
    <xf numFmtId="0" fontId="1" fillId="3" borderId="4" xfId="8" quotePrefix="1" applyNumberFormat="1" applyFont="1" applyFill="1" applyBorder="1" applyAlignment="1">
      <alignment horizontal="left"/>
    </xf>
    <xf numFmtId="181" fontId="1" fillId="4" borderId="5" xfId="10" applyNumberFormat="1" applyFont="1" applyFill="1" applyBorder="1" applyProtection="1"/>
    <xf numFmtId="181" fontId="1" fillId="4" borderId="15" xfId="10" applyNumberFormat="1" applyFont="1" applyFill="1" applyBorder="1" applyProtection="1"/>
    <xf numFmtId="2" fontId="1" fillId="3" borderId="0" xfId="9" applyNumberFormat="1" applyFont="1" applyFill="1" applyBorder="1" applyAlignment="1">
      <alignment horizontal="right"/>
    </xf>
    <xf numFmtId="181" fontId="1" fillId="3" borderId="0" xfId="10" applyNumberFormat="1" applyFont="1" applyFill="1" applyProtection="1"/>
    <xf numFmtId="37" fontId="1" fillId="3" borderId="0" xfId="10" applyFont="1" applyFill="1" applyBorder="1" applyAlignment="1">
      <alignment horizontal="left"/>
    </xf>
    <xf numFmtId="182" fontId="1" fillId="3" borderId="0" xfId="10" applyNumberFormat="1" applyFont="1" applyFill="1"/>
    <xf numFmtId="37" fontId="1" fillId="3" borderId="0" xfId="10" applyFont="1" applyFill="1" applyAlignment="1">
      <alignment vertical="center"/>
    </xf>
    <xf numFmtId="37" fontId="1" fillId="2" borderId="41" xfId="10" applyFont="1" applyFill="1" applyBorder="1" applyAlignment="1">
      <alignment horizontal="center" vertical="center" wrapText="1"/>
    </xf>
    <xf numFmtId="1" fontId="1" fillId="3" borderId="6" xfId="8" quotePrefix="1" applyNumberFormat="1" applyFont="1" applyFill="1" applyBorder="1"/>
    <xf numFmtId="37" fontId="1" fillId="2" borderId="44" xfId="10" applyFont="1" applyFill="1" applyBorder="1" applyAlignment="1">
      <alignment horizontal="center" vertical="center" wrapText="1"/>
    </xf>
    <xf numFmtId="37" fontId="1" fillId="3" borderId="6" xfId="10" applyFont="1" applyFill="1" applyBorder="1" applyAlignment="1">
      <alignment horizontal="left" wrapText="1"/>
    </xf>
    <xf numFmtId="2" fontId="1" fillId="3" borderId="7" xfId="9" applyNumberFormat="1" applyFont="1" applyFill="1" applyBorder="1" applyAlignment="1">
      <alignment horizontal="right"/>
    </xf>
    <xf numFmtId="2" fontId="1" fillId="3" borderId="45" xfId="9" applyNumberFormat="1" applyFont="1" applyFill="1" applyBorder="1" applyAlignment="1">
      <alignment horizontal="right"/>
    </xf>
    <xf numFmtId="2" fontId="1" fillId="3" borderId="46" xfId="9" applyNumberFormat="1" applyFont="1" applyFill="1" applyBorder="1" applyAlignment="1">
      <alignment horizontal="right"/>
    </xf>
    <xf numFmtId="2" fontId="1" fillId="3" borderId="4" xfId="8" quotePrefix="1" applyNumberFormat="1" applyFont="1" applyFill="1" applyBorder="1" applyAlignment="1">
      <alignment horizontal="right"/>
    </xf>
    <xf numFmtId="2" fontId="1" fillId="3" borderId="47" xfId="8" quotePrefix="1" applyNumberFormat="1" applyFont="1" applyFill="1" applyBorder="1" applyAlignment="1">
      <alignment horizontal="right"/>
    </xf>
    <xf numFmtId="1" fontId="1" fillId="3" borderId="0" xfId="8" applyNumberFormat="1" applyFont="1" applyFill="1" applyBorder="1"/>
    <xf numFmtId="37" fontId="1" fillId="3" borderId="0" xfId="9" applyFont="1" applyFill="1" applyBorder="1" applyAlignment="1">
      <alignment horizontal="right"/>
    </xf>
    <xf numFmtId="0" fontId="3" fillId="3" borderId="0" xfId="0" applyFont="1" applyFill="1" applyBorder="1"/>
    <xf numFmtId="49" fontId="4" fillId="3" borderId="0" xfId="0" applyNumberFormat="1" applyFont="1" applyFill="1" applyBorder="1" applyAlignment="1"/>
    <xf numFmtId="49" fontId="5" fillId="3" borderId="0" xfId="0" applyNumberFormat="1" applyFont="1" applyFill="1"/>
    <xf numFmtId="0" fontId="1" fillId="3" borderId="12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indent="1"/>
    </xf>
    <xf numFmtId="164" fontId="1" fillId="3" borderId="13" xfId="0" applyNumberFormat="1" applyFont="1" applyFill="1" applyBorder="1"/>
    <xf numFmtId="181" fontId="1" fillId="3" borderId="2" xfId="10" applyNumberFormat="1" applyFont="1" applyFill="1" applyBorder="1" applyProtection="1"/>
    <xf numFmtId="181" fontId="1" fillId="3" borderId="13" xfId="10" applyNumberFormat="1" applyFont="1" applyFill="1" applyBorder="1" applyProtection="1"/>
    <xf numFmtId="181" fontId="1" fillId="3" borderId="14" xfId="10" applyNumberFormat="1" applyFont="1" applyFill="1" applyBorder="1" applyProtection="1"/>
    <xf numFmtId="181" fontId="1" fillId="3" borderId="6" xfId="10" applyNumberFormat="1" applyFont="1" applyFill="1" applyBorder="1" applyProtection="1"/>
    <xf numFmtId="0" fontId="1" fillId="3" borderId="6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164" fontId="7" fillId="2" borderId="5" xfId="0" applyNumberFormat="1" applyFont="1" applyFill="1" applyBorder="1" applyAlignment="1">
      <alignment vertical="center"/>
    </xf>
    <xf numFmtId="181" fontId="7" fillId="2" borderId="48" xfId="10" applyNumberFormat="1" applyFont="1" applyFill="1" applyBorder="1" applyAlignment="1" applyProtection="1">
      <alignment vertical="center"/>
    </xf>
    <xf numFmtId="181" fontId="7" fillId="2" borderId="49" xfId="10" applyNumberFormat="1" applyFont="1" applyFill="1" applyBorder="1" applyAlignment="1" applyProtection="1">
      <alignment vertical="center"/>
    </xf>
    <xf numFmtId="181" fontId="7" fillId="2" borderId="50" xfId="10" applyNumberFormat="1" applyFont="1" applyFill="1" applyBorder="1" applyAlignment="1" applyProtection="1">
      <alignment vertical="center"/>
    </xf>
    <xf numFmtId="49" fontId="5" fillId="3" borderId="0" xfId="0" applyNumberFormat="1" applyFont="1" applyFill="1" applyAlignment="1">
      <alignment vertical="center"/>
    </xf>
    <xf numFmtId="37" fontId="1" fillId="2" borderId="9" xfId="10" applyFont="1" applyFill="1" applyBorder="1" applyAlignment="1">
      <alignment horizontal="center" vertical="center" wrapText="1"/>
    </xf>
    <xf numFmtId="37" fontId="1" fillId="2" borderId="3" xfId="10" applyFont="1" applyFill="1" applyBorder="1" applyAlignment="1">
      <alignment horizontal="center" vertical="center" wrapText="1"/>
    </xf>
    <xf numFmtId="164" fontId="1" fillId="3" borderId="14" xfId="0" applyNumberFormat="1" applyFont="1" applyFill="1" applyBorder="1"/>
    <xf numFmtId="165" fontId="1" fillId="3" borderId="13" xfId="0" applyNumberFormat="1" applyFont="1" applyFill="1" applyBorder="1" applyAlignment="1">
      <alignment horizontal="right"/>
    </xf>
    <xf numFmtId="165" fontId="1" fillId="3" borderId="14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165" fontId="1" fillId="3" borderId="11" xfId="0" applyNumberFormat="1" applyFont="1" applyFill="1" applyBorder="1" applyAlignment="1">
      <alignment horizontal="right"/>
    </xf>
    <xf numFmtId="0" fontId="1" fillId="3" borderId="7" xfId="0" applyFont="1" applyFill="1" applyBorder="1"/>
    <xf numFmtId="0" fontId="1" fillId="3" borderId="11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7" fillId="2" borderId="4" xfId="0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horizontal="right" vertical="center"/>
    </xf>
    <xf numFmtId="165" fontId="7" fillId="2" borderId="15" xfId="0" applyNumberFormat="1" applyFont="1" applyFill="1" applyBorder="1" applyAlignment="1">
      <alignment horizontal="right" vertical="center"/>
    </xf>
    <xf numFmtId="164" fontId="7" fillId="3" borderId="0" xfId="0" applyNumberFormat="1" applyFont="1" applyFill="1" applyBorder="1"/>
    <xf numFmtId="181" fontId="7" fillId="3" borderId="0" xfId="10" applyNumberFormat="1" applyFont="1" applyFill="1" applyBorder="1" applyProtection="1"/>
    <xf numFmtId="0" fontId="7" fillId="3" borderId="0" xfId="0" applyFont="1" applyFill="1" applyBorder="1" applyAlignment="1"/>
    <xf numFmtId="165" fontId="1" fillId="3" borderId="13" xfId="0" applyNumberFormat="1" applyFont="1" applyFill="1" applyBorder="1"/>
    <xf numFmtId="165" fontId="1" fillId="3" borderId="7" xfId="0" applyNumberFormat="1" applyFont="1" applyFill="1" applyBorder="1"/>
    <xf numFmtId="165" fontId="7" fillId="2" borderId="5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left" indent="1"/>
    </xf>
    <xf numFmtId="180" fontId="1" fillId="3" borderId="7" xfId="0" quotePrefix="1" applyNumberFormat="1" applyFont="1" applyFill="1" applyBorder="1" applyAlignment="1">
      <alignment horizontal="right" vertical="center" indent="1"/>
    </xf>
    <xf numFmtId="0" fontId="7" fillId="2" borderId="12" xfId="0" applyFont="1" applyFill="1" applyBorder="1" applyAlignment="1"/>
    <xf numFmtId="180" fontId="7" fillId="2" borderId="5" xfId="0" applyNumberFormat="1" applyFont="1" applyFill="1" applyBorder="1" applyAlignment="1">
      <alignment horizontal="right" indent="1"/>
    </xf>
    <xf numFmtId="180" fontId="7" fillId="2" borderId="15" xfId="0" applyNumberFormat="1" applyFont="1" applyFill="1" applyBorder="1" applyAlignment="1">
      <alignment horizontal="right" indent="1"/>
    </xf>
    <xf numFmtId="3" fontId="1" fillId="3" borderId="13" xfId="0" applyNumberFormat="1" applyFont="1" applyFill="1" applyBorder="1" applyAlignment="1">
      <alignment horizontal="right" indent="1"/>
    </xf>
    <xf numFmtId="3" fontId="1" fillId="3" borderId="14" xfId="0" applyNumberFormat="1" applyFont="1" applyFill="1" applyBorder="1" applyAlignment="1">
      <alignment horizontal="right" indent="1"/>
    </xf>
    <xf numFmtId="3" fontId="1" fillId="3" borderId="11" xfId="0" applyNumberFormat="1" applyFont="1" applyFill="1" applyBorder="1" applyAlignment="1">
      <alignment horizontal="right" indent="1"/>
    </xf>
    <xf numFmtId="3" fontId="7" fillId="2" borderId="7" xfId="0" applyNumberFormat="1" applyFont="1" applyFill="1" applyBorder="1" applyAlignment="1">
      <alignment horizontal="right" indent="1"/>
    </xf>
    <xf numFmtId="3" fontId="7" fillId="2" borderId="11" xfId="0" applyNumberFormat="1" applyFont="1" applyFill="1" applyBorder="1" applyAlignment="1">
      <alignment horizontal="right" indent="1"/>
    </xf>
    <xf numFmtId="3" fontId="1" fillId="3" borderId="7" xfId="0" applyNumberFormat="1" applyFont="1" applyFill="1" applyBorder="1" applyAlignment="1">
      <alignment horizontal="right" vertical="center" indent="1"/>
    </xf>
    <xf numFmtId="3" fontId="1" fillId="3" borderId="11" xfId="0" applyNumberFormat="1" applyFont="1" applyFill="1" applyBorder="1" applyAlignment="1">
      <alignment horizontal="right" vertical="center" indent="1"/>
    </xf>
    <xf numFmtId="3" fontId="1" fillId="3" borderId="7" xfId="0" applyNumberFormat="1" applyFont="1" applyFill="1" applyBorder="1" applyAlignment="1" applyProtection="1">
      <alignment horizontal="right" indent="1"/>
    </xf>
    <xf numFmtId="3" fontId="7" fillId="2" borderId="5" xfId="0" applyNumberFormat="1" applyFont="1" applyFill="1" applyBorder="1" applyAlignment="1">
      <alignment horizontal="right" indent="1"/>
    </xf>
    <xf numFmtId="3" fontId="7" fillId="2" borderId="15" xfId="0" applyNumberFormat="1" applyFont="1" applyFill="1" applyBorder="1" applyAlignment="1">
      <alignment horizontal="right" indent="1"/>
    </xf>
    <xf numFmtId="165" fontId="1" fillId="3" borderId="14" xfId="0" applyNumberFormat="1" applyFont="1" applyFill="1" applyBorder="1"/>
    <xf numFmtId="165" fontId="1" fillId="3" borderId="11" xfId="0" applyNumberFormat="1" applyFont="1" applyFill="1" applyBorder="1"/>
    <xf numFmtId="165" fontId="1" fillId="3" borderId="11" xfId="0" applyNumberFormat="1" applyFont="1" applyFill="1" applyBorder="1" applyAlignment="1">
      <alignment horizontal="right" vertical="center"/>
    </xf>
    <xf numFmtId="164" fontId="7" fillId="2" borderId="7" xfId="0" applyNumberFormat="1" applyFont="1" applyFill="1" applyBorder="1"/>
    <xf numFmtId="165" fontId="7" fillId="2" borderId="7" xfId="0" applyNumberFormat="1" applyFont="1" applyFill="1" applyBorder="1"/>
    <xf numFmtId="165" fontId="7" fillId="2" borderId="11" xfId="0" applyNumberFormat="1" applyFont="1" applyFill="1" applyBorder="1"/>
    <xf numFmtId="0" fontId="7" fillId="3" borderId="7" xfId="0" applyFont="1" applyFill="1" applyBorder="1"/>
    <xf numFmtId="0" fontId="7" fillId="3" borderId="11" xfId="0" applyFont="1" applyFill="1" applyBorder="1"/>
    <xf numFmtId="164" fontId="7" fillId="2" borderId="5" xfId="0" applyNumberFormat="1" applyFont="1" applyFill="1" applyBorder="1"/>
    <xf numFmtId="165" fontId="7" fillId="2" borderId="5" xfId="0" applyNumberFormat="1" applyFont="1" applyFill="1" applyBorder="1"/>
    <xf numFmtId="165" fontId="7" fillId="2" borderId="15" xfId="0" applyNumberFormat="1" applyFont="1" applyFill="1" applyBorder="1"/>
    <xf numFmtId="0" fontId="1" fillId="3" borderId="0" xfId="0" applyFont="1" applyFill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165" fontId="1" fillId="3" borderId="13" xfId="0" applyNumberFormat="1" applyFont="1" applyFill="1" applyBorder="1" applyAlignment="1">
      <alignment vertical="center"/>
    </xf>
    <xf numFmtId="165" fontId="1" fillId="3" borderId="14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165" fontId="1" fillId="3" borderId="11" xfId="0" applyNumberFormat="1" applyFont="1" applyFill="1" applyBorder="1" applyAlignment="1">
      <alignment vertical="center"/>
    </xf>
    <xf numFmtId="165" fontId="7" fillId="2" borderId="7" xfId="0" applyNumberFormat="1" applyFont="1" applyFill="1" applyBorder="1" applyAlignment="1">
      <alignment vertical="center"/>
    </xf>
    <xf numFmtId="165" fontId="7" fillId="2" borderId="11" xfId="0" applyNumberFormat="1" applyFont="1" applyFill="1" applyBorder="1" applyAlignment="1">
      <alignment vertical="center"/>
    </xf>
    <xf numFmtId="165" fontId="7" fillId="3" borderId="7" xfId="0" applyNumberFormat="1" applyFont="1" applyFill="1" applyBorder="1"/>
    <xf numFmtId="165" fontId="7" fillId="3" borderId="11" xfId="0" applyNumberFormat="1" applyFont="1" applyFill="1" applyBorder="1"/>
    <xf numFmtId="165" fontId="1" fillId="3" borderId="11" xfId="0" applyNumberFormat="1" applyFont="1" applyFill="1" applyBorder="1" applyAlignment="1">
      <alignment horizontal="right" vertical="center" indent="1"/>
    </xf>
    <xf numFmtId="178" fontId="1" fillId="3" borderId="7" xfId="0" applyNumberFormat="1" applyFont="1" applyFill="1" applyBorder="1" applyAlignment="1" applyProtection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165" fontId="7" fillId="2" borderId="15" xfId="0" applyNumberFormat="1" applyFont="1" applyFill="1" applyBorder="1" applyAlignment="1">
      <alignment vertical="center"/>
    </xf>
    <xf numFmtId="0" fontId="1" fillId="3" borderId="2" xfId="0" applyFont="1" applyFill="1" applyBorder="1" applyAlignment="1"/>
    <xf numFmtId="180" fontId="1" fillId="3" borderId="13" xfId="0" applyNumberFormat="1" applyFont="1" applyFill="1" applyBorder="1" applyAlignment="1">
      <alignment horizontal="right" indent="1"/>
    </xf>
    <xf numFmtId="180" fontId="1" fillId="3" borderId="14" xfId="0" applyNumberFormat="1" applyFont="1" applyFill="1" applyBorder="1" applyAlignment="1">
      <alignment horizontal="right" indent="1"/>
    </xf>
    <xf numFmtId="180" fontId="1" fillId="3" borderId="7" xfId="0" applyNumberFormat="1" applyFont="1" applyFill="1" applyBorder="1" applyAlignment="1">
      <alignment horizontal="right" vertical="center" indent="1"/>
    </xf>
    <xf numFmtId="180" fontId="1" fillId="3" borderId="11" xfId="0" applyNumberFormat="1" applyFont="1" applyFill="1" applyBorder="1" applyAlignment="1">
      <alignment horizontal="right" vertical="center" indent="1"/>
    </xf>
    <xf numFmtId="180" fontId="7" fillId="2" borderId="7" xfId="0" applyNumberFormat="1" applyFont="1" applyFill="1" applyBorder="1" applyAlignment="1">
      <alignment horizontal="right" vertical="center" indent="1"/>
    </xf>
    <xf numFmtId="180" fontId="7" fillId="2" borderId="11" xfId="0" applyNumberFormat="1" applyFont="1" applyFill="1" applyBorder="1" applyAlignment="1">
      <alignment horizontal="right" vertical="center" indent="1"/>
    </xf>
    <xf numFmtId="180" fontId="7" fillId="2" borderId="11" xfId="0" applyNumberFormat="1" applyFont="1" applyFill="1" applyBorder="1" applyAlignment="1">
      <alignment horizontal="right" indent="1"/>
    </xf>
    <xf numFmtId="180" fontId="7" fillId="3" borderId="7" xfId="0" applyNumberFormat="1" applyFont="1" applyFill="1" applyBorder="1" applyAlignment="1">
      <alignment horizontal="right" indent="1"/>
    </xf>
    <xf numFmtId="180" fontId="7" fillId="3" borderId="11" xfId="0" applyNumberFormat="1" applyFont="1" applyFill="1" applyBorder="1" applyAlignment="1">
      <alignment horizontal="right" indent="1"/>
    </xf>
    <xf numFmtId="180" fontId="7" fillId="2" borderId="5" xfId="0" applyNumberFormat="1" applyFont="1" applyFill="1" applyBorder="1" applyAlignment="1">
      <alignment horizontal="right" vertical="center" indent="1"/>
    </xf>
    <xf numFmtId="180" fontId="7" fillId="2" borderId="15" xfId="0" applyNumberFormat="1" applyFont="1" applyFill="1" applyBorder="1" applyAlignment="1">
      <alignment horizontal="right" vertical="center" indent="1"/>
    </xf>
    <xf numFmtId="37" fontId="2" fillId="3" borderId="0" xfId="7" applyFont="1" applyFill="1" applyAlignment="1">
      <alignment horizontal="center"/>
    </xf>
    <xf numFmtId="37" fontId="3" fillId="3" borderId="0" xfId="11" applyFont="1" applyFill="1"/>
    <xf numFmtId="37" fontId="5" fillId="3" borderId="0" xfId="11" applyFont="1" applyFill="1"/>
    <xf numFmtId="37" fontId="5" fillId="3" borderId="12" xfId="11" applyFont="1" applyFill="1" applyBorder="1"/>
    <xf numFmtId="37" fontId="1" fillId="2" borderId="2" xfId="11" applyFont="1" applyFill="1" applyBorder="1" applyAlignment="1">
      <alignment vertical="center"/>
    </xf>
    <xf numFmtId="37" fontId="1" fillId="3" borderId="0" xfId="11" applyFont="1" applyFill="1"/>
    <xf numFmtId="37" fontId="1" fillId="2" borderId="6" xfId="11" applyFont="1" applyFill="1" applyBorder="1" applyAlignment="1">
      <alignment horizontal="center" vertical="center"/>
    </xf>
    <xf numFmtId="37" fontId="1" fillId="2" borderId="9" xfId="11" applyFont="1" applyFill="1" applyBorder="1" applyAlignment="1">
      <alignment horizontal="center" vertical="center"/>
    </xf>
    <xf numFmtId="37" fontId="1" fillId="2" borderId="3" xfId="11" applyFont="1" applyFill="1" applyBorder="1" applyAlignment="1">
      <alignment horizontal="center" vertical="center"/>
    </xf>
    <xf numFmtId="37" fontId="1" fillId="3" borderId="0" xfId="11" applyFont="1" applyFill="1" applyBorder="1"/>
    <xf numFmtId="37" fontId="1" fillId="2" borderId="4" xfId="11" applyFont="1" applyFill="1" applyBorder="1" applyAlignment="1">
      <alignment vertical="center"/>
    </xf>
    <xf numFmtId="37" fontId="1" fillId="2" borderId="5" xfId="11" applyFont="1" applyFill="1" applyBorder="1" applyAlignment="1">
      <alignment horizontal="center" vertical="center"/>
    </xf>
    <xf numFmtId="181" fontId="1" fillId="3" borderId="0" xfId="11" applyNumberFormat="1" applyFont="1" applyFill="1" applyProtection="1"/>
    <xf numFmtId="37" fontId="1" fillId="3" borderId="7" xfId="11" applyNumberFormat="1" applyFont="1" applyFill="1" applyBorder="1" applyProtection="1"/>
    <xf numFmtId="181" fontId="1" fillId="3" borderId="7" xfId="11" applyNumberFormat="1" applyFont="1" applyFill="1" applyBorder="1" applyProtection="1"/>
    <xf numFmtId="181" fontId="1" fillId="3" borderId="11" xfId="11" applyNumberFormat="1" applyFont="1" applyFill="1" applyBorder="1" applyProtection="1"/>
    <xf numFmtId="37" fontId="1" fillId="3" borderId="7" xfId="11" applyFont="1" applyFill="1" applyBorder="1"/>
    <xf numFmtId="37" fontId="1" fillId="3" borderId="5" xfId="11" applyFont="1" applyFill="1" applyBorder="1"/>
    <xf numFmtId="181" fontId="1" fillId="3" borderId="5" xfId="11" applyNumberFormat="1" applyFont="1" applyFill="1" applyBorder="1" applyProtection="1"/>
    <xf numFmtId="181" fontId="1" fillId="3" borderId="15" xfId="11" applyNumberFormat="1" applyFont="1" applyFill="1" applyBorder="1" applyProtection="1"/>
    <xf numFmtId="37" fontId="1" fillId="3" borderId="0" xfId="11" applyFont="1" applyFill="1" applyBorder="1" applyAlignment="1">
      <alignment horizontal="left"/>
    </xf>
    <xf numFmtId="37" fontId="1" fillId="3" borderId="12" xfId="11" applyFont="1" applyFill="1" applyBorder="1"/>
    <xf numFmtId="37" fontId="1" fillId="2" borderId="9" xfId="11" applyFont="1" applyFill="1" applyBorder="1" applyAlignment="1">
      <alignment horizontal="center"/>
    </xf>
    <xf numFmtId="37" fontId="1" fillId="2" borderId="9" xfId="11" applyFont="1" applyFill="1" applyBorder="1" applyAlignment="1"/>
    <xf numFmtId="37" fontId="1" fillId="2" borderId="3" xfId="11" applyFont="1" applyFill="1" applyBorder="1" applyAlignment="1">
      <alignment horizontal="center"/>
    </xf>
    <xf numFmtId="37" fontId="1" fillId="2" borderId="5" xfId="11" applyFont="1" applyFill="1" applyBorder="1" applyAlignment="1">
      <alignment horizontal="center" vertical="top"/>
    </xf>
    <xf numFmtId="37" fontId="1" fillId="2" borderId="5" xfId="11" quotePrefix="1" applyFont="1" applyFill="1" applyBorder="1" applyAlignment="1">
      <alignment horizontal="center" vertical="top"/>
    </xf>
    <xf numFmtId="37" fontId="1" fillId="2" borderId="15" xfId="11" applyFont="1" applyFill="1" applyBorder="1" applyAlignment="1">
      <alignment horizontal="center" vertical="top"/>
    </xf>
    <xf numFmtId="1" fontId="1" fillId="3" borderId="6" xfId="8" applyNumberFormat="1" applyFont="1" applyFill="1" applyBorder="1" applyAlignment="1">
      <alignment horizontal="left" indent="1"/>
    </xf>
    <xf numFmtId="39" fontId="1" fillId="3" borderId="7" xfId="11" applyNumberFormat="1" applyFont="1" applyFill="1" applyBorder="1" applyProtection="1"/>
    <xf numFmtId="39" fontId="1" fillId="3" borderId="11" xfId="11" applyNumberFormat="1" applyFont="1" applyFill="1" applyBorder="1" applyProtection="1"/>
    <xf numFmtId="0" fontId="1" fillId="3" borderId="6" xfId="8" quotePrefix="1" applyNumberFormat="1" applyFont="1" applyFill="1" applyBorder="1" applyAlignment="1">
      <alignment horizontal="left" indent="1"/>
    </xf>
    <xf numFmtId="0" fontId="1" fillId="3" borderId="6" xfId="8" applyNumberFormat="1" applyFont="1" applyFill="1" applyBorder="1" applyAlignment="1">
      <alignment horizontal="left" indent="1"/>
    </xf>
    <xf numFmtId="178" fontId="1" fillId="3" borderId="11" xfId="0" applyNumberFormat="1" applyFont="1" applyFill="1" applyBorder="1" applyAlignment="1" applyProtection="1">
      <alignment horizontal="right"/>
    </xf>
    <xf numFmtId="0" fontId="1" fillId="3" borderId="4" xfId="8" quotePrefix="1" applyNumberFormat="1" applyFont="1" applyFill="1" applyBorder="1" applyAlignment="1">
      <alignment horizontal="left" indent="1"/>
    </xf>
    <xf numFmtId="178" fontId="1" fillId="4" borderId="5" xfId="0" applyNumberFormat="1" applyFont="1" applyFill="1" applyBorder="1" applyAlignment="1" applyProtection="1">
      <alignment horizontal="right"/>
    </xf>
    <xf numFmtId="178" fontId="1" fillId="4" borderId="15" xfId="0" applyNumberFormat="1" applyFont="1" applyFill="1" applyBorder="1" applyAlignment="1" applyProtection="1">
      <alignment horizontal="right"/>
    </xf>
    <xf numFmtId="37" fontId="8" fillId="3" borderId="8" xfId="11" quotePrefix="1" applyFont="1" applyFill="1" applyBorder="1" applyAlignment="1">
      <alignment horizontal="left" indent="1"/>
    </xf>
    <xf numFmtId="37" fontId="1" fillId="3" borderId="8" xfId="11" applyFont="1" applyFill="1" applyBorder="1" applyAlignment="1">
      <alignment horizontal="left" indent="1"/>
    </xf>
    <xf numFmtId="37" fontId="1" fillId="3" borderId="8" xfId="11" applyFont="1" applyFill="1" applyBorder="1"/>
    <xf numFmtId="37" fontId="8" fillId="3" borderId="0" xfId="11" quotePrefix="1" applyFont="1" applyFill="1" applyAlignment="1">
      <alignment horizontal="left" indent="1"/>
    </xf>
    <xf numFmtId="37" fontId="1" fillId="3" borderId="0" xfId="11" applyFont="1" applyFill="1" applyAlignment="1">
      <alignment horizontal="left" indent="1"/>
    </xf>
    <xf numFmtId="39" fontId="1" fillId="3" borderId="0" xfId="11" applyNumberFormat="1" applyFont="1" applyFill="1" applyAlignment="1">
      <alignment horizontal="left" indent="1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37" fontId="1" fillId="3" borderId="13" xfId="11" applyFont="1" applyFill="1" applyBorder="1"/>
    <xf numFmtId="37" fontId="1" fillId="3" borderId="14" xfId="11" applyFont="1" applyFill="1" applyBorder="1"/>
    <xf numFmtId="37" fontId="1" fillId="3" borderId="11" xfId="11" applyFont="1" applyFill="1" applyBorder="1"/>
    <xf numFmtId="37" fontId="1" fillId="3" borderId="7" xfId="11" applyFont="1" applyFill="1" applyBorder="1" applyAlignment="1">
      <alignment horizontal="right"/>
    </xf>
    <xf numFmtId="37" fontId="1" fillId="3" borderId="11" xfId="0" applyNumberFormat="1" applyFont="1" applyFill="1" applyBorder="1"/>
    <xf numFmtId="37" fontId="7" fillId="2" borderId="5" xfId="11" applyFont="1" applyFill="1" applyBorder="1" applyAlignment="1">
      <alignment vertical="center"/>
    </xf>
    <xf numFmtId="37" fontId="7" fillId="2" borderId="15" xfId="11" applyFont="1" applyFill="1" applyBorder="1" applyAlignment="1">
      <alignment vertical="center"/>
    </xf>
    <xf numFmtId="0" fontId="7" fillId="3" borderId="12" xfId="0" applyFont="1" applyFill="1" applyBorder="1"/>
    <xf numFmtId="165" fontId="1" fillId="3" borderId="13" xfId="0" applyNumberFormat="1" applyFont="1" applyFill="1" applyBorder="1" applyAlignment="1"/>
    <xf numFmtId="165" fontId="1" fillId="3" borderId="14" xfId="0" applyNumberFormat="1" applyFont="1" applyFill="1" applyBorder="1" applyAlignment="1"/>
    <xf numFmtId="165" fontId="1" fillId="3" borderId="0" xfId="0" applyNumberFormat="1" applyFont="1" applyFill="1" applyBorder="1" applyAlignment="1">
      <alignment vertical="center"/>
    </xf>
    <xf numFmtId="175" fontId="1" fillId="3" borderId="0" xfId="0" applyNumberFormat="1" applyFont="1" applyFill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164" fontId="1" fillId="3" borderId="13" xfId="0" applyNumberFormat="1" applyFont="1" applyFill="1" applyBorder="1" applyAlignment="1"/>
    <xf numFmtId="164" fontId="1" fillId="3" borderId="13" xfId="0" applyNumberFormat="1" applyFont="1" applyFill="1" applyBorder="1" applyAlignment="1">
      <alignment horizontal="right"/>
    </xf>
    <xf numFmtId="164" fontId="1" fillId="3" borderId="14" xfId="0" applyNumberFormat="1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horizontal="right"/>
    </xf>
    <xf numFmtId="164" fontId="1" fillId="3" borderId="11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 vertical="center" indent="1"/>
    </xf>
    <xf numFmtId="178" fontId="1" fillId="3" borderId="7" xfId="0" applyNumberFormat="1" applyFont="1" applyFill="1" applyBorder="1" applyAlignment="1" applyProtection="1">
      <alignment horizontal="right" indent="1"/>
    </xf>
    <xf numFmtId="164" fontId="1" fillId="3" borderId="11" xfId="0" applyNumberFormat="1" applyFont="1" applyFill="1" applyBorder="1" applyAlignment="1">
      <alignment horizontal="right" vertical="center" indent="1"/>
    </xf>
    <xf numFmtId="164" fontId="1" fillId="3" borderId="7" xfId="0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right"/>
    </xf>
    <xf numFmtId="164" fontId="7" fillId="2" borderId="15" xfId="0" applyNumberFormat="1" applyFont="1" applyFill="1" applyBorder="1" applyAlignment="1">
      <alignment horizontal="right"/>
    </xf>
    <xf numFmtId="0" fontId="4" fillId="3" borderId="12" xfId="0" applyFont="1" applyFill="1" applyBorder="1"/>
    <xf numFmtId="178" fontId="1" fillId="2" borderId="11" xfId="0" applyNumberFormat="1" applyFont="1" applyFill="1" applyBorder="1" applyAlignment="1" applyProtection="1">
      <alignment horizontal="right"/>
    </xf>
    <xf numFmtId="37" fontId="3" fillId="0" borderId="0" xfId="12" applyFont="1"/>
    <xf numFmtId="37" fontId="5" fillId="0" borderId="0" xfId="12" applyFont="1" applyFill="1"/>
    <xf numFmtId="37" fontId="5" fillId="0" borderId="12" xfId="12" applyFont="1" applyBorder="1"/>
    <xf numFmtId="37" fontId="5" fillId="0" borderId="0" xfId="12" applyFont="1"/>
    <xf numFmtId="37" fontId="1" fillId="2" borderId="2" xfId="12" applyFont="1" applyFill="1" applyBorder="1" applyAlignment="1">
      <alignment horizontal="center" vertical="center"/>
    </xf>
    <xf numFmtId="37" fontId="1" fillId="0" borderId="0" xfId="12" applyFont="1"/>
    <xf numFmtId="37" fontId="1" fillId="2" borderId="6" xfId="12" applyFont="1" applyFill="1" applyBorder="1" applyAlignment="1">
      <alignment horizontal="center" vertical="center"/>
    </xf>
    <xf numFmtId="37" fontId="1" fillId="2" borderId="3" xfId="12" applyFont="1" applyFill="1" applyBorder="1" applyAlignment="1">
      <alignment horizontal="center"/>
    </xf>
    <xf numFmtId="37" fontId="1" fillId="2" borderId="4" xfId="12" applyFont="1" applyFill="1" applyBorder="1" applyAlignment="1">
      <alignment horizontal="center" vertical="center"/>
    </xf>
    <xf numFmtId="37" fontId="1" fillId="2" borderId="5" xfId="12" applyFont="1" applyFill="1" applyBorder="1" applyAlignment="1">
      <alignment horizontal="center" vertical="center"/>
    </xf>
    <xf numFmtId="37" fontId="1" fillId="0" borderId="0" xfId="12" applyNumberFormat="1" applyFont="1" applyProtection="1"/>
    <xf numFmtId="1" fontId="1" fillId="0" borderId="6" xfId="8" applyNumberFormat="1" applyFont="1" applyBorder="1" applyAlignment="1">
      <alignment horizontal="left" indent="1"/>
    </xf>
    <xf numFmtId="37" fontId="1" fillId="0" borderId="7" xfId="12" applyFont="1" applyBorder="1"/>
    <xf numFmtId="37" fontId="1" fillId="0" borderId="7" xfId="12" applyNumberFormat="1" applyFont="1" applyBorder="1" applyAlignment="1" applyProtection="1">
      <alignment horizontal="right"/>
    </xf>
    <xf numFmtId="181" fontId="1" fillId="0" borderId="7" xfId="12" applyNumberFormat="1" applyFont="1" applyBorder="1" applyProtection="1"/>
    <xf numFmtId="181" fontId="1" fillId="0" borderId="11" xfId="12" applyNumberFormat="1" applyFont="1" applyBorder="1" applyProtection="1"/>
    <xf numFmtId="0" fontId="1" fillId="0" borderId="6" xfId="8" quotePrefix="1" applyNumberFormat="1" applyFont="1" applyBorder="1" applyAlignment="1">
      <alignment horizontal="left" indent="1"/>
    </xf>
    <xf numFmtId="37" fontId="1" fillId="0" borderId="0" xfId="12" applyFont="1" applyBorder="1"/>
    <xf numFmtId="0" fontId="1" fillId="0" borderId="4" xfId="8" quotePrefix="1" applyNumberFormat="1" applyFont="1" applyBorder="1" applyAlignment="1">
      <alignment horizontal="left" indent="1"/>
    </xf>
    <xf numFmtId="37" fontId="1" fillId="0" borderId="5" xfId="12" applyFont="1" applyBorder="1"/>
    <xf numFmtId="181" fontId="1" fillId="0" borderId="5" xfId="12" applyNumberFormat="1" applyFont="1" applyBorder="1" applyProtection="1"/>
    <xf numFmtId="181" fontId="1" fillId="0" borderId="15" xfId="12" applyNumberFormat="1" applyFont="1" applyBorder="1" applyProtection="1"/>
    <xf numFmtId="180" fontId="1" fillId="0" borderId="0" xfId="12" applyNumberFormat="1" applyFont="1"/>
    <xf numFmtId="175" fontId="1" fillId="0" borderId="0" xfId="12" applyNumberFormat="1" applyFont="1"/>
    <xf numFmtId="37" fontId="3" fillId="3" borderId="0" xfId="12" applyFont="1" applyFill="1"/>
    <xf numFmtId="37" fontId="1" fillId="3" borderId="0" xfId="12" applyFont="1" applyFill="1"/>
    <xf numFmtId="37" fontId="1" fillId="3" borderId="12" xfId="12" applyFont="1" applyFill="1" applyBorder="1"/>
    <xf numFmtId="37" fontId="1" fillId="2" borderId="10" xfId="12" applyFont="1" applyFill="1" applyBorder="1" applyAlignment="1">
      <alignment horizontal="center" vertical="center"/>
    </xf>
    <xf numFmtId="37" fontId="1" fillId="2" borderId="19" xfId="12" applyFont="1" applyFill="1" applyBorder="1" applyAlignment="1">
      <alignment horizontal="center" vertical="center"/>
    </xf>
    <xf numFmtId="37" fontId="1" fillId="3" borderId="7" xfId="12" applyFont="1" applyFill="1" applyBorder="1"/>
    <xf numFmtId="37" fontId="1" fillId="3" borderId="7" xfId="12" applyNumberFormat="1" applyFont="1" applyFill="1" applyBorder="1" applyProtection="1"/>
    <xf numFmtId="39" fontId="1" fillId="3" borderId="7" xfId="12" applyNumberFormat="1" applyFont="1" applyFill="1" applyBorder="1" applyProtection="1"/>
    <xf numFmtId="39" fontId="1" fillId="3" borderId="11" xfId="12" applyNumberFormat="1" applyFont="1" applyFill="1" applyBorder="1" applyProtection="1"/>
    <xf numFmtId="1" fontId="1" fillId="3" borderId="0" xfId="12" applyNumberFormat="1" applyFont="1" applyFill="1" applyProtection="1"/>
    <xf numFmtId="37" fontId="1" fillId="3" borderId="0" xfId="12" applyFont="1" applyFill="1" applyBorder="1"/>
    <xf numFmtId="178" fontId="1" fillId="3" borderId="0" xfId="0" applyNumberFormat="1" applyFont="1" applyFill="1" applyBorder="1" applyAlignment="1" applyProtection="1">
      <alignment horizontal="right"/>
    </xf>
    <xf numFmtId="37" fontId="1" fillId="3" borderId="5" xfId="12" applyFont="1" applyFill="1" applyBorder="1"/>
    <xf numFmtId="37" fontId="8" fillId="3" borderId="8" xfId="12" quotePrefix="1" applyFont="1" applyFill="1" applyBorder="1" applyAlignment="1">
      <alignment horizontal="left" indent="1"/>
    </xf>
    <xf numFmtId="37" fontId="1" fillId="3" borderId="8" xfId="12" applyFont="1" applyFill="1" applyBorder="1" applyAlignment="1">
      <alignment horizontal="left" indent="1"/>
    </xf>
    <xf numFmtId="37" fontId="1" fillId="3" borderId="8" xfId="12" applyFont="1" applyFill="1" applyBorder="1"/>
    <xf numFmtId="37" fontId="8" fillId="3" borderId="0" xfId="12" quotePrefix="1" applyFont="1" applyFill="1" applyAlignment="1">
      <alignment horizontal="left" indent="1"/>
    </xf>
    <xf numFmtId="39" fontId="1" fillId="3" borderId="0" xfId="12" applyNumberFormat="1" applyFont="1" applyFill="1" applyAlignment="1">
      <alignment horizontal="left" indent="1"/>
    </xf>
    <xf numFmtId="39" fontId="1" fillId="3" borderId="0" xfId="12" applyNumberFormat="1" applyFont="1" applyFill="1"/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75" fontId="1" fillId="3" borderId="0" xfId="0" applyNumberFormat="1" applyFont="1" applyFill="1" applyBorder="1"/>
    <xf numFmtId="164" fontId="7" fillId="3" borderId="7" xfId="0" applyNumberFormat="1" applyFont="1" applyFill="1" applyBorder="1" applyAlignment="1">
      <alignment horizontal="right"/>
    </xf>
    <xf numFmtId="164" fontId="7" fillId="3" borderId="11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 indent="1"/>
    </xf>
    <xf numFmtId="164" fontId="1" fillId="3" borderId="7" xfId="0" applyNumberFormat="1" applyFont="1" applyFill="1" applyBorder="1" applyAlignment="1">
      <alignment horizontal="right" indent="1"/>
    </xf>
    <xf numFmtId="164" fontId="1" fillId="3" borderId="11" xfId="0" applyNumberFormat="1" applyFont="1" applyFill="1" applyBorder="1" applyAlignment="1">
      <alignment horizontal="right" indent="1"/>
    </xf>
    <xf numFmtId="164" fontId="1" fillId="3" borderId="0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165" fontId="7" fillId="2" borderId="7" xfId="0" applyNumberFormat="1" applyFont="1" applyFill="1" applyBorder="1" applyAlignment="1">
      <alignment horizontal="right"/>
    </xf>
    <xf numFmtId="165" fontId="7" fillId="2" borderId="11" xfId="0" applyNumberFormat="1" applyFont="1" applyFill="1" applyBorder="1" applyAlignment="1">
      <alignment horizontal="right"/>
    </xf>
    <xf numFmtId="165" fontId="7" fillId="3" borderId="7" xfId="0" applyNumberFormat="1" applyFont="1" applyFill="1" applyBorder="1" applyAlignment="1">
      <alignment horizontal="right"/>
    </xf>
    <xf numFmtId="165" fontId="7" fillId="3" borderId="11" xfId="0" applyNumberFormat="1" applyFont="1" applyFill="1" applyBorder="1" applyAlignment="1">
      <alignment horizontal="right"/>
    </xf>
    <xf numFmtId="165" fontId="7" fillId="2" borderId="7" xfId="0" applyNumberFormat="1" applyFont="1" applyFill="1" applyBorder="1" applyAlignment="1">
      <alignment horizontal="right" indent="1"/>
    </xf>
    <xf numFmtId="165" fontId="1" fillId="3" borderId="7" xfId="0" applyNumberFormat="1" applyFont="1" applyFill="1" applyBorder="1" applyAlignment="1">
      <alignment horizontal="right" indent="1"/>
    </xf>
    <xf numFmtId="165" fontId="1" fillId="3" borderId="11" xfId="0" applyNumberFormat="1" applyFont="1" applyFill="1" applyBorder="1" applyAlignment="1">
      <alignment horizontal="right" indent="1"/>
    </xf>
    <xf numFmtId="165" fontId="7" fillId="2" borderId="5" xfId="0" applyNumberFormat="1" applyFont="1" applyFill="1" applyBorder="1" applyAlignment="1">
      <alignment horizontal="right"/>
    </xf>
    <xf numFmtId="165" fontId="7" fillId="2" borderId="15" xfId="0" applyNumberFormat="1" applyFont="1" applyFill="1" applyBorder="1" applyAlignment="1">
      <alignment horizontal="right"/>
    </xf>
    <xf numFmtId="0" fontId="7" fillId="0" borderId="0" xfId="0" applyFont="1" applyFill="1" applyBorder="1"/>
    <xf numFmtId="37" fontId="3" fillId="3" borderId="0" xfId="13" applyFont="1" applyFill="1"/>
    <xf numFmtId="37" fontId="5" fillId="3" borderId="0" xfId="13" applyFont="1" applyFill="1"/>
    <xf numFmtId="37" fontId="1" fillId="3" borderId="12" xfId="13" applyFont="1" applyFill="1" applyBorder="1" applyAlignment="1">
      <alignment horizontal="fill"/>
    </xf>
    <xf numFmtId="37" fontId="1" fillId="3" borderId="0" xfId="13" applyFont="1" applyFill="1" applyBorder="1"/>
    <xf numFmtId="37" fontId="1" fillId="3" borderId="0" xfId="13" applyFont="1" applyFill="1"/>
    <xf numFmtId="37" fontId="1" fillId="2" borderId="9" xfId="13" applyFont="1" applyFill="1" applyBorder="1" applyAlignment="1">
      <alignment vertical="center"/>
    </xf>
    <xf numFmtId="37" fontId="1" fillId="2" borderId="9" xfId="13" applyFont="1" applyFill="1" applyBorder="1" applyAlignment="1">
      <alignment horizontal="center"/>
    </xf>
    <xf numFmtId="37" fontId="1" fillId="2" borderId="3" xfId="13" applyFont="1" applyFill="1" applyBorder="1" applyAlignment="1">
      <alignment horizontal="center"/>
    </xf>
    <xf numFmtId="37" fontId="1" fillId="2" borderId="7" xfId="13" applyFont="1" applyFill="1" applyBorder="1" applyAlignment="1">
      <alignment horizontal="center" vertical="center"/>
    </xf>
    <xf numFmtId="37" fontId="1" fillId="2" borderId="11" xfId="13" applyFont="1" applyFill="1" applyBorder="1" applyAlignment="1">
      <alignment horizontal="center" vertical="center"/>
    </xf>
    <xf numFmtId="181" fontId="1" fillId="3" borderId="0" xfId="13" applyNumberFormat="1" applyFont="1" applyFill="1" applyProtection="1"/>
    <xf numFmtId="37" fontId="1" fillId="2" borderId="5" xfId="13" applyFont="1" applyFill="1" applyBorder="1" applyAlignment="1">
      <alignment vertical="center"/>
    </xf>
    <xf numFmtId="37" fontId="1" fillId="2" borderId="5" xfId="13" applyFont="1" applyFill="1" applyBorder="1" applyAlignment="1">
      <alignment horizontal="center" vertical="top"/>
    </xf>
    <xf numFmtId="37" fontId="1" fillId="2" borderId="15" xfId="13" applyFont="1" applyFill="1" applyBorder="1" applyAlignment="1">
      <alignment horizontal="center" vertical="top"/>
    </xf>
    <xf numFmtId="37" fontId="1" fillId="3" borderId="7" xfId="13" applyFont="1" applyFill="1" applyBorder="1" applyAlignment="1">
      <alignment horizontal="right"/>
    </xf>
    <xf numFmtId="37" fontId="1" fillId="3" borderId="7" xfId="13" applyNumberFormat="1" applyFont="1" applyFill="1" applyBorder="1" applyAlignment="1" applyProtection="1">
      <alignment horizontal="right"/>
    </xf>
    <xf numFmtId="181" fontId="1" fillId="3" borderId="7" xfId="13" applyNumberFormat="1" applyFont="1" applyFill="1" applyBorder="1" applyAlignment="1" applyProtection="1">
      <alignment horizontal="right"/>
    </xf>
    <xf numFmtId="181" fontId="1" fillId="3" borderId="11" xfId="13" applyNumberFormat="1" applyFont="1" applyFill="1" applyBorder="1" applyAlignment="1" applyProtection="1">
      <alignment horizontal="right"/>
    </xf>
    <xf numFmtId="1" fontId="1" fillId="3" borderId="0" xfId="8" quotePrefix="1" applyNumberFormat="1" applyFont="1" applyFill="1" applyBorder="1"/>
    <xf numFmtId="37" fontId="1" fillId="3" borderId="0" xfId="13" applyFont="1" applyFill="1" applyBorder="1" applyAlignment="1">
      <alignment horizontal="right"/>
    </xf>
    <xf numFmtId="37" fontId="1" fillId="3" borderId="7" xfId="13" applyFont="1" applyFill="1" applyBorder="1"/>
    <xf numFmtId="37" fontId="1" fillId="3" borderId="0" xfId="13" applyFont="1" applyFill="1" applyBorder="1" applyAlignment="1">
      <alignment horizontal="center"/>
    </xf>
    <xf numFmtId="37" fontId="1" fillId="3" borderId="5" xfId="13" applyFont="1" applyFill="1" applyBorder="1"/>
    <xf numFmtId="37" fontId="1" fillId="3" borderId="5" xfId="13" applyNumberFormat="1" applyFont="1" applyFill="1" applyBorder="1" applyAlignment="1" applyProtection="1">
      <alignment horizontal="right"/>
    </xf>
    <xf numFmtId="181" fontId="1" fillId="3" borderId="5" xfId="13" applyNumberFormat="1" applyFont="1" applyFill="1" applyBorder="1" applyAlignment="1" applyProtection="1">
      <alignment horizontal="right"/>
    </xf>
    <xf numFmtId="181" fontId="1" fillId="3" borderId="15" xfId="13" applyNumberFormat="1" applyFont="1" applyFill="1" applyBorder="1" applyAlignment="1" applyProtection="1">
      <alignment horizontal="right"/>
    </xf>
    <xf numFmtId="49" fontId="4" fillId="3" borderId="0" xfId="13" applyNumberFormat="1" applyFont="1" applyFill="1" applyAlignment="1">
      <alignment vertical="center"/>
    </xf>
    <xf numFmtId="37" fontId="5" fillId="3" borderId="0" xfId="13" applyFont="1" applyFill="1" applyAlignment="1">
      <alignment vertical="center"/>
    </xf>
    <xf numFmtId="37" fontId="1" fillId="3" borderId="0" xfId="13" applyFont="1" applyFill="1" applyBorder="1" applyAlignment="1">
      <alignment horizontal="fill"/>
    </xf>
    <xf numFmtId="37" fontId="1" fillId="2" borderId="10" xfId="13" applyFont="1" applyFill="1" applyBorder="1" applyAlignment="1">
      <alignment horizontal="center" vertical="center" wrapText="1"/>
    </xf>
    <xf numFmtId="37" fontId="1" fillId="2" borderId="19" xfId="13" applyFont="1" applyFill="1" applyBorder="1" applyAlignment="1">
      <alignment horizontal="center" vertical="center" wrapText="1"/>
    </xf>
    <xf numFmtId="1" fontId="1" fillId="3" borderId="6" xfId="8" quotePrefix="1" applyNumberFormat="1" applyFont="1" applyFill="1" applyBorder="1" applyAlignment="1">
      <alignment horizontal="left" indent="1"/>
    </xf>
    <xf numFmtId="1" fontId="1" fillId="3" borderId="4" xfId="8" quotePrefix="1" applyNumberFormat="1" applyFont="1" applyFill="1" applyBorder="1" applyAlignment="1">
      <alignment horizontal="left" indent="1"/>
    </xf>
    <xf numFmtId="182" fontId="1" fillId="3" borderId="0" xfId="13" applyNumberFormat="1" applyFont="1" applyFill="1"/>
    <xf numFmtId="49" fontId="5" fillId="3" borderId="0" xfId="13" applyNumberFormat="1" applyFont="1" applyFill="1"/>
    <xf numFmtId="37" fontId="1" fillId="3" borderId="12" xfId="13" applyFont="1" applyFill="1" applyBorder="1"/>
    <xf numFmtId="37" fontId="1" fillId="2" borderId="2" xfId="13" applyFont="1" applyFill="1" applyBorder="1" applyAlignment="1">
      <alignment horizontal="center" vertical="center"/>
    </xf>
    <xf numFmtId="37" fontId="1" fillId="2" borderId="14" xfId="13" applyFont="1" applyFill="1" applyBorder="1" applyAlignment="1">
      <alignment horizontal="center" vertical="center"/>
    </xf>
    <xf numFmtId="37" fontId="1" fillId="2" borderId="6" xfId="13" applyFont="1" applyFill="1" applyBorder="1" applyAlignment="1">
      <alignment horizontal="center" vertical="center"/>
    </xf>
    <xf numFmtId="37" fontId="1" fillId="2" borderId="3" xfId="13" applyFont="1" applyFill="1" applyBorder="1" applyAlignment="1">
      <alignment horizontal="center" vertical="center"/>
    </xf>
    <xf numFmtId="37" fontId="1" fillId="2" borderId="51" xfId="13" applyFont="1" applyFill="1" applyBorder="1" applyAlignment="1">
      <alignment horizontal="center" vertical="center"/>
    </xf>
    <xf numFmtId="37" fontId="1" fillId="2" borderId="9" xfId="13" applyFont="1" applyFill="1" applyBorder="1" applyAlignment="1">
      <alignment horizontal="center" vertical="center"/>
    </xf>
    <xf numFmtId="37" fontId="1" fillId="2" borderId="4" xfId="13" applyFont="1" applyFill="1" applyBorder="1" applyAlignment="1">
      <alignment horizontal="center" vertical="center"/>
    </xf>
    <xf numFmtId="37" fontId="1" fillId="2" borderId="5" xfId="13" applyFont="1" applyFill="1" applyBorder="1" applyAlignment="1">
      <alignment horizontal="center" vertical="center"/>
    </xf>
    <xf numFmtId="49" fontId="1" fillId="2" borderId="15" xfId="13" applyNumberFormat="1" applyFont="1" applyFill="1" applyBorder="1" applyAlignment="1">
      <alignment horizontal="center" vertical="center"/>
    </xf>
    <xf numFmtId="2" fontId="1" fillId="3" borderId="11" xfId="13" applyNumberFormat="1" applyFont="1" applyFill="1" applyBorder="1" applyAlignment="1" applyProtection="1">
      <alignment horizontal="right"/>
    </xf>
    <xf numFmtId="2" fontId="1" fillId="4" borderId="15" xfId="13" applyNumberFormat="1" applyFont="1" applyFill="1" applyBorder="1" applyAlignment="1" applyProtection="1">
      <alignment horizontal="right"/>
    </xf>
    <xf numFmtId="37" fontId="1" fillId="3" borderId="0" xfId="13" quotePrefix="1" applyFont="1" applyFill="1"/>
    <xf numFmtId="1" fontId="1" fillId="3" borderId="2" xfId="8" quotePrefix="1" applyNumberFormat="1" applyFont="1" applyFill="1" applyBorder="1" applyAlignment="1">
      <alignment horizontal="left" indent="1"/>
    </xf>
    <xf numFmtId="37" fontId="1" fillId="3" borderId="13" xfId="13" applyNumberFormat="1" applyFont="1" applyFill="1" applyBorder="1" applyAlignment="1" applyProtection="1">
      <alignment horizontal="right"/>
    </xf>
    <xf numFmtId="37" fontId="1" fillId="3" borderId="14" xfId="13" applyNumberFormat="1" applyFont="1" applyFill="1" applyBorder="1" applyAlignment="1" applyProtection="1">
      <alignment horizontal="right"/>
    </xf>
    <xf numFmtId="37" fontId="1" fillId="3" borderId="11" xfId="13" applyNumberFormat="1" applyFont="1" applyFill="1" applyBorder="1" applyAlignment="1" applyProtection="1">
      <alignment horizontal="right"/>
    </xf>
    <xf numFmtId="37" fontId="1" fillId="3" borderId="15" xfId="13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80" fontId="0" fillId="3" borderId="7" xfId="0" applyNumberFormat="1" applyFill="1" applyBorder="1" applyAlignment="1">
      <alignment horizontal="right" indent="1"/>
    </xf>
    <xf numFmtId="180" fontId="0" fillId="3" borderId="11" xfId="0" applyNumberFormat="1" applyFill="1" applyBorder="1" applyAlignment="1">
      <alignment horizontal="right" indent="1"/>
    </xf>
    <xf numFmtId="0" fontId="7" fillId="2" borderId="4" xfId="0" applyFont="1" applyFill="1" applyBorder="1" applyAlignment="1">
      <alignment horizontal="left" vertical="center"/>
    </xf>
    <xf numFmtId="3" fontId="1" fillId="3" borderId="7" xfId="0" applyNumberFormat="1" applyFont="1" applyFill="1" applyBorder="1" applyAlignment="1">
      <alignment horizontal="right" indent="2"/>
    </xf>
    <xf numFmtId="3" fontId="1" fillId="3" borderId="11" xfId="0" applyNumberFormat="1" applyFont="1" applyFill="1" applyBorder="1" applyAlignment="1">
      <alignment horizontal="right" indent="2"/>
    </xf>
    <xf numFmtId="3" fontId="7" fillId="3" borderId="7" xfId="0" applyNumberFormat="1" applyFont="1" applyFill="1" applyBorder="1" applyAlignment="1">
      <alignment horizontal="right" indent="1"/>
    </xf>
    <xf numFmtId="3" fontId="0" fillId="3" borderId="7" xfId="0" applyNumberFormat="1" applyFill="1" applyBorder="1" applyAlignment="1">
      <alignment horizontal="right" indent="1"/>
    </xf>
    <xf numFmtId="0" fontId="4" fillId="3" borderId="0" xfId="0" applyFont="1" applyFill="1" applyAlignment="1"/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7" fillId="0" borderId="6" xfId="0" applyFont="1" applyFill="1" applyBorder="1"/>
    <xf numFmtId="165" fontId="7" fillId="0" borderId="7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37" fontId="3" fillId="3" borderId="0" xfId="14" applyFont="1" applyFill="1"/>
    <xf numFmtId="37" fontId="4" fillId="3" borderId="0" xfId="14" applyFont="1" applyFill="1" applyAlignment="1"/>
    <xf numFmtId="37" fontId="5" fillId="3" borderId="0" xfId="14" applyFont="1" applyFill="1"/>
    <xf numFmtId="37" fontId="1" fillId="3" borderId="12" xfId="14" applyFont="1" applyFill="1" applyBorder="1" applyAlignment="1">
      <alignment horizontal="fill"/>
    </xf>
    <xf numFmtId="37" fontId="1" fillId="3" borderId="0" xfId="14" applyFont="1" applyFill="1"/>
    <xf numFmtId="37" fontId="1" fillId="2" borderId="9" xfId="14" applyFont="1" applyFill="1" applyBorder="1" applyAlignment="1">
      <alignment horizontal="center" vertical="center"/>
    </xf>
    <xf numFmtId="37" fontId="1" fillId="2" borderId="3" xfId="14" applyFont="1" applyFill="1" applyBorder="1" applyAlignment="1">
      <alignment horizontal="center" vertical="center"/>
    </xf>
    <xf numFmtId="37" fontId="1" fillId="2" borderId="7" xfId="14" applyFont="1" applyFill="1" applyBorder="1" applyAlignment="1">
      <alignment horizontal="center" vertical="center"/>
    </xf>
    <xf numFmtId="37" fontId="1" fillId="2" borderId="11" xfId="14" applyFont="1" applyFill="1" applyBorder="1" applyAlignment="1">
      <alignment horizontal="center" vertical="center"/>
    </xf>
    <xf numFmtId="37" fontId="1" fillId="2" borderId="5" xfId="14" applyNumberFormat="1" applyFont="1" applyFill="1" applyBorder="1" applyAlignment="1" applyProtection="1">
      <alignment horizontal="center" vertical="center"/>
    </xf>
    <xf numFmtId="37" fontId="1" fillId="2" borderId="15" xfId="14" applyNumberFormat="1" applyFont="1" applyFill="1" applyBorder="1" applyAlignment="1" applyProtection="1">
      <alignment horizontal="center" vertical="center"/>
    </xf>
    <xf numFmtId="165" fontId="1" fillId="3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164" fontId="1" fillId="3" borderId="15" xfId="0" applyNumberFormat="1" applyFont="1" applyFill="1" applyBorder="1" applyAlignment="1">
      <alignment horizontal="right"/>
    </xf>
    <xf numFmtId="37" fontId="1" fillId="3" borderId="0" xfId="14" applyFont="1" applyFill="1" applyBorder="1"/>
    <xf numFmtId="0" fontId="1" fillId="2" borderId="8" xfId="0" applyFont="1" applyFill="1" applyBorder="1" applyAlignment="1">
      <alignment horizontal="center"/>
    </xf>
    <xf numFmtId="3" fontId="0" fillId="3" borderId="11" xfId="0" applyNumberFormat="1" applyFill="1" applyBorder="1" applyAlignment="1">
      <alignment horizontal="right" indent="1"/>
    </xf>
    <xf numFmtId="0" fontId="1" fillId="3" borderId="0" xfId="0" applyFont="1" applyFill="1" applyAlignment="1">
      <alignment horizontal="center"/>
    </xf>
    <xf numFmtId="3" fontId="1" fillId="3" borderId="7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164" fontId="7" fillId="2" borderId="15" xfId="0" applyNumberFormat="1" applyFont="1" applyFill="1" applyBorder="1" applyAlignment="1">
      <alignment horizontal="right" vertical="center"/>
    </xf>
    <xf numFmtId="180" fontId="1" fillId="3" borderId="7" xfId="0" applyNumberFormat="1" applyFont="1" applyFill="1" applyBorder="1" applyAlignment="1">
      <alignment horizontal="right"/>
    </xf>
    <xf numFmtId="180" fontId="1" fillId="3" borderId="11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 indent="1"/>
    </xf>
    <xf numFmtId="0" fontId="1" fillId="3" borderId="6" xfId="0" applyFont="1" applyFill="1" applyBorder="1" applyAlignment="1"/>
    <xf numFmtId="0" fontId="7" fillId="2" borderId="6" xfId="0" applyFont="1" applyFill="1" applyBorder="1" applyAlignment="1"/>
    <xf numFmtId="0" fontId="14" fillId="4" borderId="0" xfId="0" applyFont="1" applyFill="1"/>
    <xf numFmtId="0" fontId="15" fillId="3" borderId="6" xfId="0" applyFont="1" applyFill="1" applyBorder="1" applyAlignment="1"/>
    <xf numFmtId="3" fontId="7" fillId="2" borderId="5" xfId="0" applyNumberFormat="1" applyFont="1" applyFill="1" applyBorder="1" applyAlignment="1">
      <alignment horizontal="right" vertical="center" indent="1"/>
    </xf>
    <xf numFmtId="0" fontId="1" fillId="3" borderId="0" xfId="0" applyFont="1" applyFill="1" applyAlignment="1"/>
    <xf numFmtId="37" fontId="1" fillId="3" borderId="0" xfId="15" applyFont="1" applyFill="1"/>
    <xf numFmtId="37" fontId="4" fillId="3" borderId="0" xfId="15" applyFont="1" applyFill="1" applyAlignment="1"/>
    <xf numFmtId="0" fontId="6" fillId="3" borderId="0" xfId="0" applyFont="1" applyFill="1"/>
    <xf numFmtId="37" fontId="5" fillId="3" borderId="12" xfId="15" applyFont="1" applyFill="1" applyBorder="1" applyAlignment="1">
      <alignment horizontal="fill"/>
    </xf>
    <xf numFmtId="37" fontId="1" fillId="2" borderId="2" xfId="15" applyFont="1" applyFill="1" applyBorder="1" applyAlignment="1">
      <alignment horizontal="center" vertical="center"/>
    </xf>
    <xf numFmtId="37" fontId="1" fillId="2" borderId="6" xfId="15" applyFont="1" applyFill="1" applyBorder="1" applyAlignment="1">
      <alignment horizontal="center" vertical="center"/>
    </xf>
    <xf numFmtId="37" fontId="1" fillId="2" borderId="10" xfId="15" applyFont="1" applyFill="1" applyBorder="1" applyAlignment="1">
      <alignment horizontal="center" vertical="center"/>
    </xf>
    <xf numFmtId="37" fontId="1" fillId="2" borderId="19" xfId="15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right" indent="1"/>
    </xf>
    <xf numFmtId="2" fontId="1" fillId="3" borderId="11" xfId="0" applyNumberFormat="1" applyFont="1" applyFill="1" applyBorder="1" applyAlignment="1">
      <alignment horizontal="right" indent="1"/>
    </xf>
    <xf numFmtId="2" fontId="1" fillId="4" borderId="5" xfId="0" applyNumberFormat="1" applyFont="1" applyFill="1" applyBorder="1" applyAlignment="1">
      <alignment horizontal="right" indent="1"/>
    </xf>
    <xf numFmtId="2" fontId="1" fillId="4" borderId="15" xfId="0" applyNumberFormat="1" applyFont="1" applyFill="1" applyBorder="1" applyAlignment="1">
      <alignment horizontal="right" indent="1"/>
    </xf>
    <xf numFmtId="37" fontId="1" fillId="3" borderId="8" xfId="15" applyFont="1" applyFill="1" applyBorder="1"/>
    <xf numFmtId="0" fontId="1" fillId="4" borderId="8" xfId="0" applyFont="1" applyFill="1" applyBorder="1"/>
    <xf numFmtId="164" fontId="1" fillId="3" borderId="0" xfId="0" applyNumberFormat="1" applyFont="1" applyFill="1"/>
    <xf numFmtId="180" fontId="1" fillId="3" borderId="0" xfId="0" applyNumberFormat="1" applyFont="1" applyFill="1"/>
    <xf numFmtId="0" fontId="7" fillId="2" borderId="8" xfId="0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 vertical="center" indent="2"/>
    </xf>
    <xf numFmtId="3" fontId="7" fillId="2" borderId="15" xfId="0" applyNumberFormat="1" applyFont="1" applyFill="1" applyBorder="1" applyAlignment="1">
      <alignment horizontal="right" vertical="center" indent="2"/>
    </xf>
    <xf numFmtId="165" fontId="1" fillId="3" borderId="0" xfId="0" applyNumberFormat="1" applyFont="1" applyFill="1"/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 applyProtection="1">
      <alignment horizontal="right" indent="1"/>
    </xf>
    <xf numFmtId="0" fontId="1" fillId="3" borderId="0" xfId="0" applyNumberFormat="1" applyFont="1" applyFill="1" applyAlignment="1"/>
    <xf numFmtId="0" fontId="1" fillId="3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7" fillId="2" borderId="2" xfId="0" applyFont="1" applyFill="1" applyBorder="1" applyAlignment="1">
      <alignment horizontal="center" vertical="center"/>
    </xf>
    <xf numFmtId="2" fontId="1" fillId="3" borderId="0" xfId="0" applyNumberFormat="1" applyFont="1" applyFill="1" applyBorder="1"/>
    <xf numFmtId="0" fontId="7" fillId="2" borderId="4" xfId="0" applyFont="1" applyFill="1" applyBorder="1" applyAlignment="1">
      <alignment horizontal="left" vertical="center" indent="2"/>
    </xf>
    <xf numFmtId="165" fontId="1" fillId="3" borderId="0" xfId="0" applyNumberFormat="1" applyFont="1" applyFill="1" applyBorder="1"/>
    <xf numFmtId="178" fontId="16" fillId="3" borderId="11" xfId="0" applyNumberFormat="1" applyFont="1" applyFill="1" applyBorder="1" applyAlignment="1" applyProtection="1">
      <alignment horizontal="right" indent="1"/>
    </xf>
    <xf numFmtId="37" fontId="1" fillId="0" borderId="0" xfId="15" applyFont="1"/>
    <xf numFmtId="37" fontId="4" fillId="0" borderId="0" xfId="15" applyFont="1" applyAlignment="1"/>
    <xf numFmtId="37" fontId="1" fillId="0" borderId="12" xfId="15" applyFont="1" applyBorder="1" applyAlignment="1">
      <alignment horizontal="fill"/>
    </xf>
    <xf numFmtId="37" fontId="1" fillId="0" borderId="12" xfId="15" applyFont="1" applyBorder="1"/>
    <xf numFmtId="37" fontId="1" fillId="2" borderId="13" xfId="15" applyFont="1" applyFill="1" applyBorder="1" applyAlignment="1">
      <alignment vertical="center"/>
    </xf>
    <xf numFmtId="37" fontId="1" fillId="2" borderId="14" xfId="15" applyFont="1" applyFill="1" applyBorder="1" applyAlignment="1">
      <alignment vertical="center"/>
    </xf>
    <xf numFmtId="37" fontId="1" fillId="2" borderId="7" xfId="15" applyFont="1" applyFill="1" applyBorder="1" applyAlignment="1">
      <alignment horizontal="center"/>
    </xf>
    <xf numFmtId="37" fontId="1" fillId="2" borderId="11" xfId="15" applyFont="1" applyFill="1" applyBorder="1" applyAlignment="1">
      <alignment horizontal="center"/>
    </xf>
    <xf numFmtId="37" fontId="1" fillId="2" borderId="7" xfId="15" applyFont="1" applyFill="1" applyBorder="1" applyAlignment="1">
      <alignment horizontal="center" vertical="center"/>
    </xf>
    <xf numFmtId="37" fontId="1" fillId="2" borderId="11" xfId="15" applyFont="1" applyFill="1" applyBorder="1" applyAlignment="1">
      <alignment horizontal="center" vertical="center"/>
    </xf>
    <xf numFmtId="37" fontId="1" fillId="2" borderId="7" xfId="15" applyFont="1" applyFill="1" applyBorder="1" applyAlignment="1">
      <alignment horizontal="center" vertical="top"/>
    </xf>
    <xf numFmtId="49" fontId="1" fillId="2" borderId="11" xfId="15" applyNumberFormat="1" applyFont="1" applyFill="1" applyBorder="1" applyAlignment="1">
      <alignment horizontal="center" vertical="top"/>
    </xf>
    <xf numFmtId="37" fontId="1" fillId="2" borderId="5" xfId="15" applyFont="1" applyFill="1" applyBorder="1" applyAlignment="1">
      <alignment vertical="center"/>
    </xf>
    <xf numFmtId="37" fontId="1" fillId="2" borderId="15" xfId="15" quotePrefix="1" applyFont="1" applyFill="1" applyBorder="1" applyAlignment="1">
      <alignment horizontal="center" vertical="center"/>
    </xf>
    <xf numFmtId="1" fontId="1" fillId="0" borderId="6" xfId="8" quotePrefix="1" applyNumberFormat="1" applyFont="1" applyBorder="1" applyAlignment="1">
      <alignment horizontal="left" indent="1"/>
    </xf>
    <xf numFmtId="0" fontId="1" fillId="0" borderId="6" xfId="0" applyFont="1" applyFill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2" fontId="1" fillId="3" borderId="5" xfId="0" applyNumberFormat="1" applyFont="1" applyFill="1" applyBorder="1" applyAlignment="1">
      <alignment horizontal="right" indent="1"/>
    </xf>
    <xf numFmtId="164" fontId="1" fillId="4" borderId="11" xfId="0" applyNumberFormat="1" applyFont="1" applyFill="1" applyBorder="1" applyAlignment="1">
      <alignment horizontal="right"/>
    </xf>
    <xf numFmtId="37" fontId="1" fillId="0" borderId="0" xfId="8" applyFont="1"/>
    <xf numFmtId="0" fontId="1" fillId="2" borderId="13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left" vertical="center" indent="2"/>
    </xf>
    <xf numFmtId="164" fontId="7" fillId="2" borderId="51" xfId="0" applyNumberFormat="1" applyFont="1" applyFill="1" applyBorder="1" applyAlignment="1">
      <alignment horizontal="right" vertical="center" indent="1"/>
    </xf>
    <xf numFmtId="183" fontId="7" fillId="2" borderId="51" xfId="0" applyNumberFormat="1" applyFont="1" applyFill="1" applyBorder="1" applyAlignment="1">
      <alignment horizontal="right" vertical="center" indent="1"/>
    </xf>
    <xf numFmtId="165" fontId="7" fillId="2" borderId="25" xfId="0" applyNumberFormat="1" applyFont="1" applyFill="1" applyBorder="1" applyAlignment="1">
      <alignment horizontal="right" vertical="center" indent="1"/>
    </xf>
    <xf numFmtId="0" fontId="1" fillId="3" borderId="24" xfId="0" applyFont="1" applyFill="1" applyBorder="1" applyAlignment="1">
      <alignment horizontal="left" indent="1"/>
    </xf>
    <xf numFmtId="164" fontId="1" fillId="3" borderId="9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165" fontId="7" fillId="2" borderId="51" xfId="0" applyNumberFormat="1" applyFont="1" applyFill="1" applyBorder="1" applyAlignment="1">
      <alignment horizontal="right" vertical="center" indent="1"/>
    </xf>
    <xf numFmtId="164" fontId="7" fillId="2" borderId="25" xfId="0" applyNumberFormat="1" applyFont="1" applyFill="1" applyBorder="1" applyAlignment="1">
      <alignment horizontal="right" vertical="center" indent="1"/>
    </xf>
    <xf numFmtId="0" fontId="1" fillId="2" borderId="52" xfId="0" applyFont="1" applyFill="1" applyBorder="1"/>
    <xf numFmtId="0" fontId="1" fillId="2" borderId="53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52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8" fontId="7" fillId="2" borderId="11" xfId="0" applyNumberFormat="1" applyFont="1" applyFill="1" applyBorder="1" applyAlignment="1">
      <alignment horizontal="right"/>
    </xf>
    <xf numFmtId="0" fontId="1" fillId="0" borderId="6" xfId="0" applyFont="1" applyFill="1" applyBorder="1"/>
    <xf numFmtId="3" fontId="1" fillId="0" borderId="7" xfId="0" applyNumberFormat="1" applyFont="1" applyFill="1" applyBorder="1" applyAlignment="1">
      <alignment horizontal="right" indent="1"/>
    </xf>
    <xf numFmtId="165" fontId="1" fillId="0" borderId="7" xfId="0" applyNumberFormat="1" applyFont="1" applyFill="1" applyBorder="1" applyAlignment="1">
      <alignment horizontal="right"/>
    </xf>
    <xf numFmtId="0" fontId="7" fillId="2" borderId="27" xfId="0" applyFont="1" applyFill="1" applyBorder="1" applyAlignment="1">
      <alignment vertical="center"/>
    </xf>
    <xf numFmtId="3" fontId="7" fillId="2" borderId="51" xfId="0" applyNumberFormat="1" applyFont="1" applyFill="1" applyBorder="1" applyAlignment="1">
      <alignment horizontal="right" vertical="center"/>
    </xf>
    <xf numFmtId="165" fontId="7" fillId="2" borderId="51" xfId="0" applyNumberFormat="1" applyFont="1" applyFill="1" applyBorder="1" applyAlignment="1">
      <alignment horizontal="right" vertical="center"/>
    </xf>
    <xf numFmtId="165" fontId="7" fillId="2" borderId="25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180" fontId="1" fillId="3" borderId="0" xfId="0" applyNumberFormat="1" applyFont="1" applyFill="1" applyBorder="1"/>
    <xf numFmtId="3" fontId="1" fillId="3" borderId="0" xfId="0" applyNumberFormat="1" applyFont="1" applyFill="1" applyBorder="1"/>
    <xf numFmtId="0" fontId="4" fillId="3" borderId="12" xfId="0" applyFont="1" applyFill="1" applyBorder="1" applyAlignment="1">
      <alignment horizontal="center"/>
    </xf>
    <xf numFmtId="0" fontId="0" fillId="0" borderId="0" xfId="0"/>
    <xf numFmtId="0" fontId="4" fillId="3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7" fontId="3" fillId="3" borderId="0" xfId="7" applyFont="1" applyFill="1"/>
    <xf numFmtId="49" fontId="4" fillId="3" borderId="0" xfId="7" applyNumberFormat="1" applyFont="1" applyFill="1" applyAlignment="1" applyProtection="1"/>
    <xf numFmtId="49" fontId="4" fillId="3" borderId="0" xfId="7" quotePrefix="1" applyNumberFormat="1" applyFont="1" applyFill="1" applyAlignment="1" applyProtection="1"/>
    <xf numFmtId="37" fontId="1" fillId="3" borderId="0" xfId="7" applyFont="1" applyFill="1"/>
    <xf numFmtId="37" fontId="1" fillId="3" borderId="12" xfId="7" applyNumberFormat="1" applyFont="1" applyFill="1" applyBorder="1" applyAlignment="1" applyProtection="1">
      <alignment horizontal="fill"/>
    </xf>
    <xf numFmtId="37" fontId="1" fillId="2" borderId="2" xfId="7" applyNumberFormat="1" applyFont="1" applyFill="1" applyBorder="1" applyAlignment="1" applyProtection="1">
      <alignment horizontal="center" vertical="center"/>
    </xf>
    <xf numFmtId="37" fontId="1" fillId="2" borderId="13" xfId="7" applyNumberFormat="1" applyFont="1" applyFill="1" applyBorder="1" applyAlignment="1" applyProtection="1">
      <alignment horizontal="center" vertical="center"/>
    </xf>
    <xf numFmtId="37" fontId="1" fillId="2" borderId="6" xfId="7" applyNumberFormat="1" applyFont="1" applyFill="1" applyBorder="1" applyAlignment="1" applyProtection="1">
      <alignment horizontal="center" vertical="center"/>
    </xf>
    <xf numFmtId="37" fontId="1" fillId="2" borderId="7" xfId="7" applyNumberFormat="1" applyFont="1" applyFill="1" applyBorder="1" applyAlignment="1" applyProtection="1">
      <alignment horizontal="center" vertical="center"/>
    </xf>
    <xf numFmtId="37" fontId="1" fillId="2" borderId="4" xfId="7" applyNumberFormat="1" applyFont="1" applyFill="1" applyBorder="1" applyAlignment="1" applyProtection="1">
      <alignment horizontal="center" vertical="center"/>
    </xf>
    <xf numFmtId="37" fontId="1" fillId="2" borderId="5" xfId="7" applyNumberFormat="1" applyFont="1" applyFill="1" applyBorder="1" applyAlignment="1" applyProtection="1">
      <alignment horizontal="center" vertical="center"/>
    </xf>
    <xf numFmtId="0" fontId="1" fillId="3" borderId="6" xfId="7" quotePrefix="1" applyNumberFormat="1" applyFont="1" applyFill="1" applyBorder="1" applyAlignment="1" applyProtection="1">
      <alignment horizontal="left"/>
    </xf>
    <xf numFmtId="37" fontId="1" fillId="3" borderId="7" xfId="7" applyFont="1" applyFill="1" applyBorder="1" applyProtection="1"/>
    <xf numFmtId="37" fontId="1" fillId="3" borderId="7" xfId="7" applyFont="1" applyFill="1" applyBorder="1"/>
    <xf numFmtId="37" fontId="1" fillId="3" borderId="11" xfId="7" applyFont="1" applyFill="1" applyBorder="1"/>
    <xf numFmtId="37" fontId="1" fillId="3" borderId="11" xfId="7" applyFont="1" applyFill="1" applyBorder="1" applyAlignment="1" applyProtection="1">
      <alignment horizontal="right"/>
    </xf>
    <xf numFmtId="37" fontId="1" fillId="3" borderId="0" xfId="7" applyFont="1" applyFill="1" applyBorder="1"/>
    <xf numFmtId="37" fontId="1" fillId="3" borderId="5" xfId="7" applyFont="1" applyFill="1" applyBorder="1"/>
    <xf numFmtId="37" fontId="1" fillId="3" borderId="15" xfId="7" applyFont="1" applyFill="1" applyBorder="1"/>
    <xf numFmtId="37" fontId="1" fillId="3" borderId="8" xfId="7" applyFont="1" applyFill="1" applyBorder="1"/>
    <xf numFmtId="3" fontId="1" fillId="3" borderId="8" xfId="7" applyNumberFormat="1" applyFont="1" applyFill="1" applyBorder="1"/>
    <xf numFmtId="37" fontId="1" fillId="3" borderId="12" xfId="7" applyNumberFormat="1" applyFont="1" applyFill="1" applyBorder="1" applyProtection="1"/>
    <xf numFmtId="37" fontId="1" fillId="3" borderId="12" xfId="7" applyFont="1" applyFill="1" applyBorder="1"/>
    <xf numFmtId="37" fontId="1" fillId="2" borderId="9" xfId="7" applyNumberFormat="1" applyFont="1" applyFill="1" applyBorder="1" applyProtection="1"/>
    <xf numFmtId="37" fontId="1" fillId="2" borderId="7" xfId="7" applyNumberFormat="1" applyFont="1" applyFill="1" applyBorder="1" applyAlignment="1" applyProtection="1">
      <alignment horizontal="center"/>
    </xf>
    <xf numFmtId="37" fontId="1" fillId="2" borderId="7" xfId="7" quotePrefix="1" applyNumberFormat="1" applyFont="1" applyFill="1" applyBorder="1" applyAlignment="1" applyProtection="1">
      <alignment horizontal="center"/>
    </xf>
    <xf numFmtId="37" fontId="1" fillId="2" borderId="5" xfId="7" applyNumberFormat="1" applyFont="1" applyFill="1" applyBorder="1" applyProtection="1"/>
    <xf numFmtId="37" fontId="1" fillId="3" borderId="11" xfId="7" applyFont="1" applyFill="1" applyBorder="1" applyProtection="1"/>
    <xf numFmtId="37" fontId="1" fillId="3" borderId="8" xfId="7" quotePrefix="1" applyNumberFormat="1" applyFont="1" applyFill="1" applyBorder="1" applyProtection="1"/>
    <xf numFmtId="37" fontId="1" fillId="3" borderId="8" xfId="7" applyNumberFormat="1" applyFont="1" applyFill="1" applyBorder="1" applyProtection="1"/>
    <xf numFmtId="37" fontId="1" fillId="3" borderId="0" xfId="7" quotePrefix="1" applyNumberFormat="1" applyFont="1" applyFill="1" applyProtection="1"/>
    <xf numFmtId="37" fontId="1" fillId="3" borderId="0" xfId="7" applyNumberFormat="1" applyFont="1" applyFill="1" applyProtection="1"/>
    <xf numFmtId="3" fontId="7" fillId="3" borderId="0" xfId="16" applyNumberFormat="1" applyFont="1" applyFill="1" applyBorder="1" applyAlignment="1">
      <alignment horizontal="right"/>
    </xf>
    <xf numFmtId="37" fontId="1" fillId="3" borderId="0" xfId="7" applyNumberFormat="1" applyFont="1" applyFill="1" applyBorder="1" applyProtection="1"/>
    <xf numFmtId="37" fontId="7" fillId="3" borderId="0" xfId="7" applyFont="1" applyFill="1" applyBorder="1"/>
    <xf numFmtId="3" fontId="1" fillId="3" borderId="0" xfId="7" applyNumberFormat="1" applyFont="1" applyFill="1" applyProtection="1"/>
    <xf numFmtId="3" fontId="1" fillId="3" borderId="0" xfId="7" applyNumberFormat="1" applyFont="1" applyFill="1"/>
    <xf numFmtId="37" fontId="17" fillId="3" borderId="0" xfId="16" applyNumberFormat="1" applyFill="1" applyBorder="1"/>
    <xf numFmtId="0" fontId="17" fillId="3" borderId="0" xfId="16" applyFill="1"/>
    <xf numFmtId="0" fontId="1" fillId="3" borderId="0" xfId="16" applyFont="1" applyFill="1"/>
    <xf numFmtId="0" fontId="4" fillId="3" borderId="12" xfId="16" applyFont="1" applyFill="1" applyBorder="1"/>
    <xf numFmtId="0" fontId="5" fillId="3" borderId="12" xfId="16" applyFont="1" applyFill="1" applyBorder="1"/>
    <xf numFmtId="0" fontId="1" fillId="2" borderId="13" xfId="16" applyFont="1" applyFill="1" applyBorder="1" applyAlignment="1">
      <alignment horizontal="center" vertical="center"/>
    </xf>
    <xf numFmtId="0" fontId="17" fillId="3" borderId="0" xfId="16" applyFill="1" applyAlignment="1">
      <alignment horizontal="center" vertical="center"/>
    </xf>
    <xf numFmtId="0" fontId="1" fillId="2" borderId="7" xfId="16" applyFont="1" applyFill="1" applyBorder="1" applyAlignment="1">
      <alignment horizontal="center" vertical="center"/>
    </xf>
    <xf numFmtId="0" fontId="1" fillId="2" borderId="9" xfId="16" applyFont="1" applyFill="1" applyBorder="1" applyAlignment="1">
      <alignment horizontal="center" vertical="center"/>
    </xf>
    <xf numFmtId="0" fontId="1" fillId="2" borderId="5" xfId="16" applyFont="1" applyFill="1" applyBorder="1" applyAlignment="1">
      <alignment horizontal="center" vertical="center"/>
    </xf>
    <xf numFmtId="0" fontId="1" fillId="2" borderId="10" xfId="16" applyFont="1" applyFill="1" applyBorder="1" applyAlignment="1">
      <alignment horizontal="center" vertical="center"/>
    </xf>
    <xf numFmtId="0" fontId="1" fillId="2" borderId="19" xfId="16" applyFont="1" applyFill="1" applyBorder="1" applyAlignment="1">
      <alignment horizontal="center" vertical="center"/>
    </xf>
    <xf numFmtId="0" fontId="1" fillId="3" borderId="2" xfId="16" applyFont="1" applyFill="1" applyBorder="1"/>
    <xf numFmtId="3" fontId="1" fillId="3" borderId="13" xfId="7" applyNumberFormat="1" applyFont="1" applyFill="1" applyBorder="1"/>
    <xf numFmtId="3" fontId="1" fillId="3" borderId="14" xfId="7" applyNumberFormat="1" applyFont="1" applyFill="1" applyBorder="1"/>
    <xf numFmtId="0" fontId="17" fillId="3" borderId="0" xfId="16" applyFill="1" applyBorder="1"/>
    <xf numFmtId="0" fontId="1" fillId="3" borderId="6" xfId="16" applyFont="1" applyFill="1" applyBorder="1"/>
    <xf numFmtId="3" fontId="1" fillId="3" borderId="7" xfId="7" applyNumberFormat="1" applyFont="1" applyFill="1" applyBorder="1"/>
    <xf numFmtId="3" fontId="1" fillId="3" borderId="11" xfId="7" applyNumberFormat="1" applyFont="1" applyFill="1" applyBorder="1"/>
    <xf numFmtId="3" fontId="1" fillId="3" borderId="7" xfId="7" applyNumberFormat="1" applyFont="1" applyFill="1" applyBorder="1" applyAlignment="1">
      <alignment horizontal="right"/>
    </xf>
    <xf numFmtId="0" fontId="7" fillId="2" borderId="6" xfId="16" applyFont="1" applyFill="1" applyBorder="1"/>
    <xf numFmtId="3" fontId="7" fillId="2" borderId="7" xfId="7" applyNumberFormat="1" applyFont="1" applyFill="1" applyBorder="1"/>
    <xf numFmtId="3" fontId="7" fillId="2" borderId="11" xfId="7" applyNumberFormat="1" applyFont="1" applyFill="1" applyBorder="1"/>
    <xf numFmtId="3" fontId="1" fillId="3" borderId="7" xfId="7" applyNumberFormat="1" applyFont="1" applyFill="1" applyBorder="1" applyAlignment="1" applyProtection="1">
      <alignment horizontal="right"/>
    </xf>
    <xf numFmtId="0" fontId="7" fillId="3" borderId="6" xfId="16" applyFont="1" applyFill="1" applyBorder="1"/>
    <xf numFmtId="3" fontId="7" fillId="3" borderId="7" xfId="7" applyNumberFormat="1" applyFont="1" applyFill="1" applyBorder="1"/>
    <xf numFmtId="3" fontId="7" fillId="3" borderId="11" xfId="7" applyNumberFormat="1" applyFont="1" applyFill="1" applyBorder="1"/>
    <xf numFmtId="37" fontId="17" fillId="3" borderId="0" xfId="16" applyNumberFormat="1" applyFill="1"/>
    <xf numFmtId="0" fontId="7" fillId="2" borderId="4" xfId="16" applyFont="1" applyFill="1" applyBorder="1"/>
    <xf numFmtId="3" fontId="7" fillId="2" borderId="5" xfId="7" applyNumberFormat="1" applyFont="1" applyFill="1" applyBorder="1"/>
    <xf numFmtId="3" fontId="7" fillId="2" borderId="15" xfId="7" applyNumberFormat="1" applyFont="1" applyFill="1" applyBorder="1"/>
    <xf numFmtId="0" fontId="4" fillId="3" borderId="12" xfId="16" applyFont="1" applyFill="1" applyBorder="1" applyAlignment="1">
      <alignment horizontal="center"/>
    </xf>
    <xf numFmtId="0" fontId="5" fillId="3" borderId="12" xfId="16" applyFont="1" applyFill="1" applyBorder="1" applyAlignment="1">
      <alignment horizontal="center"/>
    </xf>
    <xf numFmtId="0" fontId="1" fillId="2" borderId="3" xfId="16" applyFont="1" applyFill="1" applyBorder="1" applyAlignment="1">
      <alignment horizontal="center" vertical="center"/>
    </xf>
    <xf numFmtId="3" fontId="1" fillId="3" borderId="13" xfId="7" applyNumberFormat="1" applyFont="1" applyFill="1" applyBorder="1" applyAlignment="1"/>
    <xf numFmtId="3" fontId="1" fillId="3" borderId="14" xfId="7" applyNumberFormat="1" applyFont="1" applyFill="1" applyBorder="1" applyAlignment="1"/>
    <xf numFmtId="3" fontId="1" fillId="3" borderId="7" xfId="7" applyNumberFormat="1" applyFont="1" applyFill="1" applyBorder="1" applyAlignment="1"/>
    <xf numFmtId="3" fontId="1" fillId="3" borderId="11" xfId="7" applyNumberFormat="1" applyFont="1" applyFill="1" applyBorder="1" applyAlignment="1"/>
    <xf numFmtId="3" fontId="1" fillId="3" borderId="7" xfId="16" applyNumberFormat="1" applyFont="1" applyFill="1" applyBorder="1" applyAlignment="1" applyProtection="1"/>
    <xf numFmtId="3" fontId="7" fillId="2" borderId="7" xfId="7" applyNumberFormat="1" applyFont="1" applyFill="1" applyBorder="1" applyAlignment="1"/>
    <xf numFmtId="3" fontId="7" fillId="2" borderId="11" xfId="7" applyNumberFormat="1" applyFont="1" applyFill="1" applyBorder="1" applyAlignment="1"/>
    <xf numFmtId="3" fontId="7" fillId="2" borderId="5" xfId="7" applyNumberFormat="1" applyFont="1" applyFill="1" applyBorder="1" applyAlignment="1"/>
    <xf numFmtId="3" fontId="7" fillId="2" borderId="15" xfId="7" applyNumberFormat="1" applyFont="1" applyFill="1" applyBorder="1" applyAlignment="1"/>
    <xf numFmtId="0" fontId="3" fillId="0" borderId="0" xfId="17" applyFont="1"/>
    <xf numFmtId="0" fontId="1" fillId="0" borderId="0" xfId="17" applyFont="1"/>
    <xf numFmtId="0" fontId="1" fillId="0" borderId="0" xfId="17" applyFont="1" applyAlignment="1">
      <alignment horizontal="left"/>
    </xf>
    <xf numFmtId="0" fontId="1" fillId="0" borderId="12" xfId="17" applyFont="1" applyBorder="1" applyAlignment="1" applyProtection="1">
      <alignment horizontal="fill"/>
    </xf>
    <xf numFmtId="0" fontId="1" fillId="0" borderId="12" xfId="16" applyFont="1" applyBorder="1"/>
    <xf numFmtId="0" fontId="1" fillId="0" borderId="0" xfId="16" applyFont="1"/>
    <xf numFmtId="0" fontId="1" fillId="2" borderId="2" xfId="17" applyFont="1" applyFill="1" applyBorder="1" applyProtection="1"/>
    <xf numFmtId="0" fontId="1" fillId="2" borderId="13" xfId="17" applyFont="1" applyFill="1" applyBorder="1" applyAlignment="1" applyProtection="1">
      <alignment horizontal="center"/>
    </xf>
    <xf numFmtId="0" fontId="1" fillId="2" borderId="14" xfId="17" applyFont="1" applyFill="1" applyBorder="1" applyProtection="1"/>
    <xf numFmtId="0" fontId="1" fillId="2" borderId="6" xfId="17" applyFont="1" applyFill="1" applyBorder="1" applyAlignment="1" applyProtection="1">
      <alignment horizontal="center"/>
    </xf>
    <xf numFmtId="0" fontId="1" fillId="2" borderId="7" xfId="17" applyFont="1" applyFill="1" applyBorder="1" applyAlignment="1" applyProtection="1">
      <alignment horizontal="center" vertical="center"/>
    </xf>
    <xf numFmtId="0" fontId="1" fillId="2" borderId="11" xfId="17" applyFont="1" applyFill="1" applyBorder="1" applyAlignment="1" applyProtection="1">
      <alignment horizontal="center" vertical="center"/>
    </xf>
    <xf numFmtId="0" fontId="1" fillId="2" borderId="4" xfId="17" applyFont="1" applyFill="1" applyBorder="1" applyProtection="1"/>
    <xf numFmtId="0" fontId="1" fillId="2" borderId="5" xfId="17" applyFont="1" applyFill="1" applyBorder="1" applyAlignment="1" applyProtection="1">
      <alignment horizontal="center" vertical="top"/>
    </xf>
    <xf numFmtId="0" fontId="1" fillId="2" borderId="15" xfId="17" applyFont="1" applyFill="1" applyBorder="1" applyProtection="1"/>
    <xf numFmtId="0" fontId="1" fillId="3" borderId="6" xfId="17" applyFont="1" applyFill="1" applyBorder="1" applyAlignment="1" applyProtection="1">
      <alignment horizontal="left"/>
    </xf>
    <xf numFmtId="37" fontId="1" fillId="0" borderId="11" xfId="7" applyFont="1" applyBorder="1" applyAlignment="1">
      <alignment horizontal="right"/>
    </xf>
    <xf numFmtId="0" fontId="1" fillId="3" borderId="7" xfId="17" applyFont="1" applyFill="1" applyBorder="1" applyAlignment="1" applyProtection="1">
      <alignment horizontal="right" vertical="center" indent="1"/>
    </xf>
    <xf numFmtId="37" fontId="1" fillId="0" borderId="7" xfId="7" applyFont="1" applyBorder="1" applyAlignment="1">
      <alignment horizontal="right"/>
    </xf>
    <xf numFmtId="3" fontId="1" fillId="3" borderId="11" xfId="17" applyNumberFormat="1" applyFont="1" applyFill="1" applyBorder="1" applyProtection="1"/>
    <xf numFmtId="0" fontId="1" fillId="0" borderId="6" xfId="17" applyFont="1" applyBorder="1" applyAlignment="1" applyProtection="1">
      <alignment horizontal="left"/>
    </xf>
    <xf numFmtId="37" fontId="1" fillId="0" borderId="7" xfId="7" applyFont="1" applyBorder="1"/>
    <xf numFmtId="0" fontId="1" fillId="0" borderId="6" xfId="17" applyFont="1" applyFill="1" applyBorder="1" applyAlignment="1" applyProtection="1">
      <alignment horizontal="left"/>
    </xf>
    <xf numFmtId="0" fontId="1" fillId="0" borderId="4" xfId="17" applyFont="1" applyFill="1" applyBorder="1" applyAlignment="1" applyProtection="1">
      <alignment horizontal="left"/>
    </xf>
    <xf numFmtId="37" fontId="1" fillId="0" borderId="5" xfId="7" applyFont="1" applyBorder="1"/>
    <xf numFmtId="37" fontId="1" fillId="0" borderId="5" xfId="7" applyFont="1" applyFill="1" applyBorder="1"/>
    <xf numFmtId="3" fontId="1" fillId="3" borderId="15" xfId="17" applyNumberFormat="1" applyFont="1" applyFill="1" applyBorder="1" applyProtection="1"/>
    <xf numFmtId="0" fontId="1" fillId="0" borderId="8" xfId="17" applyFont="1" applyBorder="1" applyAlignment="1" applyProtection="1">
      <alignment horizontal="left"/>
    </xf>
    <xf numFmtId="37" fontId="1" fillId="0" borderId="0" xfId="17" applyNumberFormat="1" applyFont="1" applyAlignment="1" applyProtection="1">
      <alignment horizontal="left"/>
    </xf>
    <xf numFmtId="37" fontId="1" fillId="0" borderId="0" xfId="17" applyNumberFormat="1" applyFont="1" applyProtection="1"/>
    <xf numFmtId="0" fontId="18" fillId="0" borderId="0" xfId="17" applyFont="1" applyFill="1"/>
    <xf numFmtId="0" fontId="1" fillId="2" borderId="6" xfId="17" applyFont="1" applyFill="1" applyBorder="1" applyProtection="1"/>
    <xf numFmtId="0" fontId="1" fillId="2" borderId="10" xfId="17" applyFont="1" applyFill="1" applyBorder="1" applyAlignment="1" applyProtection="1">
      <alignment horizontal="center"/>
    </xf>
    <xf numFmtId="0" fontId="1" fillId="2" borderId="54" xfId="17" applyFont="1" applyFill="1" applyBorder="1" applyAlignment="1" applyProtection="1">
      <alignment horizontal="center"/>
    </xf>
    <xf numFmtId="0" fontId="1" fillId="0" borderId="2" xfId="17" applyFont="1" applyBorder="1" applyAlignment="1" applyProtection="1">
      <alignment horizontal="left"/>
    </xf>
    <xf numFmtId="0" fontId="1" fillId="3" borderId="13" xfId="17" applyFont="1" applyFill="1" applyBorder="1" applyAlignment="1" applyProtection="1">
      <alignment horizontal="right" vertical="center" indent="1"/>
    </xf>
    <xf numFmtId="0" fontId="1" fillId="0" borderId="13" xfId="17" applyFont="1" applyBorder="1" applyAlignment="1" applyProtection="1">
      <alignment horizontal="right" vertical="center" indent="1"/>
    </xf>
    <xf numFmtId="0" fontId="1" fillId="3" borderId="14" xfId="17" applyFont="1" applyFill="1" applyBorder="1" applyAlignment="1" applyProtection="1">
      <alignment horizontal="right" vertical="center" indent="1"/>
    </xf>
    <xf numFmtId="0" fontId="1" fillId="0" borderId="7" xfId="17" applyFont="1" applyBorder="1" applyAlignment="1" applyProtection="1">
      <alignment horizontal="right" vertical="center" indent="1"/>
    </xf>
    <xf numFmtId="0" fontId="1" fillId="3" borderId="11" xfId="17" applyFont="1" applyFill="1" applyBorder="1" applyAlignment="1" applyProtection="1">
      <alignment horizontal="right" vertical="center" indent="1"/>
    </xf>
    <xf numFmtId="0" fontId="1" fillId="0" borderId="4" xfId="17" applyFont="1" applyBorder="1" applyAlignment="1" applyProtection="1">
      <alignment horizontal="left"/>
    </xf>
    <xf numFmtId="0" fontId="1" fillId="0" borderId="5" xfId="17" applyFont="1" applyBorder="1" applyAlignment="1" applyProtection="1">
      <alignment horizontal="right" vertical="center" indent="1"/>
    </xf>
    <xf numFmtId="0" fontId="1" fillId="0" borderId="5" xfId="17" applyFont="1" applyFill="1" applyBorder="1" applyAlignment="1" applyProtection="1">
      <alignment horizontal="right" vertical="center" indent="1"/>
    </xf>
    <xf numFmtId="0" fontId="1" fillId="0" borderId="4" xfId="17" applyFont="1" applyFill="1" applyBorder="1" applyAlignment="1" applyProtection="1">
      <alignment horizontal="right" vertical="center" indent="1"/>
    </xf>
    <xf numFmtId="0" fontId="1" fillId="3" borderId="5" xfId="17" applyFont="1" applyFill="1" applyBorder="1" applyAlignment="1" applyProtection="1">
      <alignment horizontal="right" vertical="center" indent="1"/>
    </xf>
    <xf numFmtId="0" fontId="1" fillId="3" borderId="15" xfId="17" applyFont="1" applyFill="1" applyBorder="1" applyAlignment="1" applyProtection="1">
      <alignment horizontal="right" vertical="center" indent="1"/>
    </xf>
    <xf numFmtId="0" fontId="1" fillId="0" borderId="0" xfId="17" applyFont="1" applyBorder="1"/>
    <xf numFmtId="0" fontId="1" fillId="0" borderId="0" xfId="17" applyFont="1" applyBorder="1" applyAlignment="1" applyProtection="1">
      <alignment horizontal="right" vertical="center" indent="1"/>
    </xf>
    <xf numFmtId="0" fontId="1" fillId="3" borderId="0" xfId="17" applyFont="1" applyFill="1" applyBorder="1" applyAlignment="1" applyProtection="1">
      <alignment horizontal="right" vertical="center" indent="1"/>
    </xf>
    <xf numFmtId="0" fontId="3" fillId="3" borderId="0" xfId="17" applyFont="1" applyFill="1"/>
    <xf numFmtId="0" fontId="1" fillId="3" borderId="12" xfId="16" applyFont="1" applyFill="1" applyBorder="1"/>
    <xf numFmtId="0" fontId="1" fillId="3" borderId="0" xfId="16" applyFont="1" applyFill="1" applyBorder="1"/>
    <xf numFmtId="0" fontId="1" fillId="2" borderId="7" xfId="17" applyFont="1" applyFill="1" applyBorder="1" applyAlignment="1" applyProtection="1">
      <alignment horizontal="center"/>
    </xf>
    <xf numFmtId="0" fontId="1" fillId="2" borderId="11" xfId="17" applyFont="1" applyFill="1" applyBorder="1" applyAlignment="1" applyProtection="1">
      <alignment horizontal="center"/>
    </xf>
    <xf numFmtId="0" fontId="1" fillId="2" borderId="5" xfId="17" applyFont="1" applyFill="1" applyBorder="1" applyAlignment="1" applyProtection="1">
      <alignment horizontal="center"/>
    </xf>
    <xf numFmtId="37" fontId="1" fillId="3" borderId="7" xfId="7" applyFont="1" applyFill="1" applyBorder="1" applyAlignment="1">
      <alignment horizontal="right"/>
    </xf>
    <xf numFmtId="37" fontId="1" fillId="3" borderId="11" xfId="17" applyNumberFormat="1" applyFont="1" applyFill="1" applyBorder="1" applyProtection="1"/>
    <xf numFmtId="37" fontId="1" fillId="3" borderId="15" xfId="17" applyNumberFormat="1" applyFont="1" applyFill="1" applyBorder="1" applyProtection="1"/>
    <xf numFmtId="0" fontId="1" fillId="3" borderId="0" xfId="17" applyFont="1" applyFill="1" applyProtection="1"/>
    <xf numFmtId="37" fontId="1" fillId="3" borderId="0" xfId="17" applyNumberFormat="1" applyFont="1" applyFill="1" applyProtection="1"/>
    <xf numFmtId="0" fontId="18" fillId="3" borderId="0" xfId="17" applyFont="1" applyFill="1"/>
    <xf numFmtId="0" fontId="1" fillId="3" borderId="0" xfId="17" applyFont="1" applyFill="1"/>
    <xf numFmtId="0" fontId="3" fillId="3" borderId="0" xfId="18" applyFont="1" applyFill="1"/>
    <xf numFmtId="49" fontId="4" fillId="3" borderId="0" xfId="18" applyNumberFormat="1" applyFont="1" applyFill="1" applyAlignment="1" applyProtection="1"/>
    <xf numFmtId="0" fontId="4" fillId="3" borderId="0" xfId="18" applyFont="1" applyFill="1" applyAlignment="1" applyProtection="1">
      <alignment horizontal="center"/>
    </xf>
    <xf numFmtId="0" fontId="1" fillId="3" borderId="0" xfId="18" applyFont="1" applyFill="1" applyProtection="1"/>
    <xf numFmtId="37" fontId="1" fillId="3" borderId="0" xfId="18" applyNumberFormat="1" applyFont="1" applyFill="1" applyProtection="1"/>
    <xf numFmtId="181" fontId="1" fillId="3" borderId="0" xfId="18" applyNumberFormat="1" applyFont="1" applyFill="1" applyProtection="1"/>
    <xf numFmtId="0" fontId="1" fillId="3" borderId="0" xfId="18" applyFont="1" applyFill="1"/>
    <xf numFmtId="0" fontId="5" fillId="3" borderId="12" xfId="18" applyFont="1" applyFill="1" applyBorder="1" applyAlignment="1" applyProtection="1">
      <alignment horizontal="fill"/>
    </xf>
    <xf numFmtId="0" fontId="5" fillId="3" borderId="0" xfId="18" applyFont="1" applyFill="1" applyBorder="1" applyProtection="1"/>
    <xf numFmtId="0" fontId="1" fillId="2" borderId="13" xfId="18" applyFont="1" applyFill="1" applyBorder="1" applyAlignment="1" applyProtection="1">
      <alignment horizontal="center" vertical="center"/>
    </xf>
    <xf numFmtId="0" fontId="1" fillId="2" borderId="13" xfId="18" applyFont="1" applyFill="1" applyBorder="1" applyAlignment="1" applyProtection="1">
      <alignment vertical="center"/>
    </xf>
    <xf numFmtId="0" fontId="1" fillId="2" borderId="14" xfId="18" applyFont="1" applyFill="1" applyBorder="1" applyAlignment="1" applyProtection="1">
      <alignment horizontal="center" vertical="center"/>
    </xf>
    <xf numFmtId="0" fontId="1" fillId="3" borderId="0" xfId="18" applyFont="1" applyFill="1" applyBorder="1" applyProtection="1"/>
    <xf numFmtId="0" fontId="1" fillId="2" borderId="7" xfId="18" applyFont="1" applyFill="1" applyBorder="1" applyAlignment="1" applyProtection="1">
      <alignment horizontal="center" vertical="center"/>
    </xf>
    <xf numFmtId="0" fontId="1" fillId="2" borderId="7" xfId="18" quotePrefix="1" applyFont="1" applyFill="1" applyBorder="1" applyAlignment="1" applyProtection="1">
      <alignment horizontal="center" vertical="center"/>
    </xf>
    <xf numFmtId="0" fontId="1" fillId="2" borderId="5" xfId="18" applyFont="1" applyFill="1" applyBorder="1" applyAlignment="1" applyProtection="1">
      <alignment horizontal="center" vertical="center"/>
    </xf>
    <xf numFmtId="0" fontId="1" fillId="2" borderId="5" xfId="18" applyFont="1" applyFill="1" applyBorder="1" applyAlignment="1" applyProtection="1">
      <alignment vertical="center"/>
    </xf>
    <xf numFmtId="0" fontId="1" fillId="3" borderId="6" xfId="18" quotePrefix="1" applyFont="1" applyFill="1" applyBorder="1" applyAlignment="1" applyProtection="1">
      <alignment horizontal="left"/>
    </xf>
    <xf numFmtId="37" fontId="1" fillId="3" borderId="11" xfId="7" applyFont="1" applyFill="1" applyBorder="1" applyAlignment="1">
      <alignment horizontal="right"/>
    </xf>
    <xf numFmtId="0" fontId="1" fillId="3" borderId="0" xfId="18" applyFont="1" applyFill="1" applyBorder="1"/>
    <xf numFmtId="0" fontId="1" fillId="3" borderId="6" xfId="18" quotePrefix="1" applyFont="1" applyFill="1" applyBorder="1" applyAlignment="1">
      <alignment horizontal="left"/>
    </xf>
    <xf numFmtId="37" fontId="1" fillId="3" borderId="8" xfId="19" applyNumberFormat="1" applyFont="1" applyFill="1" applyBorder="1" applyProtection="1"/>
    <xf numFmtId="0" fontId="1" fillId="3" borderId="8" xfId="19" applyFont="1" applyFill="1" applyBorder="1"/>
    <xf numFmtId="0" fontId="1" fillId="3" borderId="0" xfId="19" applyFont="1" applyFill="1"/>
    <xf numFmtId="3" fontId="1" fillId="3" borderId="0" xfId="18" applyNumberFormat="1" applyFont="1" applyFill="1"/>
    <xf numFmtId="37" fontId="7" fillId="3" borderId="0" xfId="7" applyFont="1" applyFill="1" applyBorder="1" applyAlignment="1">
      <alignment horizontal="right"/>
    </xf>
    <xf numFmtId="0" fontId="17" fillId="3" borderId="0" xfId="16" applyFont="1" applyFill="1"/>
    <xf numFmtId="49" fontId="17" fillId="3" borderId="0" xfId="16" applyNumberFormat="1" applyFont="1" applyFill="1"/>
    <xf numFmtId="0" fontId="1" fillId="2" borderId="13" xfId="16" applyFont="1" applyFill="1" applyBorder="1" applyAlignment="1">
      <alignment vertical="center"/>
    </xf>
    <xf numFmtId="0" fontId="1" fillId="2" borderId="11" xfId="16" applyFont="1" applyFill="1" applyBorder="1" applyAlignment="1">
      <alignment horizontal="center" vertical="center"/>
    </xf>
    <xf numFmtId="0" fontId="1" fillId="2" borderId="5" xfId="16" applyFont="1" applyFill="1" applyBorder="1" applyAlignment="1">
      <alignment vertical="center"/>
    </xf>
    <xf numFmtId="0" fontId="1" fillId="2" borderId="15" xfId="16" applyFont="1" applyFill="1" applyBorder="1" applyAlignment="1">
      <alignment horizontal="center" vertical="center"/>
    </xf>
    <xf numFmtId="0" fontId="19" fillId="3" borderId="2" xfId="16" applyFont="1" applyFill="1" applyBorder="1" applyAlignment="1">
      <alignment horizontal="left"/>
    </xf>
    <xf numFmtId="3" fontId="1" fillId="3" borderId="13" xfId="7" applyNumberFormat="1" applyFont="1" applyFill="1" applyBorder="1" applyAlignment="1">
      <alignment horizontal="right"/>
    </xf>
    <xf numFmtId="3" fontId="1" fillId="3" borderId="14" xfId="7" applyNumberFormat="1" applyFont="1" applyFill="1" applyBorder="1" applyAlignment="1">
      <alignment horizontal="right"/>
    </xf>
    <xf numFmtId="0" fontId="17" fillId="3" borderId="0" xfId="16" applyFont="1" applyFill="1" applyBorder="1"/>
    <xf numFmtId="0" fontId="7" fillId="3" borderId="0" xfId="16" applyFont="1" applyFill="1" applyBorder="1" applyAlignment="1">
      <alignment horizontal="center" vertical="center" wrapText="1"/>
    </xf>
    <xf numFmtId="0" fontId="19" fillId="3" borderId="6" xfId="16" applyFont="1" applyFill="1" applyBorder="1" applyAlignment="1">
      <alignment horizontal="left"/>
    </xf>
    <xf numFmtId="3" fontId="1" fillId="3" borderId="11" xfId="7" applyNumberFormat="1" applyFont="1" applyFill="1" applyBorder="1" applyAlignment="1">
      <alignment horizontal="right"/>
    </xf>
    <xf numFmtId="3" fontId="17" fillId="3" borderId="0" xfId="16" applyNumberFormat="1" applyFont="1" applyFill="1" applyBorder="1"/>
    <xf numFmtId="2" fontId="1" fillId="3" borderId="0" xfId="16" applyNumberFormat="1" applyFont="1" applyFill="1" applyBorder="1"/>
    <xf numFmtId="3" fontId="1" fillId="3" borderId="11" xfId="16" applyNumberFormat="1" applyFont="1" applyFill="1" applyBorder="1" applyAlignment="1" applyProtection="1">
      <alignment horizontal="right"/>
    </xf>
    <xf numFmtId="0" fontId="20" fillId="2" borderId="6" xfId="16" applyFont="1" applyFill="1" applyBorder="1" applyAlignment="1">
      <alignment horizontal="left"/>
    </xf>
    <xf numFmtId="3" fontId="7" fillId="2" borderId="7" xfId="7" applyNumberFormat="1" applyFont="1" applyFill="1" applyBorder="1" applyAlignment="1">
      <alignment horizontal="right"/>
    </xf>
    <xf numFmtId="3" fontId="7" fillId="2" borderId="11" xfId="7" applyNumberFormat="1" applyFont="1" applyFill="1" applyBorder="1" applyAlignment="1">
      <alignment horizontal="right"/>
    </xf>
    <xf numFmtId="0" fontId="20" fillId="3" borderId="6" xfId="16" applyFont="1" applyFill="1" applyBorder="1" applyAlignment="1">
      <alignment horizontal="left"/>
    </xf>
    <xf numFmtId="3" fontId="7" fillId="3" borderId="7" xfId="7" applyNumberFormat="1" applyFont="1" applyFill="1" applyBorder="1" applyAlignment="1">
      <alignment horizontal="right"/>
    </xf>
    <xf numFmtId="3" fontId="7" fillId="3" borderId="11" xfId="7" applyNumberFormat="1" applyFont="1" applyFill="1" applyBorder="1" applyAlignment="1">
      <alignment horizontal="right"/>
    </xf>
    <xf numFmtId="3" fontId="20" fillId="3" borderId="0" xfId="16" applyNumberFormat="1" applyFont="1" applyFill="1" applyBorder="1"/>
    <xf numFmtId="2" fontId="7" fillId="3" borderId="0" xfId="16" applyNumberFormat="1" applyFont="1" applyFill="1" applyBorder="1"/>
    <xf numFmtId="3" fontId="7" fillId="3" borderId="0" xfId="16" applyNumberFormat="1" applyFont="1" applyFill="1" applyBorder="1"/>
    <xf numFmtId="0" fontId="19" fillId="3" borderId="6" xfId="16" quotePrefix="1" applyFont="1" applyFill="1" applyBorder="1" applyAlignment="1">
      <alignment horizontal="left"/>
    </xf>
    <xf numFmtId="3" fontId="1" fillId="3" borderId="0" xfId="16" applyNumberFormat="1" applyFont="1" applyFill="1" applyBorder="1"/>
    <xf numFmtId="0" fontId="20" fillId="3" borderId="6" xfId="16" quotePrefix="1" applyFont="1" applyFill="1" applyBorder="1" applyAlignment="1">
      <alignment horizontal="left"/>
    </xf>
    <xf numFmtId="3" fontId="17" fillId="3" borderId="7" xfId="16" applyNumberFormat="1" applyFont="1" applyFill="1" applyBorder="1"/>
    <xf numFmtId="3" fontId="17" fillId="3" borderId="11" xfId="16" applyNumberFormat="1" applyFont="1" applyFill="1" applyBorder="1"/>
    <xf numFmtId="0" fontId="20" fillId="2" borderId="4" xfId="16" applyFont="1" applyFill="1" applyBorder="1" applyAlignment="1">
      <alignment horizontal="left"/>
    </xf>
    <xf numFmtId="3" fontId="7" fillId="2" borderId="5" xfId="7" applyNumberFormat="1" applyFont="1" applyFill="1" applyBorder="1" applyAlignment="1">
      <alignment horizontal="right"/>
    </xf>
    <xf numFmtId="3" fontId="7" fillId="2" borderId="15" xfId="7" applyNumberFormat="1" applyFont="1" applyFill="1" applyBorder="1" applyAlignment="1">
      <alignment horizontal="right"/>
    </xf>
    <xf numFmtId="0" fontId="8" fillId="3" borderId="8" xfId="16" applyFont="1" applyFill="1" applyBorder="1"/>
    <xf numFmtId="0" fontId="17" fillId="3" borderId="8" xfId="16" applyFont="1" applyFill="1" applyBorder="1"/>
    <xf numFmtId="49" fontId="17" fillId="3" borderId="0" xfId="16" applyNumberFormat="1" applyFont="1" applyFill="1" applyBorder="1"/>
    <xf numFmtId="0" fontId="7" fillId="2" borderId="2" xfId="16" applyFont="1" applyFill="1" applyBorder="1" applyAlignment="1">
      <alignment vertical="center"/>
    </xf>
    <xf numFmtId="0" fontId="1" fillId="2" borderId="6" xfId="16" applyFont="1" applyFill="1" applyBorder="1" applyAlignment="1">
      <alignment horizontal="center" vertical="center"/>
    </xf>
    <xf numFmtId="0" fontId="1" fillId="2" borderId="9" xfId="16" applyFont="1" applyFill="1" applyBorder="1" applyAlignment="1">
      <alignment vertical="center"/>
    </xf>
    <xf numFmtId="0" fontId="1" fillId="2" borderId="4" xfId="16" applyFont="1" applyFill="1" applyBorder="1" applyAlignment="1">
      <alignment horizontal="center" vertical="center"/>
    </xf>
    <xf numFmtId="3" fontId="19" fillId="3" borderId="0" xfId="16" applyNumberFormat="1" applyFont="1" applyFill="1" applyBorder="1"/>
    <xf numFmtId="2" fontId="19" fillId="3" borderId="0" xfId="16" applyNumberFormat="1" applyFont="1" applyFill="1" applyBorder="1"/>
    <xf numFmtId="3" fontId="1" fillId="3" borderId="7" xfId="7" applyNumberFormat="1" applyFont="1" applyFill="1" applyBorder="1" applyAlignment="1">
      <alignment horizontal="right" indent="1"/>
    </xf>
    <xf numFmtId="0" fontId="19" fillId="3" borderId="0" xfId="16" applyFont="1" applyFill="1" applyBorder="1"/>
    <xf numFmtId="3" fontId="7" fillId="2" borderId="7" xfId="7" applyNumberFormat="1" applyFont="1" applyFill="1" applyBorder="1" applyAlignment="1">
      <alignment horizontal="right" indent="1"/>
    </xf>
    <xf numFmtId="2" fontId="20" fillId="3" borderId="0" xfId="16" applyNumberFormat="1" applyFont="1" applyFill="1" applyBorder="1"/>
    <xf numFmtId="3" fontId="7" fillId="2" borderId="7" xfId="16" applyNumberFormat="1" applyFont="1" applyFill="1" applyBorder="1" applyAlignment="1" applyProtection="1">
      <alignment horizontal="right"/>
    </xf>
    <xf numFmtId="37" fontId="17" fillId="3" borderId="0" xfId="16" applyNumberFormat="1" applyFont="1" applyFill="1"/>
    <xf numFmtId="37" fontId="3" fillId="0" borderId="0" xfId="20" applyFont="1"/>
    <xf numFmtId="49" fontId="4" fillId="0" borderId="0" xfId="20" applyNumberFormat="1" applyFont="1" applyAlignment="1" applyProtection="1"/>
    <xf numFmtId="49" fontId="1" fillId="0" borderId="0" xfId="20" applyNumberFormat="1" applyFont="1"/>
    <xf numFmtId="37" fontId="5" fillId="0" borderId="12" xfId="20" applyNumberFormat="1" applyFont="1" applyBorder="1" applyAlignment="1" applyProtection="1">
      <alignment horizontal="fill"/>
    </xf>
    <xf numFmtId="37" fontId="1" fillId="0" borderId="0" xfId="20" applyFont="1" applyBorder="1"/>
    <xf numFmtId="37" fontId="1" fillId="0" borderId="0" xfId="20" applyFont="1"/>
    <xf numFmtId="37" fontId="1" fillId="2" borderId="2" xfId="20" applyNumberFormat="1" applyFont="1" applyFill="1" applyBorder="1" applyAlignment="1" applyProtection="1">
      <alignment vertical="center"/>
    </xf>
    <xf numFmtId="37" fontId="1" fillId="2" borderId="13" xfId="20" applyNumberFormat="1" applyFont="1" applyFill="1" applyBorder="1" applyAlignment="1" applyProtection="1">
      <alignment horizontal="center" vertical="center"/>
    </xf>
    <xf numFmtId="37" fontId="1" fillId="2" borderId="13" xfId="20" applyNumberFormat="1" applyFont="1" applyFill="1" applyBorder="1" applyAlignment="1" applyProtection="1">
      <alignment vertical="center"/>
    </xf>
    <xf numFmtId="37" fontId="1" fillId="2" borderId="38" xfId="20" applyNumberFormat="1" applyFont="1" applyFill="1" applyBorder="1" applyAlignment="1" applyProtection="1">
      <alignment vertical="center"/>
    </xf>
    <xf numFmtId="37" fontId="1" fillId="2" borderId="20" xfId="20" applyNumberFormat="1" applyFont="1" applyFill="1" applyBorder="1" applyAlignment="1" applyProtection="1">
      <alignment vertical="center"/>
    </xf>
    <xf numFmtId="37" fontId="1" fillId="2" borderId="6" xfId="20" applyNumberFormat="1" applyFont="1" applyFill="1" applyBorder="1" applyAlignment="1" applyProtection="1">
      <alignment horizontal="center" vertical="center"/>
    </xf>
    <xf numFmtId="37" fontId="1" fillId="2" borderId="7" xfId="20" applyNumberFormat="1" applyFont="1" applyFill="1" applyBorder="1" applyAlignment="1" applyProtection="1">
      <alignment horizontal="center" vertical="center"/>
    </xf>
    <xf numFmtId="37" fontId="1" fillId="2" borderId="11" xfId="20" applyNumberFormat="1" applyFont="1" applyFill="1" applyBorder="1" applyAlignment="1" applyProtection="1">
      <alignment horizontal="center" vertical="center"/>
    </xf>
    <xf numFmtId="37" fontId="1" fillId="2" borderId="4" xfId="20" applyFont="1" applyFill="1" applyBorder="1" applyAlignment="1">
      <alignment vertical="center"/>
    </xf>
    <xf numFmtId="37" fontId="1" fillId="2" borderId="5" xfId="20" applyNumberFormat="1" applyFont="1" applyFill="1" applyBorder="1" applyAlignment="1" applyProtection="1">
      <alignment horizontal="center" vertical="center"/>
    </xf>
    <xf numFmtId="37" fontId="1" fillId="2" borderId="5" xfId="20" applyFont="1" applyFill="1" applyBorder="1" applyAlignment="1">
      <alignment vertical="center"/>
    </xf>
    <xf numFmtId="37" fontId="1" fillId="2" borderId="10" xfId="20" applyNumberFormat="1" applyFont="1" applyFill="1" applyBorder="1" applyAlignment="1" applyProtection="1">
      <alignment horizontal="center" vertical="center"/>
    </xf>
    <xf numFmtId="37" fontId="1" fillId="2" borderId="19" xfId="20" applyNumberFormat="1" applyFont="1" applyFill="1" applyBorder="1" applyAlignment="1" applyProtection="1">
      <alignment horizontal="center" vertical="center"/>
    </xf>
    <xf numFmtId="0" fontId="1" fillId="0" borderId="6" xfId="20" quotePrefix="1" applyNumberFormat="1" applyFont="1" applyBorder="1" applyAlignment="1" applyProtection="1">
      <alignment horizontal="left"/>
    </xf>
    <xf numFmtId="37" fontId="1" fillId="0" borderId="7" xfId="20" applyFont="1" applyBorder="1" applyProtection="1"/>
    <xf numFmtId="164" fontId="1" fillId="0" borderId="11" xfId="20" applyNumberFormat="1" applyFont="1" applyBorder="1" applyAlignment="1" applyProtection="1"/>
    <xf numFmtId="164" fontId="1" fillId="0" borderId="11" xfId="16" applyNumberFormat="1" applyFont="1" applyBorder="1" applyAlignment="1"/>
    <xf numFmtId="37" fontId="1" fillId="0" borderId="7" xfId="20" applyFont="1" applyFill="1" applyBorder="1" applyProtection="1"/>
    <xf numFmtId="164" fontId="1" fillId="0" borderId="11" xfId="16" applyNumberFormat="1" applyFont="1" applyFill="1" applyBorder="1" applyAlignment="1"/>
    <xf numFmtId="164" fontId="21" fillId="3" borderId="11" xfId="16" applyNumberFormat="1" applyFont="1" applyFill="1" applyBorder="1"/>
    <xf numFmtId="37" fontId="21" fillId="3" borderId="11" xfId="16" applyNumberFormat="1" applyFont="1" applyFill="1" applyBorder="1"/>
    <xf numFmtId="0" fontId="1" fillId="0" borderId="4" xfId="20" quotePrefix="1" applyNumberFormat="1" applyFont="1" applyBorder="1" applyAlignment="1" applyProtection="1">
      <alignment horizontal="left"/>
    </xf>
    <xf numFmtId="37" fontId="1" fillId="0" borderId="5" xfId="20" applyFont="1" applyFill="1" applyBorder="1" applyProtection="1"/>
    <xf numFmtId="37" fontId="21" fillId="3" borderId="15" xfId="16" applyNumberFormat="1" applyFont="1" applyFill="1" applyBorder="1"/>
    <xf numFmtId="3" fontId="1" fillId="0" borderId="0" xfId="20" applyNumberFormat="1" applyFont="1"/>
    <xf numFmtId="164" fontId="7" fillId="3" borderId="0" xfId="16" applyNumberFormat="1" applyFont="1" applyFill="1" applyBorder="1" applyAlignment="1">
      <alignment horizontal="right"/>
    </xf>
    <xf numFmtId="37" fontId="1" fillId="0" borderId="0" xfId="20" applyNumberFormat="1" applyFont="1" applyProtection="1"/>
    <xf numFmtId="37" fontId="1" fillId="0" borderId="0" xfId="20" applyNumberFormat="1" applyFont="1" applyAlignment="1" applyProtection="1">
      <alignment horizontal="fill"/>
    </xf>
    <xf numFmtId="37" fontId="1" fillId="0" borderId="0" xfId="20" applyNumberFormat="1" applyFont="1" applyAlignment="1" applyProtection="1">
      <alignment horizontal="center"/>
    </xf>
    <xf numFmtId="0" fontId="21" fillId="3" borderId="0" xfId="16" applyFont="1" applyFill="1"/>
    <xf numFmtId="0" fontId="1" fillId="3" borderId="8" xfId="16" applyFont="1" applyFill="1" applyBorder="1"/>
    <xf numFmtId="3" fontId="1" fillId="3" borderId="7" xfId="16" applyNumberFormat="1" applyFont="1" applyFill="1" applyBorder="1"/>
    <xf numFmtId="3" fontId="1" fillId="3" borderId="2" xfId="16" applyNumberFormat="1" applyFont="1" applyFill="1" applyBorder="1" applyAlignment="1" applyProtection="1">
      <alignment horizontal="right"/>
    </xf>
    <xf numFmtId="3" fontId="1" fillId="3" borderId="13" xfId="16" applyNumberFormat="1" applyFont="1" applyFill="1" applyBorder="1" applyAlignment="1" applyProtection="1">
      <alignment horizontal="right"/>
    </xf>
    <xf numFmtId="3" fontId="1" fillId="3" borderId="13" xfId="16" applyNumberFormat="1" applyFont="1" applyFill="1" applyBorder="1" applyAlignment="1">
      <alignment horizontal="right"/>
    </xf>
    <xf numFmtId="3" fontId="1" fillId="3" borderId="14" xfId="16" applyNumberFormat="1" applyFont="1" applyFill="1" applyBorder="1" applyAlignment="1" applyProtection="1">
      <alignment horizontal="right"/>
    </xf>
    <xf numFmtId="3" fontId="1" fillId="3" borderId="6" xfId="16" applyNumberFormat="1" applyFont="1" applyFill="1" applyBorder="1" applyAlignment="1" applyProtection="1">
      <alignment horizontal="right"/>
    </xf>
    <xf numFmtId="3" fontId="1" fillId="3" borderId="7" xfId="16" applyNumberFormat="1" applyFont="1" applyFill="1" applyBorder="1" applyAlignment="1" applyProtection="1">
      <alignment horizontal="right"/>
    </xf>
    <xf numFmtId="3" fontId="1" fillId="3" borderId="7" xfId="16" applyNumberFormat="1" applyFont="1" applyFill="1" applyBorder="1" applyAlignment="1">
      <alignment horizontal="right"/>
    </xf>
    <xf numFmtId="3" fontId="21" fillId="3" borderId="0" xfId="16" applyNumberFormat="1" applyFont="1" applyFill="1"/>
    <xf numFmtId="3" fontId="21" fillId="3" borderId="0" xfId="16" applyNumberFormat="1" applyFont="1" applyFill="1" applyBorder="1"/>
    <xf numFmtId="3" fontId="7" fillId="2" borderId="7" xfId="16" applyNumberFormat="1" applyFont="1" applyFill="1" applyBorder="1" applyAlignment="1">
      <alignment horizontal="right"/>
    </xf>
    <xf numFmtId="3" fontId="7" fillId="2" borderId="11" xfId="16" applyNumberFormat="1" applyFont="1" applyFill="1" applyBorder="1" applyAlignment="1">
      <alignment horizontal="right"/>
    </xf>
    <xf numFmtId="164" fontId="7" fillId="3" borderId="7" xfId="16" applyNumberFormat="1" applyFont="1" applyFill="1" applyBorder="1" applyAlignment="1">
      <alignment horizontal="right"/>
    </xf>
    <xf numFmtId="164" fontId="7" fillId="3" borderId="11" xfId="16" applyNumberFormat="1" applyFont="1" applyFill="1" applyBorder="1" applyAlignment="1">
      <alignment horizontal="right"/>
    </xf>
    <xf numFmtId="3" fontId="22" fillId="3" borderId="0" xfId="16" applyNumberFormat="1" applyFont="1" applyFill="1"/>
    <xf numFmtId="184" fontId="22" fillId="3" borderId="0" xfId="16" applyNumberFormat="1" applyFont="1" applyFill="1"/>
    <xf numFmtId="3" fontId="6" fillId="3" borderId="0" xfId="16" applyNumberFormat="1" applyFont="1" applyFill="1"/>
    <xf numFmtId="185" fontId="6" fillId="3" borderId="0" xfId="16" applyNumberFormat="1" applyFont="1" applyFill="1"/>
    <xf numFmtId="164" fontId="1" fillId="3" borderId="7" xfId="16" applyNumberFormat="1" applyFont="1" applyFill="1" applyBorder="1" applyAlignment="1">
      <alignment horizontal="right"/>
    </xf>
    <xf numFmtId="164" fontId="1" fillId="3" borderId="11" xfId="16" applyNumberFormat="1" applyFont="1" applyFill="1" applyBorder="1" applyAlignment="1">
      <alignment horizontal="right"/>
    </xf>
    <xf numFmtId="3" fontId="1" fillId="3" borderId="7" xfId="16" quotePrefix="1" applyNumberFormat="1" applyFont="1" applyFill="1" applyBorder="1" applyAlignment="1" applyProtection="1">
      <alignment horizontal="right"/>
    </xf>
    <xf numFmtId="3" fontId="23" fillId="3" borderId="0" xfId="16" applyNumberFormat="1" applyFont="1" applyFill="1"/>
    <xf numFmtId="3" fontId="7" fillId="3" borderId="7" xfId="16" applyNumberFormat="1" applyFont="1" applyFill="1" applyBorder="1" applyAlignment="1">
      <alignment horizontal="right"/>
    </xf>
    <xf numFmtId="3" fontId="1" fillId="3" borderId="11" xfId="16" applyNumberFormat="1" applyFont="1" applyFill="1" applyBorder="1" applyAlignment="1">
      <alignment horizontal="right"/>
    </xf>
    <xf numFmtId="0" fontId="21" fillId="3" borderId="0" xfId="16" applyFont="1" applyFill="1" applyBorder="1"/>
    <xf numFmtId="3" fontId="7" fillId="2" borderId="5" xfId="16" applyNumberFormat="1" applyFont="1" applyFill="1" applyBorder="1" applyAlignment="1">
      <alignment horizontal="right"/>
    </xf>
    <xf numFmtId="3" fontId="7" fillId="2" borderId="15" xfId="16" applyNumberFormat="1" applyFont="1" applyFill="1" applyBorder="1" applyAlignment="1">
      <alignment horizontal="right"/>
    </xf>
    <xf numFmtId="0" fontId="21" fillId="3" borderId="12" xfId="16" applyFont="1" applyFill="1" applyBorder="1"/>
    <xf numFmtId="3" fontId="21" fillId="3" borderId="12" xfId="16" applyNumberFormat="1" applyFont="1" applyFill="1" applyBorder="1"/>
    <xf numFmtId="0" fontId="1" fillId="2" borderId="8" xfId="16" applyFont="1" applyFill="1" applyBorder="1" applyAlignment="1">
      <alignment vertical="center"/>
    </xf>
    <xf numFmtId="0" fontId="1" fillId="2" borderId="2" xfId="16" applyFont="1" applyFill="1" applyBorder="1" applyAlignment="1">
      <alignment vertical="center"/>
    </xf>
    <xf numFmtId="0" fontId="1" fillId="2" borderId="0" xfId="16" applyFont="1" applyFill="1" applyBorder="1" applyAlignment="1">
      <alignment horizontal="center" vertical="center"/>
    </xf>
    <xf numFmtId="0" fontId="1" fillId="2" borderId="6" xfId="16" applyFont="1" applyFill="1" applyBorder="1" applyAlignment="1">
      <alignment vertical="center"/>
    </xf>
    <xf numFmtId="0" fontId="1" fillId="2" borderId="7" xfId="16" applyFont="1" applyFill="1" applyBorder="1" applyAlignment="1">
      <alignment vertical="center"/>
    </xf>
    <xf numFmtId="0" fontId="1" fillId="3" borderId="23" xfId="16" applyFont="1" applyFill="1" applyBorder="1"/>
    <xf numFmtId="0" fontId="1" fillId="3" borderId="24" xfId="16" applyFont="1" applyFill="1" applyBorder="1"/>
    <xf numFmtId="3" fontId="1" fillId="3" borderId="9" xfId="16" applyNumberFormat="1" applyFont="1" applyFill="1" applyBorder="1" applyAlignment="1" applyProtection="1">
      <alignment horizontal="right"/>
    </xf>
    <xf numFmtId="3" fontId="1" fillId="3" borderId="3" xfId="16" applyNumberFormat="1" applyFont="1" applyFill="1" applyBorder="1" applyAlignment="1" applyProtection="1">
      <alignment horizontal="right"/>
    </xf>
    <xf numFmtId="0" fontId="7" fillId="2" borderId="0" xfId="16" applyFont="1" applyFill="1" applyBorder="1"/>
    <xf numFmtId="0" fontId="7" fillId="3" borderId="0" xfId="16" applyFont="1" applyFill="1" applyBorder="1" applyAlignment="1">
      <alignment horizontal="left"/>
    </xf>
    <xf numFmtId="0" fontId="7" fillId="3" borderId="6" xfId="16" applyFont="1" applyFill="1" applyBorder="1" applyAlignment="1">
      <alignment horizontal="left"/>
    </xf>
    <xf numFmtId="164" fontId="7" fillId="3" borderId="7" xfId="16" applyNumberFormat="1" applyFont="1" applyFill="1" applyBorder="1" applyAlignment="1" applyProtection="1">
      <alignment horizontal="right"/>
    </xf>
    <xf numFmtId="0" fontId="1" fillId="3" borderId="0" xfId="16" applyFont="1" applyFill="1" applyBorder="1" applyAlignment="1">
      <alignment horizontal="left"/>
    </xf>
    <xf numFmtId="0" fontId="1" fillId="3" borderId="6" xfId="16" applyFont="1" applyFill="1" applyBorder="1" applyAlignment="1">
      <alignment horizontal="left"/>
    </xf>
    <xf numFmtId="164" fontId="1" fillId="3" borderId="7" xfId="16" applyNumberFormat="1" applyFont="1" applyFill="1" applyBorder="1" applyAlignment="1" applyProtection="1">
      <alignment horizontal="right"/>
    </xf>
    <xf numFmtId="3" fontId="1" fillId="3" borderId="11" xfId="16" applyNumberFormat="1" applyFont="1" applyFill="1" applyBorder="1"/>
    <xf numFmtId="0" fontId="7" fillId="3" borderId="0" xfId="16" applyFont="1" applyFill="1" applyBorder="1"/>
    <xf numFmtId="0" fontId="7" fillId="2" borderId="12" xfId="16" applyFont="1" applyFill="1" applyBorder="1"/>
    <xf numFmtId="0" fontId="1" fillId="4" borderId="0" xfId="16" applyFont="1" applyFill="1"/>
    <xf numFmtId="0" fontId="17" fillId="4" borderId="0" xfId="16" applyFill="1"/>
    <xf numFmtId="0" fontId="3" fillId="3" borderId="0" xfId="21" applyFont="1" applyFill="1"/>
    <xf numFmtId="49" fontId="4" fillId="3" borderId="0" xfId="21" applyNumberFormat="1" applyFont="1" applyFill="1" applyAlignment="1">
      <alignment horizontal="center"/>
    </xf>
    <xf numFmtId="49" fontId="5" fillId="3" borderId="0" xfId="21" applyNumberFormat="1" applyFont="1" applyFill="1"/>
    <xf numFmtId="49" fontId="1" fillId="3" borderId="0" xfId="21" applyNumberFormat="1" applyFont="1" applyFill="1"/>
    <xf numFmtId="0" fontId="1" fillId="3" borderId="12" xfId="21" applyFont="1" applyFill="1" applyBorder="1" applyAlignment="1">
      <alignment horizontal="fill"/>
    </xf>
    <xf numFmtId="0" fontId="1" fillId="3" borderId="0" xfId="21" applyFont="1" applyFill="1" applyBorder="1" applyAlignment="1">
      <alignment horizontal="fill"/>
    </xf>
    <xf numFmtId="0" fontId="1" fillId="3" borderId="0" xfId="21" applyFont="1" applyFill="1"/>
    <xf numFmtId="0" fontId="1" fillId="2" borderId="2" xfId="21" applyFont="1" applyFill="1" applyBorder="1"/>
    <xf numFmtId="0" fontId="1" fillId="3" borderId="0" xfId="21" applyFont="1" applyFill="1" applyBorder="1" applyAlignment="1">
      <alignment horizontal="center"/>
    </xf>
    <xf numFmtId="0" fontId="1" fillId="2" borderId="4" xfId="21" applyFont="1" applyFill="1" applyBorder="1"/>
    <xf numFmtId="0" fontId="1" fillId="2" borderId="10" xfId="21" applyFont="1" applyFill="1" applyBorder="1" applyAlignment="1">
      <alignment horizontal="center"/>
    </xf>
    <xf numFmtId="0" fontId="1" fillId="2" borderId="19" xfId="21" applyFont="1" applyFill="1" applyBorder="1" applyAlignment="1">
      <alignment horizontal="center"/>
    </xf>
    <xf numFmtId="0" fontId="1" fillId="3" borderId="2" xfId="21" quotePrefix="1" applyFont="1" applyFill="1" applyBorder="1" applyAlignment="1">
      <alignment horizontal="left"/>
    </xf>
    <xf numFmtId="164" fontId="1" fillId="3" borderId="13" xfId="16" applyNumberFormat="1" applyFont="1" applyFill="1" applyBorder="1" applyAlignment="1" applyProtection="1">
      <alignment horizontal="right"/>
    </xf>
    <xf numFmtId="164" fontId="1" fillId="3" borderId="14" xfId="16" applyNumberFormat="1" applyFont="1" applyFill="1" applyBorder="1" applyAlignment="1" applyProtection="1">
      <alignment horizontal="right"/>
    </xf>
    <xf numFmtId="0" fontId="1" fillId="3" borderId="6" xfId="21" quotePrefix="1" applyFont="1" applyFill="1" applyBorder="1" applyAlignment="1">
      <alignment horizontal="left"/>
    </xf>
    <xf numFmtId="164" fontId="1" fillId="3" borderId="11" xfId="16" applyNumberFormat="1" applyFont="1" applyFill="1" applyBorder="1" applyAlignment="1" applyProtection="1">
      <alignment horizontal="right"/>
    </xf>
    <xf numFmtId="0" fontId="1" fillId="3" borderId="4" xfId="21" quotePrefix="1" applyFont="1" applyFill="1" applyBorder="1" applyAlignment="1">
      <alignment horizontal="left"/>
    </xf>
    <xf numFmtId="0" fontId="1" fillId="3" borderId="8" xfId="21" applyFont="1" applyFill="1" applyBorder="1" applyAlignment="1">
      <alignment horizontal="center"/>
    </xf>
    <xf numFmtId="0" fontId="1" fillId="3" borderId="0" xfId="21" applyFont="1" applyFill="1" applyAlignment="1">
      <alignment horizontal="fill"/>
    </xf>
    <xf numFmtId="0" fontId="8" fillId="3" borderId="0" xfId="21" quotePrefix="1" applyFont="1" applyFill="1" applyAlignment="1">
      <alignment horizontal="left"/>
    </xf>
    <xf numFmtId="0" fontId="1" fillId="3" borderId="0" xfId="21" applyFont="1" applyFill="1" applyAlignment="1">
      <alignment horizontal="left"/>
    </xf>
    <xf numFmtId="37" fontId="24" fillId="3" borderId="0" xfId="7" applyFont="1" applyFill="1"/>
    <xf numFmtId="37" fontId="1" fillId="2" borderId="20" xfId="7" applyNumberFormat="1" applyFont="1" applyFill="1" applyBorder="1" applyAlignment="1" applyProtection="1">
      <alignment horizontal="center" vertical="center"/>
    </xf>
    <xf numFmtId="37" fontId="1" fillId="2" borderId="3" xfId="7" applyNumberFormat="1" applyFont="1" applyFill="1" applyBorder="1" applyAlignment="1" applyProtection="1">
      <alignment horizontal="center" vertical="center"/>
    </xf>
    <xf numFmtId="37" fontId="1" fillId="2" borderId="15" xfId="7" applyNumberFormat="1" applyFont="1" applyFill="1" applyBorder="1" applyAlignment="1" applyProtection="1">
      <alignment horizontal="center" vertical="center"/>
    </xf>
    <xf numFmtId="37" fontId="2" fillId="3" borderId="0" xfId="7" applyFont="1" applyFill="1" applyAlignment="1">
      <alignment horizontal="center"/>
    </xf>
    <xf numFmtId="37" fontId="1" fillId="2" borderId="20" xfId="7" applyNumberFormat="1" applyFont="1" applyFill="1" applyBorder="1" applyAlignment="1" applyProtection="1">
      <alignment horizontal="center" vertical="center"/>
    </xf>
    <xf numFmtId="37" fontId="1" fillId="2" borderId="21" xfId="7" applyNumberFormat="1" applyFont="1" applyFill="1" applyBorder="1" applyAlignment="1" applyProtection="1">
      <alignment horizontal="center" vertical="center"/>
    </xf>
    <xf numFmtId="37" fontId="1" fillId="2" borderId="9" xfId="7" applyNumberFormat="1" applyFont="1" applyFill="1" applyBorder="1" applyAlignment="1" applyProtection="1">
      <alignment horizontal="center" vertical="center" wrapText="1"/>
    </xf>
    <xf numFmtId="37" fontId="1" fillId="2" borderId="5" xfId="7" applyNumberFormat="1" applyFont="1" applyFill="1" applyBorder="1" applyAlignment="1" applyProtection="1">
      <alignment horizontal="center" vertical="center" wrapText="1"/>
    </xf>
    <xf numFmtId="37" fontId="1" fillId="2" borderId="3" xfId="7" applyNumberFormat="1" applyFont="1" applyFill="1" applyBorder="1" applyAlignment="1" applyProtection="1">
      <alignment horizontal="center" vertical="center" wrapText="1"/>
    </xf>
    <xf numFmtId="37" fontId="1" fillId="2" borderId="15" xfId="7" applyNumberFormat="1" applyFont="1" applyFill="1" applyBorder="1" applyAlignment="1" applyProtection="1">
      <alignment horizontal="center" vertical="center" wrapText="1"/>
    </xf>
    <xf numFmtId="37" fontId="1" fillId="2" borderId="2" xfId="7" applyNumberFormat="1" applyFont="1" applyFill="1" applyBorder="1" applyAlignment="1" applyProtection="1">
      <alignment horizontal="center" vertical="center"/>
    </xf>
    <xf numFmtId="37" fontId="1" fillId="2" borderId="6" xfId="7" applyNumberFormat="1" applyFont="1" applyFill="1" applyBorder="1" applyAlignment="1" applyProtection="1">
      <alignment horizontal="center" vertical="center"/>
    </xf>
    <xf numFmtId="37" fontId="1" fillId="2" borderId="4" xfId="7" applyNumberFormat="1" applyFont="1" applyFill="1" applyBorder="1" applyAlignment="1" applyProtection="1">
      <alignment horizontal="center" vertical="center"/>
    </xf>
    <xf numFmtId="37" fontId="1" fillId="2" borderId="20" xfId="7" applyNumberFormat="1" applyFont="1" applyFill="1" applyBorder="1" applyAlignment="1" applyProtection="1">
      <alignment horizontal="center"/>
    </xf>
    <xf numFmtId="37" fontId="1" fillId="2" borderId="21" xfId="7" applyNumberFormat="1" applyFont="1" applyFill="1" applyBorder="1" applyAlignment="1" applyProtection="1">
      <alignment horizontal="center"/>
    </xf>
    <xf numFmtId="0" fontId="1" fillId="2" borderId="21" xfId="16" applyFont="1" applyFill="1" applyBorder="1" applyAlignment="1"/>
    <xf numFmtId="37" fontId="1" fillId="2" borderId="31" xfId="7" quotePrefix="1" applyNumberFormat="1" applyFont="1" applyFill="1" applyBorder="1" applyAlignment="1" applyProtection="1">
      <alignment horizontal="center"/>
    </xf>
    <xf numFmtId="37" fontId="1" fillId="2" borderId="29" xfId="7" applyNumberFormat="1" applyFont="1" applyFill="1" applyBorder="1" applyAlignment="1" applyProtection="1">
      <alignment horizontal="center"/>
    </xf>
    <xf numFmtId="0" fontId="1" fillId="2" borderId="29" xfId="16" applyFont="1" applyFill="1" applyBorder="1" applyAlignment="1"/>
    <xf numFmtId="0" fontId="1" fillId="3" borderId="0" xfId="17" applyFont="1" applyFill="1" applyAlignment="1">
      <alignment horizontal="left"/>
    </xf>
    <xf numFmtId="0" fontId="2" fillId="3" borderId="0" xfId="16" applyFont="1" applyFill="1" applyAlignment="1">
      <alignment horizontal="center"/>
    </xf>
    <xf numFmtId="0" fontId="4" fillId="3" borderId="0" xfId="16" applyFont="1" applyFill="1" applyAlignment="1">
      <alignment horizontal="center"/>
    </xf>
    <xf numFmtId="0" fontId="1" fillId="2" borderId="2" xfId="16" applyFont="1" applyFill="1" applyBorder="1" applyAlignment="1">
      <alignment horizontal="center" vertical="center" wrapText="1"/>
    </xf>
    <xf numFmtId="0" fontId="1" fillId="2" borderId="6" xfId="16" applyFont="1" applyFill="1" applyBorder="1" applyAlignment="1">
      <alignment horizontal="center" vertical="center" wrapText="1"/>
    </xf>
    <xf numFmtId="0" fontId="1" fillId="2" borderId="4" xfId="16" applyFont="1" applyFill="1" applyBorder="1" applyAlignment="1">
      <alignment horizontal="center" vertical="center" wrapText="1"/>
    </xf>
    <xf numFmtId="0" fontId="1" fillId="2" borderId="20" xfId="16" applyFont="1" applyFill="1" applyBorder="1" applyAlignment="1">
      <alignment horizontal="center" vertical="center"/>
    </xf>
    <xf numFmtId="0" fontId="1" fillId="2" borderId="21" xfId="16" applyFont="1" applyFill="1" applyBorder="1" applyAlignment="1">
      <alignment horizontal="center" vertical="center"/>
    </xf>
    <xf numFmtId="0" fontId="1" fillId="2" borderId="22" xfId="16" applyFont="1" applyFill="1" applyBorder="1" applyAlignment="1">
      <alignment horizontal="center" vertical="center"/>
    </xf>
    <xf numFmtId="0" fontId="1" fillId="2" borderId="31" xfId="16" applyFont="1" applyFill="1" applyBorder="1" applyAlignment="1">
      <alignment horizontal="center" vertical="center"/>
    </xf>
    <xf numFmtId="0" fontId="1" fillId="2" borderId="29" xfId="16" applyFont="1" applyFill="1" applyBorder="1" applyAlignment="1">
      <alignment horizontal="center" vertical="center"/>
    </xf>
    <xf numFmtId="0" fontId="1" fillId="2" borderId="9" xfId="16" applyFont="1" applyFill="1" applyBorder="1" applyAlignment="1">
      <alignment horizontal="center" vertical="center" wrapText="1"/>
    </xf>
    <xf numFmtId="0" fontId="1" fillId="2" borderId="5" xfId="16" applyFont="1" applyFill="1" applyBorder="1" applyAlignment="1">
      <alignment horizontal="center" vertical="center" wrapText="1"/>
    </xf>
    <xf numFmtId="0" fontId="7" fillId="3" borderId="0" xfId="16" applyFont="1" applyFill="1" applyAlignment="1">
      <alignment horizontal="center"/>
    </xf>
    <xf numFmtId="0" fontId="1" fillId="2" borderId="7" xfId="16" applyFont="1" applyFill="1" applyBorder="1" applyAlignment="1">
      <alignment horizontal="center" vertical="center" wrapText="1"/>
    </xf>
    <xf numFmtId="0" fontId="1" fillId="2" borderId="39" xfId="16" applyFont="1" applyFill="1" applyBorder="1" applyAlignment="1">
      <alignment horizontal="center" vertical="center"/>
    </xf>
    <xf numFmtId="37" fontId="2" fillId="0" borderId="0" xfId="7" applyFont="1" applyAlignment="1">
      <alignment horizontal="center"/>
    </xf>
    <xf numFmtId="0" fontId="4" fillId="0" borderId="0" xfId="17" quotePrefix="1" applyFont="1" applyAlignment="1" applyProtection="1">
      <alignment horizontal="center"/>
    </xf>
    <xf numFmtId="0" fontId="4" fillId="0" borderId="0" xfId="17" applyFont="1" applyAlignment="1" applyProtection="1">
      <alignment horizontal="center"/>
    </xf>
    <xf numFmtId="0" fontId="1" fillId="2" borderId="14" xfId="17" applyFont="1" applyFill="1" applyBorder="1" applyAlignment="1" applyProtection="1">
      <alignment horizontal="center"/>
    </xf>
    <xf numFmtId="0" fontId="1" fillId="2" borderId="8" xfId="17" applyFont="1" applyFill="1" applyBorder="1" applyAlignment="1" applyProtection="1">
      <alignment horizontal="center"/>
    </xf>
    <xf numFmtId="0" fontId="1" fillId="2" borderId="25" xfId="17" applyFont="1" applyFill="1" applyBorder="1" applyAlignment="1" applyProtection="1">
      <alignment horizontal="center"/>
    </xf>
    <xf numFmtId="0" fontId="1" fillId="2" borderId="26" xfId="17" applyFont="1" applyFill="1" applyBorder="1" applyAlignment="1" applyProtection="1">
      <alignment horizontal="center"/>
    </xf>
    <xf numFmtId="0" fontId="1" fillId="2" borderId="11" xfId="17" applyFont="1" applyFill="1" applyBorder="1" applyAlignment="1" applyProtection="1">
      <alignment horizontal="center"/>
    </xf>
    <xf numFmtId="0" fontId="1" fillId="2" borderId="0" xfId="17" applyFont="1" applyFill="1" applyBorder="1" applyAlignment="1" applyProtection="1">
      <alignment horizontal="center"/>
    </xf>
    <xf numFmtId="0" fontId="4" fillId="3" borderId="0" xfId="16" quotePrefix="1" applyFont="1" applyFill="1" applyAlignment="1">
      <alignment horizontal="center"/>
    </xf>
    <xf numFmtId="49" fontId="4" fillId="3" borderId="0" xfId="18" applyNumberFormat="1" applyFont="1" applyFill="1" applyAlignment="1" applyProtection="1">
      <alignment horizontal="center"/>
    </xf>
    <xf numFmtId="0" fontId="1" fillId="2" borderId="2" xfId="18" applyFont="1" applyFill="1" applyBorder="1" applyAlignment="1" applyProtection="1">
      <alignment horizontal="center" vertical="center" wrapText="1"/>
    </xf>
    <xf numFmtId="0" fontId="1" fillId="2" borderId="6" xfId="18" applyFont="1" applyFill="1" applyBorder="1" applyAlignment="1" applyProtection="1">
      <alignment horizontal="center" vertical="center" wrapText="1"/>
    </xf>
    <xf numFmtId="0" fontId="1" fillId="2" borderId="4" xfId="18" applyFont="1" applyFill="1" applyBorder="1" applyAlignment="1" applyProtection="1">
      <alignment horizontal="center" vertical="center" wrapText="1"/>
    </xf>
    <xf numFmtId="0" fontId="1" fillId="2" borderId="13" xfId="18" applyFont="1" applyFill="1" applyBorder="1" applyAlignment="1" applyProtection="1">
      <alignment horizontal="center" vertical="center"/>
    </xf>
    <xf numFmtId="0" fontId="1" fillId="2" borderId="7" xfId="18" applyFont="1" applyFill="1" applyBorder="1" applyAlignment="1" applyProtection="1">
      <alignment horizontal="center" vertical="center"/>
    </xf>
    <xf numFmtId="0" fontId="1" fillId="2" borderId="5" xfId="18" applyFont="1" applyFill="1" applyBorder="1" applyAlignment="1" applyProtection="1">
      <alignment horizontal="center" vertical="center"/>
    </xf>
    <xf numFmtId="0" fontId="1" fillId="2" borderId="20" xfId="18" applyFont="1" applyFill="1" applyBorder="1" applyAlignment="1" applyProtection="1">
      <alignment horizontal="center" vertical="center"/>
    </xf>
    <xf numFmtId="0" fontId="1" fillId="2" borderId="21" xfId="18" applyFont="1" applyFill="1" applyBorder="1" applyAlignment="1" applyProtection="1">
      <alignment horizontal="center" vertical="center"/>
    </xf>
    <xf numFmtId="0" fontId="1" fillId="2" borderId="9" xfId="18" applyFont="1" applyFill="1" applyBorder="1" applyAlignment="1" applyProtection="1">
      <alignment horizontal="center" vertical="center" wrapText="1"/>
    </xf>
    <xf numFmtId="0" fontId="1" fillId="2" borderId="5" xfId="18" applyFont="1" applyFill="1" applyBorder="1" applyAlignment="1" applyProtection="1">
      <alignment horizontal="center" vertical="center" wrapText="1"/>
    </xf>
    <xf numFmtId="0" fontId="1" fillId="2" borderId="3" xfId="18" applyFont="1" applyFill="1" applyBorder="1" applyAlignment="1" applyProtection="1">
      <alignment horizontal="center" vertical="center" wrapText="1"/>
    </xf>
    <xf numFmtId="0" fontId="1" fillId="2" borderId="15" xfId="18" applyFont="1" applyFill="1" applyBorder="1" applyAlignment="1" applyProtection="1">
      <alignment horizontal="center" vertical="center" wrapText="1"/>
    </xf>
    <xf numFmtId="49" fontId="4" fillId="3" borderId="0" xfId="16" applyNumberFormat="1" applyFont="1" applyFill="1" applyAlignment="1">
      <alignment horizontal="center"/>
    </xf>
    <xf numFmtId="0" fontId="4" fillId="3" borderId="0" xfId="16" applyFont="1" applyFill="1" applyAlignment="1">
      <alignment horizontal="center" vertical="center"/>
    </xf>
    <xf numFmtId="0" fontId="20" fillId="3" borderId="0" xfId="16" applyFont="1" applyFill="1" applyBorder="1" applyAlignment="1">
      <alignment horizontal="center" vertical="center" wrapText="1"/>
    </xf>
    <xf numFmtId="0" fontId="17" fillId="3" borderId="0" xfId="16" applyFont="1" applyFill="1" applyBorder="1" applyAlignment="1"/>
    <xf numFmtId="49" fontId="4" fillId="0" borderId="0" xfId="20" applyNumberFormat="1" applyFont="1" applyAlignment="1" applyProtection="1">
      <alignment horizontal="center"/>
    </xf>
    <xf numFmtId="37" fontId="1" fillId="2" borderId="9" xfId="20" applyNumberFormat="1" applyFont="1" applyFill="1" applyBorder="1" applyAlignment="1" applyProtection="1">
      <alignment horizontal="center" vertical="center" wrapText="1"/>
    </xf>
    <xf numFmtId="37" fontId="1" fillId="2" borderId="5" xfId="20" applyNumberFormat="1" applyFont="1" applyFill="1" applyBorder="1" applyAlignment="1" applyProtection="1">
      <alignment horizontal="center" vertical="center" wrapText="1"/>
    </xf>
    <xf numFmtId="37" fontId="1" fillId="2" borderId="31" xfId="20" applyNumberFormat="1" applyFont="1" applyFill="1" applyBorder="1" applyAlignment="1" applyProtection="1">
      <alignment horizontal="center" vertical="center"/>
    </xf>
    <xf numFmtId="37" fontId="1" fillId="2" borderId="29" xfId="20" applyNumberFormat="1" applyFont="1" applyFill="1" applyBorder="1" applyAlignment="1" applyProtection="1">
      <alignment horizontal="center" vertical="center"/>
    </xf>
    <xf numFmtId="0" fontId="1" fillId="0" borderId="0" xfId="20" applyNumberFormat="1" applyFont="1" applyBorder="1" applyAlignment="1">
      <alignment horizontal="left"/>
    </xf>
    <xf numFmtId="0" fontId="1" fillId="2" borderId="0" xfId="16" applyFont="1" applyFill="1" applyBorder="1" applyAlignment="1">
      <alignment horizontal="center" vertical="center"/>
    </xf>
    <xf numFmtId="0" fontId="1" fillId="2" borderId="6" xfId="16" applyFont="1" applyFill="1" applyBorder="1" applyAlignment="1">
      <alignment horizontal="center" vertical="center"/>
    </xf>
    <xf numFmtId="0" fontId="8" fillId="3" borderId="0" xfId="21" quotePrefix="1" applyFont="1" applyFill="1" applyAlignment="1">
      <alignment horizontal="left"/>
    </xf>
    <xf numFmtId="37" fontId="2" fillId="3" borderId="0" xfId="7" applyFont="1" applyFill="1" applyAlignment="1">
      <alignment horizontal="center" wrapText="1"/>
    </xf>
    <xf numFmtId="49" fontId="4" fillId="3" borderId="0" xfId="21" applyNumberFormat="1" applyFont="1" applyFill="1" applyAlignment="1">
      <alignment horizontal="center" wrapText="1"/>
    </xf>
    <xf numFmtId="0" fontId="1" fillId="2" borderId="20" xfId="21" applyFont="1" applyFill="1" applyBorder="1" applyAlignment="1">
      <alignment horizontal="center"/>
    </xf>
    <xf numFmtId="0" fontId="1" fillId="2" borderId="21" xfId="16" applyFont="1" applyFill="1" applyBorder="1" applyAlignment="1">
      <alignment horizontal="center"/>
    </xf>
    <xf numFmtId="164" fontId="1" fillId="3" borderId="19" xfId="16" applyNumberFormat="1" applyFont="1" applyFill="1" applyBorder="1" applyAlignment="1" applyProtection="1">
      <alignment horizontal="center"/>
    </xf>
    <xf numFmtId="164" fontId="1" fillId="3" borderId="54" xfId="16" applyNumberFormat="1" applyFont="1" applyFill="1" applyBorder="1" applyAlignment="1" applyProtection="1">
      <alignment horizontal="center"/>
    </xf>
    <xf numFmtId="0" fontId="8" fillId="3" borderId="8" xfId="21" quotePrefix="1" applyFont="1" applyFill="1" applyBorder="1" applyAlignment="1">
      <alignment horizontal="left"/>
    </xf>
    <xf numFmtId="37" fontId="4" fillId="3" borderId="0" xfId="8" applyFont="1" applyFill="1" applyAlignment="1">
      <alignment horizontal="center"/>
    </xf>
    <xf numFmtId="37" fontId="4" fillId="3" borderId="0" xfId="8" quotePrefix="1" applyFont="1" applyFill="1" applyAlignment="1">
      <alignment horizontal="center"/>
    </xf>
    <xf numFmtId="37" fontId="1" fillId="2" borderId="2" xfId="8" applyFont="1" applyFill="1" applyBorder="1" applyAlignment="1">
      <alignment horizontal="center" vertical="center" wrapText="1"/>
    </xf>
    <xf numFmtId="37" fontId="1" fillId="2" borderId="4" xfId="8" applyFont="1" applyFill="1" applyBorder="1" applyAlignment="1">
      <alignment horizontal="center" vertical="center" wrapText="1"/>
    </xf>
    <xf numFmtId="37" fontId="1" fillId="2" borderId="20" xfId="8" applyFont="1" applyFill="1" applyBorder="1" applyAlignment="1">
      <alignment horizontal="center" vertical="center"/>
    </xf>
    <xf numFmtId="37" fontId="1" fillId="2" borderId="21" xfId="8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0" xfId="8" quotePrefix="1" applyNumberFormat="1" applyFont="1" applyFill="1" applyBorder="1" applyAlignment="1">
      <alignment horizontal="left"/>
    </xf>
    <xf numFmtId="37" fontId="4" fillId="3" borderId="0" xfId="10" applyFont="1" applyFill="1" applyAlignment="1">
      <alignment horizontal="center"/>
    </xf>
    <xf numFmtId="37" fontId="1" fillId="2" borderId="2" xfId="10" applyFont="1" applyFill="1" applyBorder="1" applyAlignment="1">
      <alignment horizontal="center" vertical="center" wrapText="1"/>
    </xf>
    <xf numFmtId="37" fontId="1" fillId="2" borderId="4" xfId="10" applyFont="1" applyFill="1" applyBorder="1" applyAlignment="1">
      <alignment horizontal="center" vertical="center" wrapText="1"/>
    </xf>
    <xf numFmtId="37" fontId="1" fillId="2" borderId="20" xfId="10" applyFont="1" applyFill="1" applyBorder="1" applyAlignment="1">
      <alignment horizontal="center" vertical="center"/>
    </xf>
    <xf numFmtId="37" fontId="1" fillId="2" borderId="21" xfId="10" applyFont="1" applyFill="1" applyBorder="1" applyAlignment="1">
      <alignment horizontal="center" vertical="center"/>
    </xf>
    <xf numFmtId="37" fontId="1" fillId="2" borderId="22" xfId="1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left"/>
    </xf>
    <xf numFmtId="37" fontId="1" fillId="2" borderId="40" xfId="10" applyFont="1" applyFill="1" applyBorder="1" applyAlignment="1">
      <alignment horizontal="center" vertical="center"/>
    </xf>
    <xf numFmtId="37" fontId="1" fillId="2" borderId="10" xfId="10" applyFont="1" applyFill="1" applyBorder="1" applyAlignment="1">
      <alignment horizontal="center" vertical="center"/>
    </xf>
    <xf numFmtId="37" fontId="1" fillId="2" borderId="31" xfId="10" applyFont="1" applyFill="1" applyBorder="1" applyAlignment="1">
      <alignment horizontal="center" vertical="center"/>
    </xf>
    <xf numFmtId="49" fontId="4" fillId="3" borderId="0" xfId="10" quotePrefix="1" applyNumberFormat="1" applyFont="1" applyFill="1" applyAlignment="1">
      <alignment horizontal="center" vertical="center"/>
    </xf>
    <xf numFmtId="37" fontId="1" fillId="2" borderId="6" xfId="10" applyFont="1" applyFill="1" applyBorder="1" applyAlignment="1">
      <alignment horizontal="center" vertical="center" wrapText="1"/>
    </xf>
    <xf numFmtId="37" fontId="1" fillId="2" borderId="38" xfId="10" applyFont="1" applyFill="1" applyBorder="1" applyAlignment="1">
      <alignment horizontal="center" vertical="center"/>
    </xf>
    <xf numFmtId="37" fontId="1" fillId="2" borderId="39" xfId="10" applyFont="1" applyFill="1" applyBorder="1" applyAlignment="1">
      <alignment horizontal="center" vertical="center"/>
    </xf>
    <xf numFmtId="37" fontId="1" fillId="2" borderId="9" xfId="10" applyFont="1" applyFill="1" applyBorder="1" applyAlignment="1">
      <alignment horizontal="center" vertical="center"/>
    </xf>
    <xf numFmtId="37" fontId="1" fillId="2" borderId="5" xfId="10" applyFont="1" applyFill="1" applyBorder="1" applyAlignment="1">
      <alignment horizontal="center" vertical="center"/>
    </xf>
    <xf numFmtId="37" fontId="1" fillId="3" borderId="0" xfId="10" applyFont="1" applyFill="1" applyBorder="1" applyAlignment="1">
      <alignment horizontal="left"/>
    </xf>
    <xf numFmtId="0" fontId="0" fillId="0" borderId="0" xfId="0"/>
    <xf numFmtId="37" fontId="4" fillId="3" borderId="0" xfId="10" applyFont="1" applyFill="1" applyAlignment="1">
      <alignment horizontal="center" vertical="center"/>
    </xf>
    <xf numFmtId="37" fontId="1" fillId="2" borderId="14" xfId="1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7" fontId="1" fillId="2" borderId="14" xfId="10" applyFont="1" applyFill="1" applyBorder="1" applyAlignment="1">
      <alignment horizontal="center"/>
    </xf>
    <xf numFmtId="37" fontId="1" fillId="2" borderId="8" xfId="10" applyFont="1" applyFill="1" applyBorder="1" applyAlignment="1">
      <alignment horizontal="center"/>
    </xf>
    <xf numFmtId="37" fontId="1" fillId="2" borderId="25" xfId="10" applyFont="1" applyFill="1" applyBorder="1" applyAlignment="1">
      <alignment horizontal="center" vertical="top"/>
    </xf>
    <xf numFmtId="37" fontId="1" fillId="2" borderId="26" xfId="10" applyFont="1" applyFill="1" applyBorder="1" applyAlignment="1">
      <alignment horizontal="center" vertical="top"/>
    </xf>
    <xf numFmtId="37" fontId="1" fillId="3" borderId="8" xfId="10" applyFont="1" applyFill="1" applyBorder="1" applyAlignment="1">
      <alignment horizontal="left"/>
    </xf>
    <xf numFmtId="37" fontId="1" fillId="2" borderId="22" xfId="10" applyFont="1" applyFill="1" applyBorder="1" applyAlignment="1">
      <alignment horizontal="center" vertical="center" wrapText="1"/>
    </xf>
    <xf numFmtId="37" fontId="1" fillId="2" borderId="39" xfId="10" applyFont="1" applyFill="1" applyBorder="1" applyAlignment="1">
      <alignment horizontal="center" vertical="center" wrapText="1"/>
    </xf>
    <xf numFmtId="37" fontId="1" fillId="2" borderId="41" xfId="10" applyFont="1" applyFill="1" applyBorder="1" applyAlignment="1">
      <alignment horizontal="center" vertical="center" wrapText="1"/>
    </xf>
    <xf numFmtId="37" fontId="1" fillId="2" borderId="20" xfId="10" applyFont="1" applyFill="1" applyBorder="1" applyAlignment="1">
      <alignment horizontal="center" vertical="center" wrapText="1"/>
    </xf>
    <xf numFmtId="37" fontId="1" fillId="2" borderId="21" xfId="10" applyFont="1" applyFill="1" applyBorder="1" applyAlignment="1">
      <alignment horizontal="center" vertical="center" wrapText="1"/>
    </xf>
    <xf numFmtId="37" fontId="1" fillId="2" borderId="42" xfId="10" applyFont="1" applyFill="1" applyBorder="1" applyAlignment="1">
      <alignment horizontal="center" vertical="center" wrapText="1"/>
    </xf>
    <xf numFmtId="37" fontId="1" fillId="2" borderId="43" xfId="10" applyFont="1" applyFill="1" applyBorder="1" applyAlignment="1">
      <alignment horizontal="center" vertical="center"/>
    </xf>
    <xf numFmtId="37" fontId="1" fillId="2" borderId="38" xfId="10" applyFont="1" applyFill="1" applyBorder="1" applyAlignment="1">
      <alignment horizontal="center" vertical="center" wrapText="1"/>
    </xf>
    <xf numFmtId="37" fontId="1" fillId="2" borderId="19" xfId="1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3" borderId="8" xfId="8" quotePrefix="1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37" fontId="4" fillId="3" borderId="0" xfId="11" applyFont="1" applyFill="1" applyAlignment="1">
      <alignment horizontal="center" vertical="center"/>
    </xf>
    <xf numFmtId="37" fontId="1" fillId="2" borderId="20" xfId="11" applyFont="1" applyFill="1" applyBorder="1" applyAlignment="1">
      <alignment horizontal="center" vertical="center"/>
    </xf>
    <xf numFmtId="37" fontId="1" fillId="2" borderId="21" xfId="11" applyFont="1" applyFill="1" applyBorder="1" applyAlignment="1">
      <alignment horizontal="center" vertical="center"/>
    </xf>
    <xf numFmtId="37" fontId="1" fillId="2" borderId="22" xfId="11" applyFont="1" applyFill="1" applyBorder="1" applyAlignment="1">
      <alignment horizontal="center" vertical="center"/>
    </xf>
    <xf numFmtId="37" fontId="1" fillId="2" borderId="9" xfId="1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37" fontId="1" fillId="2" borderId="3" xfId="1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37" fontId="4" fillId="0" borderId="0" xfId="11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7" fontId="4" fillId="0" borderId="0" xfId="12" applyFont="1" applyFill="1" applyAlignment="1">
      <alignment horizontal="center" vertical="center"/>
    </xf>
    <xf numFmtId="37" fontId="1" fillId="2" borderId="20" xfId="12" applyFont="1" applyFill="1" applyBorder="1" applyAlignment="1">
      <alignment horizontal="center" vertical="center"/>
    </xf>
    <xf numFmtId="37" fontId="1" fillId="2" borderId="21" xfId="12" applyFont="1" applyFill="1" applyBorder="1" applyAlignment="1">
      <alignment horizontal="center" vertical="center"/>
    </xf>
    <xf numFmtId="37" fontId="1" fillId="2" borderId="22" xfId="12" applyFont="1" applyFill="1" applyBorder="1" applyAlignment="1">
      <alignment horizontal="center" vertical="center"/>
    </xf>
    <xf numFmtId="37" fontId="1" fillId="2" borderId="9" xfId="12" applyFont="1" applyFill="1" applyBorder="1" applyAlignment="1">
      <alignment horizontal="center" vertical="center" wrapText="1"/>
    </xf>
    <xf numFmtId="37" fontId="1" fillId="2" borderId="3" xfId="12" applyFont="1" applyFill="1" applyBorder="1" applyAlignment="1">
      <alignment horizontal="center" vertical="center" wrapText="1"/>
    </xf>
    <xf numFmtId="37" fontId="4" fillId="3" borderId="0" xfId="12" applyFont="1" applyFill="1" applyAlignment="1">
      <alignment horizontal="center"/>
    </xf>
    <xf numFmtId="37" fontId="1" fillId="2" borderId="14" xfId="12" applyFont="1" applyFill="1" applyBorder="1" applyAlignment="1">
      <alignment horizontal="center" vertical="center"/>
    </xf>
    <xf numFmtId="37" fontId="1" fillId="2" borderId="8" xfId="12" applyFont="1" applyFill="1" applyBorder="1" applyAlignment="1">
      <alignment horizontal="center" vertical="center"/>
    </xf>
    <xf numFmtId="37" fontId="1" fillId="2" borderId="2" xfId="12" applyFont="1" applyFill="1" applyBorder="1" applyAlignment="1">
      <alignment horizontal="center" vertical="center"/>
    </xf>
    <xf numFmtId="37" fontId="1" fillId="2" borderId="25" xfId="12" applyFont="1" applyFill="1" applyBorder="1" applyAlignment="1">
      <alignment horizontal="center" vertical="top"/>
    </xf>
    <xf numFmtId="37" fontId="1" fillId="2" borderId="26" xfId="12" applyFont="1" applyFill="1" applyBorder="1" applyAlignment="1">
      <alignment horizontal="center" vertical="top"/>
    </xf>
    <xf numFmtId="37" fontId="1" fillId="2" borderId="27" xfId="12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7" fontId="1" fillId="3" borderId="0" xfId="13" applyFont="1" applyFill="1" applyBorder="1" applyAlignment="1">
      <alignment horizontal="center"/>
    </xf>
    <xf numFmtId="37" fontId="1" fillId="3" borderId="0" xfId="13" applyFont="1" applyFill="1" applyAlignment="1">
      <alignment horizontal="left"/>
    </xf>
    <xf numFmtId="3" fontId="1" fillId="3" borderId="0" xfId="13" quotePrefix="1" applyNumberFormat="1" applyFont="1" applyFill="1" applyBorder="1" applyAlignment="1" applyProtection="1">
      <alignment horizontal="center"/>
    </xf>
    <xf numFmtId="3" fontId="1" fillId="3" borderId="0" xfId="13" applyNumberFormat="1" applyFont="1" applyFill="1" applyBorder="1" applyAlignment="1" applyProtection="1">
      <alignment horizontal="center"/>
    </xf>
    <xf numFmtId="37" fontId="4" fillId="3" borderId="0" xfId="13" applyFont="1" applyFill="1" applyAlignment="1">
      <alignment horizontal="center" vertical="center"/>
    </xf>
    <xf numFmtId="37" fontId="1" fillId="2" borderId="2" xfId="13" applyFont="1" applyFill="1" applyBorder="1" applyAlignment="1">
      <alignment horizontal="center" vertical="center" wrapText="1"/>
    </xf>
    <xf numFmtId="37" fontId="1" fillId="2" borderId="6" xfId="13" applyFont="1" applyFill="1" applyBorder="1" applyAlignment="1">
      <alignment horizontal="center" vertical="center" wrapText="1"/>
    </xf>
    <xf numFmtId="37" fontId="1" fillId="2" borderId="4" xfId="13" applyFont="1" applyFill="1" applyBorder="1" applyAlignment="1">
      <alignment horizontal="center" vertical="center" wrapText="1"/>
    </xf>
    <xf numFmtId="37" fontId="1" fillId="2" borderId="20" xfId="13" applyFont="1" applyFill="1" applyBorder="1" applyAlignment="1">
      <alignment horizontal="center" vertical="center"/>
    </xf>
    <xf numFmtId="37" fontId="1" fillId="2" borderId="21" xfId="13" applyFont="1" applyFill="1" applyBorder="1" applyAlignment="1">
      <alignment horizontal="center" vertical="center"/>
    </xf>
    <xf numFmtId="37" fontId="1" fillId="2" borderId="22" xfId="13" applyFont="1" applyFill="1" applyBorder="1" applyAlignment="1">
      <alignment horizontal="center" vertical="center"/>
    </xf>
    <xf numFmtId="49" fontId="4" fillId="3" borderId="0" xfId="13" applyNumberFormat="1" applyFont="1" applyFill="1" applyAlignment="1">
      <alignment horizontal="center" vertical="center"/>
    </xf>
    <xf numFmtId="37" fontId="1" fillId="2" borderId="22" xfId="13" applyFont="1" applyFill="1" applyBorder="1" applyAlignment="1">
      <alignment horizontal="center" vertical="center" wrapText="1"/>
    </xf>
    <xf numFmtId="37" fontId="1" fillId="2" borderId="41" xfId="13" applyFont="1" applyFill="1" applyBorder="1" applyAlignment="1">
      <alignment horizontal="center" vertical="center" wrapText="1"/>
    </xf>
    <xf numFmtId="37" fontId="1" fillId="2" borderId="38" xfId="13" applyFont="1" applyFill="1" applyBorder="1" applyAlignment="1">
      <alignment horizontal="center" vertical="center" wrapText="1"/>
    </xf>
    <xf numFmtId="37" fontId="1" fillId="2" borderId="20" xfId="13" applyFont="1" applyFill="1" applyBorder="1" applyAlignment="1">
      <alignment horizontal="center" vertical="center" wrapText="1"/>
    </xf>
    <xf numFmtId="49" fontId="4" fillId="3" borderId="0" xfId="13" applyNumberFormat="1" applyFont="1" applyFill="1" applyAlignment="1">
      <alignment horizontal="center"/>
    </xf>
    <xf numFmtId="37" fontId="4" fillId="3" borderId="0" xfId="13" applyFont="1" applyFill="1" applyAlignment="1">
      <alignment horizontal="center"/>
    </xf>
    <xf numFmtId="37" fontId="1" fillId="2" borderId="3" xfId="13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7" fontId="1" fillId="2" borderId="9" xfId="13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37" fontId="1" fillId="2" borderId="11" xfId="13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7" fontId="1" fillId="2" borderId="25" xfId="13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37" fontId="4" fillId="3" borderId="0" xfId="13" quotePrefix="1" applyFont="1" applyFill="1" applyAlignment="1">
      <alignment horizontal="center"/>
    </xf>
    <xf numFmtId="37" fontId="1" fillId="2" borderId="39" xfId="13" applyFont="1" applyFill="1" applyBorder="1" applyAlignment="1">
      <alignment horizontal="center" vertical="center" wrapText="1"/>
    </xf>
    <xf numFmtId="37" fontId="1" fillId="2" borderId="38" xfId="13" applyFont="1" applyFill="1" applyBorder="1" applyAlignment="1">
      <alignment horizontal="center" vertical="center"/>
    </xf>
    <xf numFmtId="37" fontId="1" fillId="2" borderId="40" xfId="13" applyFont="1" applyFill="1" applyBorder="1" applyAlignment="1">
      <alignment horizontal="center" vertical="center"/>
    </xf>
    <xf numFmtId="37" fontId="1" fillId="2" borderId="31" xfId="13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37" fontId="4" fillId="3" borderId="0" xfId="14" applyFont="1" applyFill="1" applyAlignment="1">
      <alignment horizontal="center"/>
    </xf>
    <xf numFmtId="37" fontId="1" fillId="2" borderId="2" xfId="14" applyFont="1" applyFill="1" applyBorder="1" applyAlignment="1">
      <alignment horizontal="center" vertical="center" wrapText="1"/>
    </xf>
    <xf numFmtId="37" fontId="1" fillId="2" borderId="6" xfId="14" applyFont="1" applyFill="1" applyBorder="1" applyAlignment="1">
      <alignment horizontal="center" vertical="center" wrapText="1"/>
    </xf>
    <xf numFmtId="37" fontId="1" fillId="2" borderId="4" xfId="14" applyFont="1" applyFill="1" applyBorder="1" applyAlignment="1">
      <alignment horizontal="center" vertical="center" wrapText="1"/>
    </xf>
    <xf numFmtId="37" fontId="1" fillId="2" borderId="20" xfId="14" applyFont="1" applyFill="1" applyBorder="1" applyAlignment="1">
      <alignment horizontal="center" vertical="center"/>
    </xf>
    <xf numFmtId="37" fontId="1" fillId="2" borderId="21" xfId="14" applyFont="1" applyFill="1" applyBorder="1" applyAlignment="1">
      <alignment horizontal="center" vertical="center"/>
    </xf>
    <xf numFmtId="37" fontId="1" fillId="2" borderId="22" xfId="14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0" fontId="0" fillId="2" borderId="41" xfId="0" applyFill="1" applyBorder="1" applyAlignment="1">
      <alignment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7" fontId="1" fillId="2" borderId="25" xfId="15" applyFont="1" applyFill="1" applyBorder="1" applyAlignment="1">
      <alignment horizontal="center" vertical="top"/>
    </xf>
    <xf numFmtId="37" fontId="1" fillId="2" borderId="27" xfId="15" applyFont="1" applyFill="1" applyBorder="1" applyAlignment="1">
      <alignment horizontal="center" vertical="top"/>
    </xf>
    <xf numFmtId="37" fontId="1" fillId="2" borderId="26" xfId="15" applyFont="1" applyFill="1" applyBorder="1" applyAlignment="1">
      <alignment horizontal="center" vertical="top"/>
    </xf>
    <xf numFmtId="37" fontId="4" fillId="3" borderId="0" xfId="15" applyFont="1" applyFill="1" applyAlignment="1">
      <alignment horizontal="center"/>
    </xf>
    <xf numFmtId="37" fontId="1" fillId="2" borderId="14" xfId="15" applyFont="1" applyFill="1" applyBorder="1" applyAlignment="1">
      <alignment horizontal="center"/>
    </xf>
    <xf numFmtId="37" fontId="1" fillId="2" borderId="2" xfId="15" applyFont="1" applyFill="1" applyBorder="1" applyAlignment="1">
      <alignment horizontal="center"/>
    </xf>
    <xf numFmtId="37" fontId="1" fillId="2" borderId="8" xfId="15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 vertical="center"/>
    </xf>
    <xf numFmtId="37" fontId="1" fillId="0" borderId="0" xfId="15" applyFont="1" applyAlignment="1">
      <alignment horizontal="left"/>
    </xf>
    <xf numFmtId="37" fontId="1" fillId="0" borderId="0" xfId="8" applyFont="1" applyFill="1" applyBorder="1" applyAlignment="1">
      <alignment horizontal="left"/>
    </xf>
    <xf numFmtId="37" fontId="4" fillId="0" borderId="0" xfId="15" applyFont="1" applyAlignment="1">
      <alignment horizontal="center"/>
    </xf>
    <xf numFmtId="37" fontId="1" fillId="2" borderId="2" xfId="15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37" fontId="1" fillId="2" borderId="13" xfId="15" applyFont="1" applyFill="1" applyBorder="1" applyAlignment="1">
      <alignment horizontal="center" vertical="center" wrapText="1"/>
    </xf>
    <xf numFmtId="37" fontId="1" fillId="2" borderId="7" xfId="15" applyFont="1" applyFill="1" applyBorder="1" applyAlignment="1">
      <alignment horizontal="center" vertical="center" wrapText="1"/>
    </xf>
    <xf numFmtId="37" fontId="1" fillId="2" borderId="5" xfId="15" applyFont="1" applyFill="1" applyBorder="1" applyAlignment="1">
      <alignment horizontal="center" vertical="center" wrapText="1"/>
    </xf>
    <xf numFmtId="37" fontId="1" fillId="0" borderId="8" xfId="15" applyFont="1" applyBorder="1" applyAlignment="1">
      <alignment horizontal="left"/>
    </xf>
    <xf numFmtId="0" fontId="2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174" fontId="4" fillId="5" borderId="0" xfId="5" applyNumberFormat="1" applyFont="1" applyFill="1" applyBorder="1" applyAlignment="1">
      <alignment horizontal="center"/>
    </xf>
    <xf numFmtId="0" fontId="1" fillId="2" borderId="2" xfId="5" quotePrefix="1" applyFont="1" applyFill="1" applyBorder="1" applyAlignment="1">
      <alignment horizontal="center" vertical="center" wrapText="1"/>
    </xf>
    <xf numFmtId="0" fontId="10" fillId="2" borderId="6" xfId="5" applyFill="1" applyBorder="1" applyAlignment="1">
      <alignment vertical="center" wrapText="1"/>
    </xf>
    <xf numFmtId="0" fontId="10" fillId="2" borderId="4" xfId="5" applyFill="1" applyBorder="1" applyAlignment="1">
      <alignment vertical="center" wrapText="1"/>
    </xf>
    <xf numFmtId="174" fontId="1" fillId="2" borderId="2" xfId="5" applyNumberFormat="1" applyFont="1" applyFill="1" applyBorder="1" applyAlignment="1">
      <alignment horizontal="center" vertical="center" wrapText="1"/>
    </xf>
    <xf numFmtId="174" fontId="1" fillId="2" borderId="6" xfId="5" applyNumberFormat="1" applyFont="1" applyFill="1" applyBorder="1" applyAlignment="1">
      <alignment horizontal="center" vertical="center" wrapText="1"/>
    </xf>
    <xf numFmtId="174" fontId="1" fillId="2" borderId="4" xfId="5" applyNumberFormat="1" applyFont="1" applyFill="1" applyBorder="1" applyAlignment="1">
      <alignment horizontal="center" vertical="center" wrapText="1"/>
    </xf>
    <xf numFmtId="174" fontId="1" fillId="2" borderId="35" xfId="5" applyNumberFormat="1" applyFont="1" applyFill="1" applyBorder="1" applyAlignment="1">
      <alignment horizontal="center" vertical="center"/>
    </xf>
    <xf numFmtId="174" fontId="1" fillId="2" borderId="36" xfId="5" applyNumberFormat="1" applyFont="1" applyFill="1" applyBorder="1" applyAlignment="1">
      <alignment horizontal="center" vertical="center"/>
    </xf>
    <xf numFmtId="174" fontId="1" fillId="2" borderId="20" xfId="5" applyNumberFormat="1" applyFont="1" applyFill="1" applyBorder="1" applyAlignment="1">
      <alignment horizontal="center" vertical="center"/>
    </xf>
    <xf numFmtId="174" fontId="1" fillId="2" borderId="21" xfId="5" applyNumberFormat="1" applyFont="1" applyFill="1" applyBorder="1" applyAlignment="1">
      <alignment horizontal="center" vertical="center"/>
    </xf>
    <xf numFmtId="0" fontId="4" fillId="3" borderId="12" xfId="5" applyFont="1" applyFill="1" applyBorder="1" applyAlignment="1">
      <alignment horizontal="center"/>
    </xf>
    <xf numFmtId="0" fontId="1" fillId="2" borderId="2" xfId="5" quotePrefix="1" applyFont="1" applyFill="1" applyBorder="1" applyAlignment="1">
      <alignment horizontal="center" vertical="center"/>
    </xf>
    <xf numFmtId="0" fontId="1" fillId="2" borderId="6" xfId="5" quotePrefix="1" applyFont="1" applyFill="1" applyBorder="1" applyAlignment="1">
      <alignment horizontal="center" vertical="center"/>
    </xf>
    <xf numFmtId="0" fontId="1" fillId="2" borderId="4" xfId="5" quotePrefix="1" applyFont="1" applyFill="1" applyBorder="1" applyAlignment="1">
      <alignment horizontal="center" vertical="center"/>
    </xf>
    <xf numFmtId="174" fontId="1" fillId="2" borderId="13" xfId="5" applyNumberFormat="1" applyFont="1" applyFill="1" applyBorder="1" applyAlignment="1">
      <alignment horizontal="center" vertical="center" wrapText="1"/>
    </xf>
    <xf numFmtId="0" fontId="10" fillId="2" borderId="5" xfId="5" applyFill="1" applyBorder="1" applyAlignment="1">
      <alignment horizontal="center" vertical="center" wrapText="1"/>
    </xf>
    <xf numFmtId="37" fontId="1" fillId="2" borderId="9" xfId="3" applyFont="1" applyFill="1" applyBorder="1" applyAlignment="1">
      <alignment horizontal="center" vertical="center"/>
    </xf>
    <xf numFmtId="37" fontId="1" fillId="2" borderId="5" xfId="3" applyFont="1" applyFill="1" applyBorder="1" applyAlignment="1">
      <alignment horizontal="center" vertical="center"/>
    </xf>
    <xf numFmtId="37" fontId="1" fillId="2" borderId="3" xfId="3" applyFont="1" applyFill="1" applyBorder="1" applyAlignment="1">
      <alignment horizontal="center" vertical="center"/>
    </xf>
    <xf numFmtId="37" fontId="1" fillId="2" borderId="15" xfId="3" applyFont="1" applyFill="1" applyBorder="1" applyAlignment="1">
      <alignment horizontal="center" vertical="center"/>
    </xf>
    <xf numFmtId="37" fontId="2" fillId="0" borderId="0" xfId="3" applyFont="1" applyAlignment="1">
      <alignment horizontal="center"/>
    </xf>
    <xf numFmtId="37" fontId="4" fillId="0" borderId="0" xfId="3" applyFont="1" applyAlignment="1">
      <alignment horizontal="center" vertical="center"/>
    </xf>
    <xf numFmtId="37" fontId="4" fillId="3" borderId="12" xfId="3" applyFont="1" applyFill="1" applyBorder="1" applyAlignment="1">
      <alignment horizontal="center"/>
    </xf>
    <xf numFmtId="37" fontId="1" fillId="2" borderId="20" xfId="3" applyFont="1" applyFill="1" applyBorder="1" applyAlignment="1">
      <alignment horizontal="center" vertical="center"/>
    </xf>
    <xf numFmtId="37" fontId="1" fillId="2" borderId="21" xfId="3" applyFont="1" applyFill="1" applyBorder="1" applyAlignment="1">
      <alignment horizontal="center" vertical="center"/>
    </xf>
    <xf numFmtId="37" fontId="1" fillId="2" borderId="22" xfId="3" applyFont="1" applyFill="1" applyBorder="1" applyAlignment="1">
      <alignment horizontal="center" vertical="center"/>
    </xf>
    <xf numFmtId="37" fontId="1" fillId="2" borderId="3" xfId="3" applyFont="1" applyFill="1" applyBorder="1" applyAlignment="1">
      <alignment horizontal="center"/>
    </xf>
    <xf numFmtId="37" fontId="1" fillId="2" borderId="23" xfId="3" applyFont="1" applyFill="1" applyBorder="1" applyAlignment="1">
      <alignment horizontal="center"/>
    </xf>
    <xf numFmtId="37" fontId="1" fillId="2" borderId="24" xfId="3" applyFont="1" applyFill="1" applyBorder="1" applyAlignment="1">
      <alignment horizontal="center"/>
    </xf>
    <xf numFmtId="37" fontId="1" fillId="2" borderId="9" xfId="3" applyFont="1" applyFill="1" applyBorder="1" applyAlignment="1">
      <alignment horizontal="center" vertical="center" wrapText="1"/>
    </xf>
    <xf numFmtId="37" fontId="1" fillId="2" borderId="7" xfId="3" applyFont="1" applyFill="1" applyBorder="1" applyAlignment="1">
      <alignment horizontal="center" vertical="center" wrapText="1"/>
    </xf>
    <xf numFmtId="37" fontId="1" fillId="2" borderId="5" xfId="3" applyFont="1" applyFill="1" applyBorder="1" applyAlignment="1">
      <alignment horizontal="center" vertical="center" wrapText="1"/>
    </xf>
    <xf numFmtId="37" fontId="1" fillId="2" borderId="3" xfId="3" applyFont="1" applyFill="1" applyBorder="1" applyAlignment="1">
      <alignment horizontal="center" vertical="center" wrapText="1"/>
    </xf>
    <xf numFmtId="37" fontId="1" fillId="2" borderId="11" xfId="3" applyFont="1" applyFill="1" applyBorder="1" applyAlignment="1">
      <alignment horizontal="center" vertical="center" wrapText="1"/>
    </xf>
    <xf numFmtId="37" fontId="1" fillId="2" borderId="15" xfId="3" applyFont="1" applyFill="1" applyBorder="1" applyAlignment="1">
      <alignment horizontal="center" vertical="center" wrapText="1"/>
    </xf>
    <xf numFmtId="37" fontId="1" fillId="2" borderId="25" xfId="3" applyFont="1" applyFill="1" applyBorder="1" applyAlignment="1">
      <alignment horizontal="center" vertical="top"/>
    </xf>
    <xf numFmtId="37" fontId="1" fillId="2" borderId="26" xfId="3" applyFont="1" applyFill="1" applyBorder="1" applyAlignment="1">
      <alignment horizontal="center" vertical="top"/>
    </xf>
    <xf numFmtId="37" fontId="1" fillId="2" borderId="27" xfId="3" applyFont="1" applyFill="1" applyBorder="1" applyAlignment="1">
      <alignment horizontal="center" vertical="top"/>
    </xf>
    <xf numFmtId="37" fontId="4" fillId="0" borderId="0" xfId="3" applyFont="1" applyFill="1" applyAlignment="1">
      <alignment horizontal="center" vertical="center"/>
    </xf>
    <xf numFmtId="37" fontId="7" fillId="3" borderId="12" xfId="3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8" xfId="0" applyBorder="1" applyAlignment="1">
      <alignment horizontal="left"/>
    </xf>
    <xf numFmtId="37" fontId="2" fillId="3" borderId="0" xfId="7" applyFont="1" applyFill="1" applyBorder="1" applyAlignment="1">
      <alignment horizontal="center"/>
    </xf>
    <xf numFmtId="49" fontId="4" fillId="3" borderId="0" xfId="7" applyNumberFormat="1" applyFont="1" applyFill="1" applyAlignment="1" applyProtection="1">
      <alignment horizontal="center"/>
    </xf>
    <xf numFmtId="49" fontId="4" fillId="3" borderId="0" xfId="7" quotePrefix="1" applyNumberFormat="1" applyFont="1" applyFill="1" applyAlignment="1" applyProtection="1">
      <alignment horizontal="center"/>
    </xf>
    <xf numFmtId="37" fontId="4" fillId="3" borderId="0" xfId="7" applyNumberFormat="1" applyFont="1" applyFill="1" applyAlignment="1" applyProtection="1">
      <alignment horizontal="center"/>
    </xf>
    <xf numFmtId="37" fontId="5" fillId="3" borderId="12" xfId="7" applyFont="1" applyFill="1" applyBorder="1"/>
    <xf numFmtId="37" fontId="1" fillId="2" borderId="2" xfId="7" applyNumberFormat="1" applyFont="1" applyFill="1" applyBorder="1" applyAlignment="1" applyProtection="1">
      <alignment horizontal="center" vertical="center" wrapText="1"/>
    </xf>
    <xf numFmtId="37" fontId="1" fillId="2" borderId="13" xfId="7" applyNumberFormat="1" applyFont="1" applyFill="1" applyBorder="1" applyAlignment="1" applyProtection="1">
      <alignment horizontal="center" vertical="center" wrapText="1"/>
    </xf>
    <xf numFmtId="37" fontId="1" fillId="2" borderId="38" xfId="7" applyNumberFormat="1" applyFont="1" applyFill="1" applyBorder="1" applyAlignment="1" applyProtection="1">
      <alignment horizontal="center" vertical="center"/>
    </xf>
    <xf numFmtId="37" fontId="1" fillId="2" borderId="4" xfId="7" applyNumberFormat="1" applyFont="1" applyFill="1" applyBorder="1" applyAlignment="1" applyProtection="1">
      <alignment horizontal="center" vertical="center" wrapText="1"/>
    </xf>
    <xf numFmtId="37" fontId="1" fillId="2" borderId="10" xfId="7" applyNumberFormat="1" applyFont="1" applyFill="1" applyBorder="1" applyAlignment="1" applyProtection="1">
      <alignment horizontal="center" vertical="center"/>
    </xf>
    <xf numFmtId="37" fontId="1" fillId="2" borderId="19" xfId="7" applyNumberFormat="1" applyFont="1" applyFill="1" applyBorder="1" applyAlignment="1" applyProtection="1">
      <alignment horizontal="center" vertical="center"/>
    </xf>
    <xf numFmtId="178" fontId="7" fillId="3" borderId="7" xfId="22" applyNumberFormat="1" applyFont="1" applyFill="1" applyBorder="1" applyAlignment="1" applyProtection="1">
      <alignment horizontal="right"/>
    </xf>
    <xf numFmtId="178" fontId="7" fillId="3" borderId="14" xfId="22" applyNumberFormat="1" applyFont="1" applyFill="1" applyBorder="1" applyAlignment="1" applyProtection="1">
      <alignment horizontal="right"/>
    </xf>
    <xf numFmtId="178" fontId="7" fillId="3" borderId="11" xfId="22" applyNumberFormat="1" applyFont="1" applyFill="1" applyBorder="1" applyAlignment="1" applyProtection="1">
      <alignment horizontal="right"/>
    </xf>
    <xf numFmtId="1" fontId="1" fillId="3" borderId="6" xfId="7" quotePrefix="1" applyNumberFormat="1" applyFont="1" applyFill="1" applyBorder="1" applyAlignment="1" applyProtection="1">
      <alignment horizontal="left"/>
    </xf>
    <xf numFmtId="37" fontId="1" fillId="3" borderId="8" xfId="7" applyNumberFormat="1" applyFont="1" applyFill="1" applyBorder="1" applyAlignment="1" applyProtection="1">
      <alignment horizontal="left"/>
    </xf>
    <xf numFmtId="1" fontId="1" fillId="3" borderId="0" xfId="7" applyNumberFormat="1" applyFont="1" applyFill="1" applyProtection="1"/>
    <xf numFmtId="37" fontId="3" fillId="3" borderId="0" xfId="23" applyFont="1" applyFill="1"/>
    <xf numFmtId="49" fontId="1" fillId="3" borderId="0" xfId="23" applyNumberFormat="1" applyFont="1" applyFill="1"/>
    <xf numFmtId="49" fontId="4" fillId="3" borderId="0" xfId="23" applyNumberFormat="1" applyFont="1" applyFill="1" applyAlignment="1" applyProtection="1"/>
    <xf numFmtId="49" fontId="5" fillId="3" borderId="0" xfId="23" applyNumberFormat="1" applyFont="1" applyFill="1"/>
    <xf numFmtId="49" fontId="5" fillId="3" borderId="12" xfId="23" applyNumberFormat="1" applyFont="1" applyFill="1" applyBorder="1"/>
    <xf numFmtId="37" fontId="5" fillId="3" borderId="12" xfId="22" applyNumberFormat="1" applyFont="1" applyFill="1" applyBorder="1"/>
    <xf numFmtId="37" fontId="1" fillId="2" borderId="2" xfId="23" applyNumberFormat="1" applyFont="1" applyFill="1" applyBorder="1" applyAlignment="1" applyProtection="1">
      <alignment horizontal="center" vertical="center"/>
    </xf>
    <xf numFmtId="37" fontId="1" fillId="2" borderId="13" xfId="23" applyNumberFormat="1" applyFont="1" applyFill="1" applyBorder="1" applyAlignment="1" applyProtection="1">
      <alignment horizontal="center" vertical="center"/>
    </xf>
    <xf numFmtId="37" fontId="1" fillId="2" borderId="20" xfId="23" applyNumberFormat="1" applyFont="1" applyFill="1" applyBorder="1" applyAlignment="1" applyProtection="1">
      <alignment horizontal="center" vertical="center"/>
    </xf>
    <xf numFmtId="37" fontId="1" fillId="2" borderId="21" xfId="23" applyNumberFormat="1" applyFont="1" applyFill="1" applyBorder="1" applyAlignment="1" applyProtection="1">
      <alignment horizontal="center" vertical="center"/>
    </xf>
    <xf numFmtId="37" fontId="1" fillId="3" borderId="0" xfId="23" applyFont="1" applyFill="1"/>
    <xf numFmtId="37" fontId="1" fillId="2" borderId="6" xfId="23" applyNumberFormat="1" applyFont="1" applyFill="1" applyBorder="1" applyAlignment="1" applyProtection="1">
      <alignment horizontal="center" vertical="center"/>
    </xf>
    <xf numFmtId="37" fontId="1" fillId="2" borderId="7" xfId="23" applyNumberFormat="1" applyFont="1" applyFill="1" applyBorder="1" applyAlignment="1" applyProtection="1">
      <alignment horizontal="center" vertical="center"/>
    </xf>
    <xf numFmtId="37" fontId="1" fillId="2" borderId="11" xfId="23" applyNumberFormat="1" applyFont="1" applyFill="1" applyBorder="1" applyAlignment="1" applyProtection="1">
      <alignment horizontal="center" vertical="center"/>
    </xf>
    <xf numFmtId="37" fontId="1" fillId="2" borderId="9" xfId="23" quotePrefix="1" applyNumberFormat="1" applyFont="1" applyFill="1" applyBorder="1" applyAlignment="1" applyProtection="1">
      <alignment horizontal="center" vertical="center" wrapText="1"/>
    </xf>
    <xf numFmtId="0" fontId="1" fillId="2" borderId="3" xfId="22" quotePrefix="1" applyFont="1" applyFill="1" applyBorder="1" applyAlignment="1">
      <alignment horizontal="center" vertical="center" wrapText="1"/>
    </xf>
    <xf numFmtId="37" fontId="1" fillId="2" borderId="4" xfId="23" applyNumberFormat="1" applyFont="1" applyFill="1" applyBorder="1" applyAlignment="1" applyProtection="1">
      <alignment horizontal="center" vertical="center"/>
    </xf>
    <xf numFmtId="37" fontId="1" fillId="2" borderId="5" xfId="23" applyNumberFormat="1" applyFont="1" applyFill="1" applyBorder="1" applyAlignment="1" applyProtection="1">
      <alignment horizontal="center" vertical="center"/>
    </xf>
    <xf numFmtId="37" fontId="1" fillId="2" borderId="5" xfId="23" quotePrefix="1" applyNumberFormat="1" applyFont="1" applyFill="1" applyBorder="1" applyAlignment="1" applyProtection="1">
      <alignment horizontal="center" vertical="center"/>
    </xf>
    <xf numFmtId="37" fontId="1" fillId="2" borderId="5" xfId="23" quotePrefix="1" applyNumberFormat="1" applyFont="1" applyFill="1" applyBorder="1" applyAlignment="1" applyProtection="1">
      <alignment horizontal="center" vertical="center" wrapText="1"/>
    </xf>
    <xf numFmtId="0" fontId="1" fillId="2" borderId="15" xfId="22" quotePrefix="1" applyFont="1" applyFill="1" applyBorder="1" applyAlignment="1">
      <alignment horizontal="center" vertical="center" wrapText="1"/>
    </xf>
    <xf numFmtId="37" fontId="1" fillId="3" borderId="0" xfId="23" applyFont="1" applyFill="1" applyBorder="1"/>
    <xf numFmtId="0" fontId="1" fillId="3" borderId="4" xfId="7" quotePrefix="1" applyNumberFormat="1" applyFont="1" applyFill="1" applyBorder="1" applyAlignment="1" applyProtection="1">
      <alignment horizontal="left"/>
    </xf>
    <xf numFmtId="37" fontId="1" fillId="3" borderId="5" xfId="23" applyFont="1" applyFill="1" applyBorder="1"/>
    <xf numFmtId="37" fontId="1" fillId="3" borderId="15" xfId="23" applyFont="1" applyFill="1" applyBorder="1"/>
    <xf numFmtId="37" fontId="8" fillId="3" borderId="0" xfId="7" quotePrefix="1" applyNumberFormat="1" applyFont="1" applyFill="1" applyBorder="1" applyProtection="1"/>
    <xf numFmtId="3" fontId="1" fillId="3" borderId="8" xfId="23" applyNumberFormat="1" applyFont="1" applyFill="1" applyBorder="1"/>
    <xf numFmtId="3" fontId="1" fillId="3" borderId="8" xfId="23" applyNumberFormat="1" applyFont="1" applyFill="1" applyBorder="1" applyAlignment="1">
      <alignment horizontal="right"/>
    </xf>
    <xf numFmtId="3" fontId="1" fillId="3" borderId="0" xfId="23" applyNumberFormat="1" applyFont="1" applyFill="1" applyBorder="1"/>
    <xf numFmtId="3" fontId="1" fillId="3" borderId="0" xfId="23" applyNumberFormat="1" applyFont="1" applyFill="1" applyBorder="1" applyAlignment="1">
      <alignment horizontal="right"/>
    </xf>
    <xf numFmtId="0" fontId="1" fillId="3" borderId="0" xfId="22" applyFont="1" applyFill="1"/>
    <xf numFmtId="0" fontId="2" fillId="3" borderId="0" xfId="22" applyFont="1" applyFill="1" applyAlignment="1">
      <alignment horizontal="center"/>
    </xf>
    <xf numFmtId="0" fontId="25" fillId="3" borderId="0" xfId="22" applyFill="1"/>
    <xf numFmtId="0" fontId="7" fillId="3" borderId="0" xfId="22" applyFont="1" applyFill="1" applyAlignment="1">
      <alignment horizontal="center"/>
    </xf>
    <xf numFmtId="0" fontId="4" fillId="3" borderId="0" xfId="22" applyFont="1" applyFill="1" applyAlignment="1">
      <alignment horizontal="center" vertical="center"/>
    </xf>
    <xf numFmtId="0" fontId="7" fillId="3" borderId="0" xfId="22" applyFont="1" applyFill="1" applyAlignment="1">
      <alignment horizontal="center" vertical="center"/>
    </xf>
    <xf numFmtId="0" fontId="25" fillId="3" borderId="0" xfId="22" applyFill="1" applyAlignment="1">
      <alignment vertical="center"/>
    </xf>
    <xf numFmtId="0" fontId="4" fillId="3" borderId="12" xfId="22" applyFont="1" applyFill="1" applyBorder="1"/>
    <xf numFmtId="0" fontId="5" fillId="3" borderId="12" xfId="22" applyFont="1" applyFill="1" applyBorder="1"/>
    <xf numFmtId="0" fontId="1" fillId="3" borderId="12" xfId="22" applyFont="1" applyFill="1" applyBorder="1"/>
    <xf numFmtId="0" fontId="1" fillId="2" borderId="8" xfId="22" applyFont="1" applyFill="1" applyBorder="1" applyAlignment="1">
      <alignment horizontal="center" vertical="center"/>
    </xf>
    <xf numFmtId="0" fontId="1" fillId="2" borderId="13" xfId="22" applyFont="1" applyFill="1" applyBorder="1" applyAlignment="1">
      <alignment horizontal="center" vertical="center" wrapText="1"/>
    </xf>
    <xf numFmtId="0" fontId="1" fillId="2" borderId="20" xfId="22" applyFont="1" applyFill="1" applyBorder="1" applyAlignment="1">
      <alignment horizontal="center" vertical="center"/>
    </xf>
    <xf numFmtId="0" fontId="1" fillId="2" borderId="21" xfId="22" applyFont="1" applyFill="1" applyBorder="1" applyAlignment="1">
      <alignment horizontal="center" vertical="center"/>
    </xf>
    <xf numFmtId="0" fontId="1" fillId="2" borderId="6" xfId="22" applyFont="1" applyFill="1" applyBorder="1" applyAlignment="1">
      <alignment horizontal="center" vertical="center"/>
    </xf>
    <xf numFmtId="0" fontId="1" fillId="2" borderId="7" xfId="22" applyFont="1" applyFill="1" applyBorder="1" applyAlignment="1">
      <alignment horizontal="center" vertical="center" wrapText="1"/>
    </xf>
    <xf numFmtId="0" fontId="1" fillId="2" borderId="9" xfId="22" applyFont="1" applyFill="1" applyBorder="1" applyAlignment="1">
      <alignment vertical="center"/>
    </xf>
    <xf numFmtId="0" fontId="1" fillId="2" borderId="31" xfId="22" applyFont="1" applyFill="1" applyBorder="1" applyAlignment="1">
      <alignment horizontal="center" vertical="center"/>
    </xf>
    <xf numFmtId="0" fontId="1" fillId="2" borderId="29" xfId="22" applyFont="1" applyFill="1" applyBorder="1" applyAlignment="1">
      <alignment horizontal="center" vertical="center"/>
    </xf>
    <xf numFmtId="0" fontId="1" fillId="2" borderId="39" xfId="22" applyFont="1" applyFill="1" applyBorder="1" applyAlignment="1">
      <alignment horizontal="center" vertical="center"/>
    </xf>
    <xf numFmtId="0" fontId="1" fillId="2" borderId="7" xfId="22" applyFont="1" applyFill="1" applyBorder="1" applyAlignment="1">
      <alignment horizontal="center" vertical="center"/>
    </xf>
    <xf numFmtId="0" fontId="1" fillId="2" borderId="9" xfId="22" applyFont="1" applyFill="1" applyBorder="1" applyAlignment="1">
      <alignment horizontal="center" vertical="center"/>
    </xf>
    <xf numFmtId="0" fontId="1" fillId="2" borderId="9" xfId="22" applyFont="1" applyFill="1" applyBorder="1" applyAlignment="1">
      <alignment horizontal="center" vertical="center" wrapText="1"/>
    </xf>
    <xf numFmtId="0" fontId="1" fillId="2" borderId="3" xfId="22" applyFont="1" applyFill="1" applyBorder="1" applyAlignment="1">
      <alignment horizontal="center" vertical="center"/>
    </xf>
    <xf numFmtId="0" fontId="1" fillId="2" borderId="4" xfId="22" applyFont="1" applyFill="1" applyBorder="1" applyAlignment="1">
      <alignment horizontal="center" vertical="center"/>
    </xf>
    <xf numFmtId="0" fontId="1" fillId="2" borderId="5" xfId="22" applyFont="1" applyFill="1" applyBorder="1" applyAlignment="1">
      <alignment horizontal="center" vertical="center" wrapText="1"/>
    </xf>
    <xf numFmtId="0" fontId="1" fillId="2" borderId="5" xfId="22" applyFont="1" applyFill="1" applyBorder="1" applyAlignment="1">
      <alignment vertical="center"/>
    </xf>
    <xf numFmtId="0" fontId="1" fillId="2" borderId="5" xfId="22" applyFont="1" applyFill="1" applyBorder="1" applyAlignment="1">
      <alignment horizontal="center" vertical="center"/>
    </xf>
    <xf numFmtId="0" fontId="1" fillId="2" borderId="10" xfId="22" applyFont="1" applyFill="1" applyBorder="1" applyAlignment="1">
      <alignment horizontal="center" vertical="center"/>
    </xf>
    <xf numFmtId="0" fontId="1" fillId="2" borderId="15" xfId="22" applyFont="1" applyFill="1" applyBorder="1" applyAlignment="1">
      <alignment horizontal="center" vertical="center"/>
    </xf>
    <xf numFmtId="0" fontId="1" fillId="3" borderId="2" xfId="22" applyFont="1" applyFill="1" applyBorder="1"/>
    <xf numFmtId="37" fontId="1" fillId="3" borderId="13" xfId="7" applyFont="1" applyFill="1" applyBorder="1" applyAlignment="1">
      <alignment horizontal="right"/>
    </xf>
    <xf numFmtId="37" fontId="1" fillId="3" borderId="13" xfId="22" applyNumberFormat="1" applyFont="1" applyFill="1" applyBorder="1" applyAlignment="1" applyProtection="1">
      <alignment horizontal="right"/>
    </xf>
    <xf numFmtId="37" fontId="1" fillId="3" borderId="14" xfId="7" applyFont="1" applyFill="1" applyBorder="1" applyAlignment="1">
      <alignment horizontal="right"/>
    </xf>
    <xf numFmtId="0" fontId="25" fillId="3" borderId="0" xfId="22" applyFill="1" applyBorder="1"/>
    <xf numFmtId="0" fontId="1" fillId="3" borderId="6" xfId="22" applyFont="1" applyFill="1" applyBorder="1"/>
    <xf numFmtId="37" fontId="1" fillId="3" borderId="7" xfId="22" applyNumberFormat="1" applyFont="1" applyFill="1" applyBorder="1" applyAlignment="1" applyProtection="1">
      <alignment horizontal="right"/>
    </xf>
    <xf numFmtId="0" fontId="7" fillId="2" borderId="6" xfId="22" applyFont="1" applyFill="1" applyBorder="1"/>
    <xf numFmtId="37" fontId="7" fillId="2" borderId="7" xfId="7" applyFont="1" applyFill="1" applyBorder="1" applyAlignment="1">
      <alignment horizontal="right"/>
    </xf>
    <xf numFmtId="37" fontId="7" fillId="2" borderId="11" xfId="7" applyFont="1" applyFill="1" applyBorder="1" applyAlignment="1">
      <alignment horizontal="right"/>
    </xf>
    <xf numFmtId="37" fontId="7" fillId="3" borderId="7" xfId="7" applyFont="1" applyFill="1" applyBorder="1" applyAlignment="1">
      <alignment horizontal="right"/>
    </xf>
    <xf numFmtId="37" fontId="7" fillId="3" borderId="11" xfId="7" applyFont="1" applyFill="1" applyBorder="1" applyAlignment="1">
      <alignment horizontal="right"/>
    </xf>
    <xf numFmtId="0" fontId="7" fillId="3" borderId="6" xfId="22" applyFont="1" applyFill="1" applyBorder="1"/>
    <xf numFmtId="0" fontId="7" fillId="2" borderId="4" xfId="22" applyFont="1" applyFill="1" applyBorder="1"/>
    <xf numFmtId="37" fontId="7" fillId="2" borderId="5" xfId="7" applyFont="1" applyFill="1" applyBorder="1" applyAlignment="1">
      <alignment horizontal="right"/>
    </xf>
    <xf numFmtId="37" fontId="7" fillId="2" borderId="15" xfId="7" applyFont="1" applyFill="1" applyBorder="1" applyAlignment="1">
      <alignment horizontal="right"/>
    </xf>
    <xf numFmtId="0" fontId="8" fillId="3" borderId="8" xfId="17" applyFont="1" applyFill="1" applyBorder="1"/>
    <xf numFmtId="37" fontId="1" fillId="3" borderId="8" xfId="7" applyFont="1" applyFill="1" applyBorder="1" applyAlignment="1">
      <alignment horizontal="right"/>
    </xf>
    <xf numFmtId="0" fontId="3" fillId="3" borderId="0" xfId="19" applyFont="1" applyFill="1"/>
    <xf numFmtId="0" fontId="4" fillId="3" borderId="0" xfId="19" applyFont="1" applyFill="1" applyAlignment="1" applyProtection="1">
      <alignment horizontal="center"/>
    </xf>
    <xf numFmtId="0" fontId="4" fillId="3" borderId="0" xfId="19" applyFont="1" applyFill="1" applyAlignment="1" applyProtection="1"/>
    <xf numFmtId="0" fontId="5" fillId="3" borderId="0" xfId="19" applyFont="1" applyFill="1"/>
    <xf numFmtId="0" fontId="5" fillId="3" borderId="12" xfId="19" applyFont="1" applyFill="1" applyBorder="1" applyProtection="1"/>
    <xf numFmtId="37" fontId="5" fillId="3" borderId="12" xfId="19" applyNumberFormat="1" applyFont="1" applyFill="1" applyBorder="1" applyProtection="1"/>
    <xf numFmtId="0" fontId="1" fillId="2" borderId="2" xfId="19" applyFont="1" applyFill="1" applyBorder="1" applyProtection="1"/>
    <xf numFmtId="0" fontId="1" fillId="2" borderId="13" xfId="19" applyFont="1" applyFill="1" applyBorder="1" applyAlignment="1" applyProtection="1">
      <alignment horizontal="center"/>
    </xf>
    <xf numFmtId="0" fontId="1" fillId="2" borderId="20" xfId="19" applyFont="1" applyFill="1" applyBorder="1" applyAlignment="1" applyProtection="1">
      <alignment horizontal="center"/>
    </xf>
    <xf numFmtId="0" fontId="1" fillId="2" borderId="21" xfId="19" applyFont="1" applyFill="1" applyBorder="1" applyAlignment="1" applyProtection="1">
      <alignment horizontal="center"/>
    </xf>
    <xf numFmtId="0" fontId="1" fillId="3" borderId="0" xfId="19" applyFont="1" applyFill="1" applyBorder="1"/>
    <xf numFmtId="0" fontId="1" fillId="2" borderId="6" xfId="19" applyFont="1" applyFill="1" applyBorder="1" applyAlignment="1" applyProtection="1">
      <alignment horizontal="center"/>
    </xf>
    <xf numFmtId="0" fontId="1" fillId="2" borderId="7" xfId="19" applyFont="1" applyFill="1" applyBorder="1" applyAlignment="1" applyProtection="1">
      <alignment horizontal="center"/>
    </xf>
    <xf numFmtId="0" fontId="1" fillId="2" borderId="11" xfId="19" applyFont="1" applyFill="1" applyBorder="1" applyAlignment="1" applyProtection="1">
      <alignment horizontal="center"/>
    </xf>
    <xf numFmtId="0" fontId="1" fillId="2" borderId="9" xfId="19" quotePrefix="1" applyFont="1" applyFill="1" applyBorder="1" applyAlignment="1" applyProtection="1">
      <alignment horizontal="center" vertical="center" wrapText="1"/>
    </xf>
    <xf numFmtId="0" fontId="1" fillId="2" borderId="3" xfId="19" quotePrefix="1" applyFont="1" applyFill="1" applyBorder="1" applyAlignment="1" applyProtection="1">
      <alignment horizontal="center" vertical="center" wrapText="1"/>
    </xf>
    <xf numFmtId="0" fontId="1" fillId="2" borderId="4" xfId="19" applyFont="1" applyFill="1" applyBorder="1" applyProtection="1"/>
    <xf numFmtId="0" fontId="1" fillId="2" borderId="5" xfId="19" applyFont="1" applyFill="1" applyBorder="1" applyAlignment="1" applyProtection="1">
      <alignment horizontal="center"/>
    </xf>
    <xf numFmtId="0" fontId="1" fillId="2" borderId="5" xfId="19" quotePrefix="1" applyFont="1" applyFill="1" applyBorder="1" applyAlignment="1" applyProtection="1">
      <alignment horizontal="center"/>
    </xf>
    <xf numFmtId="0" fontId="1" fillId="2" borderId="5" xfId="19" quotePrefix="1" applyFont="1" applyFill="1" applyBorder="1" applyAlignment="1" applyProtection="1">
      <alignment horizontal="center" vertical="center" wrapText="1"/>
    </xf>
    <xf numFmtId="0" fontId="1" fillId="2" borderId="15" xfId="19" quotePrefix="1" applyFont="1" applyFill="1" applyBorder="1" applyAlignment="1" applyProtection="1">
      <alignment horizontal="center" vertical="center" wrapText="1"/>
    </xf>
    <xf numFmtId="0" fontId="1" fillId="3" borderId="6" xfId="19" quotePrefix="1" applyFont="1" applyFill="1" applyBorder="1" applyAlignment="1" applyProtection="1">
      <alignment horizontal="left"/>
    </xf>
    <xf numFmtId="0" fontId="1" fillId="3" borderId="6" xfId="19" quotePrefix="1" applyFont="1" applyFill="1" applyBorder="1" applyAlignment="1">
      <alignment horizontal="left"/>
    </xf>
    <xf numFmtId="0" fontId="1" fillId="3" borderId="4" xfId="19" quotePrefix="1" applyFont="1" applyFill="1" applyBorder="1" applyAlignment="1">
      <alignment horizontal="left"/>
    </xf>
    <xf numFmtId="37" fontId="1" fillId="3" borderId="15" xfId="7" applyFont="1" applyFill="1" applyBorder="1" applyAlignment="1">
      <alignment horizontal="right"/>
    </xf>
    <xf numFmtId="3" fontId="1" fillId="3" borderId="8" xfId="19" applyNumberFormat="1" applyFont="1" applyFill="1" applyBorder="1" applyAlignment="1" applyProtection="1">
      <alignment horizontal="right"/>
    </xf>
    <xf numFmtId="0" fontId="8" fillId="3" borderId="0" xfId="19" quotePrefix="1" applyFont="1" applyFill="1" applyBorder="1"/>
    <xf numFmtId="3" fontId="1" fillId="3" borderId="0" xfId="19" applyNumberFormat="1" applyFont="1" applyFill="1" applyBorder="1" applyAlignment="1" applyProtection="1">
      <alignment horizontal="right"/>
    </xf>
    <xf numFmtId="0" fontId="1" fillId="0" borderId="0" xfId="19" applyFont="1" applyFill="1" applyBorder="1"/>
    <xf numFmtId="37" fontId="1" fillId="3" borderId="0" xfId="19" applyNumberFormat="1" applyFont="1" applyFill="1" applyProtection="1"/>
    <xf numFmtId="0" fontId="4" fillId="3" borderId="0" xfId="22" applyFont="1" applyFill="1" applyAlignment="1">
      <alignment horizontal="center"/>
    </xf>
    <xf numFmtId="0" fontId="4" fillId="3" borderId="0" xfId="22" applyFont="1" applyFill="1" applyAlignment="1"/>
    <xf numFmtId="0" fontId="1" fillId="3" borderId="0" xfId="22" applyFont="1" applyFill="1" applyBorder="1"/>
    <xf numFmtId="0" fontId="7" fillId="3" borderId="0" xfId="22" applyFont="1" applyFill="1" applyBorder="1"/>
    <xf numFmtId="0" fontId="7" fillId="3" borderId="0" xfId="22" applyFont="1" applyFill="1"/>
  </cellXfs>
  <cellStyles count="24">
    <cellStyle name="Euro" xfId="1"/>
    <cellStyle name="Normal" xfId="0" builtinId="0"/>
    <cellStyle name="Normal 2" xfId="2"/>
    <cellStyle name="Normal 2 2" xfId="6"/>
    <cellStyle name="Normal 3" xfId="5"/>
    <cellStyle name="Normal 4" xfId="16"/>
    <cellStyle name="Normal 5" xfId="22"/>
    <cellStyle name="Normal_CARNE1" xfId="8"/>
    <cellStyle name="Normal_CARNE10" xfId="11"/>
    <cellStyle name="Normal_CARNE15" xfId="12"/>
    <cellStyle name="Normal_CARNE2" xfId="9"/>
    <cellStyle name="Normal_CARNE20" xfId="13"/>
    <cellStyle name="Normal_CARNE25" xfId="14"/>
    <cellStyle name="Normal_CARNE27" xfId="15"/>
    <cellStyle name="Normal_CARNE5" xfId="10"/>
    <cellStyle name="Normal_GANADE1" xfId="7"/>
    <cellStyle name="Normal_GANADE10" xfId="18"/>
    <cellStyle name="Normal_GANADE13" xfId="20"/>
    <cellStyle name="Normal_GANADE15" xfId="21"/>
    <cellStyle name="Normal_GANADE4" xfId="17"/>
    <cellStyle name="Normal_GANADE6" xfId="23"/>
    <cellStyle name="Normal_GANADE8" xfId="19"/>
    <cellStyle name="Normal_Huevos" xfId="3"/>
    <cellStyle name="pep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5.xml"/><Relationship Id="rId112" Type="http://schemas.openxmlformats.org/officeDocument/2006/relationships/externalLink" Target="externalLinks/externalLink28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3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3.xml"/><Relationship Id="rId102" Type="http://schemas.openxmlformats.org/officeDocument/2006/relationships/externalLink" Target="externalLinks/externalLink18.xml"/><Relationship Id="rId110" Type="http://schemas.openxmlformats.org/officeDocument/2006/relationships/externalLink" Target="externalLinks/externalLink26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externalLink" Target="externalLinks/externalLink6.xml"/><Relationship Id="rId95" Type="http://schemas.openxmlformats.org/officeDocument/2006/relationships/externalLink" Target="externalLinks/externalLink1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6.xml"/><Relationship Id="rId105" Type="http://schemas.openxmlformats.org/officeDocument/2006/relationships/externalLink" Target="externalLinks/externalLink21.xml"/><Relationship Id="rId113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93" Type="http://schemas.openxmlformats.org/officeDocument/2006/relationships/externalLink" Target="externalLinks/externalLink9.xml"/><Relationship Id="rId9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19.xml"/><Relationship Id="rId108" Type="http://schemas.openxmlformats.org/officeDocument/2006/relationships/externalLink" Target="externalLinks/externalLink24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4.xml"/><Relationship Id="rId91" Type="http://schemas.openxmlformats.org/officeDocument/2006/relationships/externalLink" Target="externalLinks/externalLink7.xml"/><Relationship Id="rId96" Type="http://schemas.openxmlformats.org/officeDocument/2006/relationships/externalLink" Target="externalLinks/externalLink12.xml"/><Relationship Id="rId11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2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Relationship Id="rId94" Type="http://schemas.openxmlformats.org/officeDocument/2006/relationships/externalLink" Target="externalLinks/externalLink10.xml"/><Relationship Id="rId99" Type="http://schemas.openxmlformats.org/officeDocument/2006/relationships/externalLink" Target="externalLinks/externalLink15.xml"/><Relationship Id="rId10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5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3.xml"/><Relationship Id="rId104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según especie (miles de animales)</a:t>
            </a:r>
          </a:p>
        </c:rich>
      </c:tx>
      <c:layout>
        <c:manualLayout>
          <c:xMode val="edge"/>
          <c:yMode val="edge"/>
          <c:x val="0.15766277818024269"/>
          <c:y val="2.60046821070443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895304799102261E-2"/>
          <c:y val="0.22458680691029226"/>
          <c:w val="0.89856718715932571"/>
          <c:h val="0.66903227742750304"/>
        </c:manualLayout>
      </c:layout>
      <c:barChart>
        <c:barDir val="col"/>
        <c:grouping val="stacked"/>
        <c:ser>
          <c:idx val="0"/>
          <c:order val="0"/>
          <c:tx>
            <c:strRef>
              <c:f>'14.1.1.1'!$B$5:$B$6</c:f>
              <c:strCache>
                <c:ptCount val="1"/>
                <c:pt idx="0">
                  <c:v>Bovino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 formatCode="0">
                  <c:v>2010</c:v>
                </c:pt>
                <c:pt idx="7" formatCode="0">
                  <c:v>2011</c:v>
                </c:pt>
                <c:pt idx="8" formatCode="0">
                  <c:v>2012</c:v>
                </c:pt>
                <c:pt idx="9" formatCode="0">
                  <c:v>2013</c:v>
                </c:pt>
                <c:pt idx="10" formatCode="0">
                  <c:v>2014</c:v>
                </c:pt>
                <c:pt idx="11" formatCode="0">
                  <c:v>2015</c:v>
                </c:pt>
              </c:numCache>
            </c:numRef>
          </c:cat>
          <c:val>
            <c:numRef>
              <c:f>'14.1.1.1'!$B$7:$B$18</c:f>
              <c:numCache>
                <c:formatCode>#,##0\ _€;\-#,##0\ _€</c:formatCode>
                <c:ptCount val="12"/>
                <c:pt idx="0">
                  <c:v>6653.0870000000004</c:v>
                </c:pt>
                <c:pt idx="1">
                  <c:v>6463</c:v>
                </c:pt>
                <c:pt idx="2">
                  <c:v>6184</c:v>
                </c:pt>
                <c:pt idx="3">
                  <c:v>6584.97987765174</c:v>
                </c:pt>
                <c:pt idx="4">
                  <c:v>6020</c:v>
                </c:pt>
                <c:pt idx="5">
                  <c:v>6082.441779354227</c:v>
                </c:pt>
                <c:pt idx="6">
                  <c:v>6075</c:v>
                </c:pt>
                <c:pt idx="7">
                  <c:v>5923</c:v>
                </c:pt>
                <c:pt idx="8">
                  <c:v>5812.6049999999996</c:v>
                </c:pt>
                <c:pt idx="9">
                  <c:v>5802.22</c:v>
                </c:pt>
                <c:pt idx="10">
                  <c:v>6078.7330000000002</c:v>
                </c:pt>
                <c:pt idx="11">
                  <c:v>6182.90776212132</c:v>
                </c:pt>
              </c:numCache>
            </c:numRef>
          </c:val>
        </c:ser>
        <c:ser>
          <c:idx val="1"/>
          <c:order val="1"/>
          <c:tx>
            <c:strRef>
              <c:f>'14.1.1.1'!$C$5:$C$6</c:f>
              <c:strCache>
                <c:ptCount val="1"/>
                <c:pt idx="0">
                  <c:v>Ovino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 formatCode="0">
                  <c:v>2010</c:v>
                </c:pt>
                <c:pt idx="7" formatCode="0">
                  <c:v>2011</c:v>
                </c:pt>
                <c:pt idx="8" formatCode="0">
                  <c:v>2012</c:v>
                </c:pt>
                <c:pt idx="9" formatCode="0">
                  <c:v>2013</c:v>
                </c:pt>
                <c:pt idx="10" formatCode="0">
                  <c:v>2014</c:v>
                </c:pt>
                <c:pt idx="11" formatCode="0">
                  <c:v>2015</c:v>
                </c:pt>
              </c:numCache>
            </c:numRef>
          </c:cat>
          <c:val>
            <c:numRef>
              <c:f>'14.1.1.1'!$C$7:$C$18</c:f>
              <c:numCache>
                <c:formatCode>#,##0\ _€;\-#,##0\ _€</c:formatCode>
                <c:ptCount val="12"/>
                <c:pt idx="0">
                  <c:v>22672.018</c:v>
                </c:pt>
                <c:pt idx="1">
                  <c:v>22749</c:v>
                </c:pt>
                <c:pt idx="2">
                  <c:v>22451.626763984299</c:v>
                </c:pt>
                <c:pt idx="3">
                  <c:v>22194.257019900699</c:v>
                </c:pt>
                <c:pt idx="4">
                  <c:v>19952.281602892766</c:v>
                </c:pt>
                <c:pt idx="5">
                  <c:v>19718.195266761053</c:v>
                </c:pt>
                <c:pt idx="6">
                  <c:v>18552</c:v>
                </c:pt>
                <c:pt idx="7">
                  <c:v>17003</c:v>
                </c:pt>
                <c:pt idx="8">
                  <c:v>16339.373</c:v>
                </c:pt>
                <c:pt idx="9">
                  <c:v>16118.585999999999</c:v>
                </c:pt>
                <c:pt idx="10">
                  <c:v>15431.804</c:v>
                </c:pt>
                <c:pt idx="11">
                  <c:v>16026.374476957057</c:v>
                </c:pt>
              </c:numCache>
            </c:numRef>
          </c:val>
        </c:ser>
        <c:ser>
          <c:idx val="2"/>
          <c:order val="2"/>
          <c:tx>
            <c:strRef>
              <c:f>'14.1.1.1'!$D$5:$D$6</c:f>
              <c:strCache>
                <c:ptCount val="1"/>
                <c:pt idx="0">
                  <c:v>Caprino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 formatCode="0">
                  <c:v>2010</c:v>
                </c:pt>
                <c:pt idx="7" formatCode="0">
                  <c:v>2011</c:v>
                </c:pt>
                <c:pt idx="8" formatCode="0">
                  <c:v>2012</c:v>
                </c:pt>
                <c:pt idx="9" formatCode="0">
                  <c:v>2013</c:v>
                </c:pt>
                <c:pt idx="10" formatCode="0">
                  <c:v>2014</c:v>
                </c:pt>
                <c:pt idx="11" formatCode="0">
                  <c:v>2015</c:v>
                </c:pt>
              </c:numCache>
            </c:numRef>
          </c:cat>
          <c:val>
            <c:numRef>
              <c:f>'14.1.1.1'!$D$7:$D$18</c:f>
              <c:numCache>
                <c:formatCode>#,##0\ _€;\-#,##0\ _€</c:formatCode>
                <c:ptCount val="12"/>
                <c:pt idx="0">
                  <c:v>2833.2219100000002</c:v>
                </c:pt>
                <c:pt idx="1">
                  <c:v>2905</c:v>
                </c:pt>
                <c:pt idx="2">
                  <c:v>2956.7292649953797</c:v>
                </c:pt>
                <c:pt idx="3">
                  <c:v>2891.5736355325598</c:v>
                </c:pt>
                <c:pt idx="4">
                  <c:v>2959.3291375354643</c:v>
                </c:pt>
                <c:pt idx="5">
                  <c:v>2933.7816774186608</c:v>
                </c:pt>
                <c:pt idx="6">
                  <c:v>2904</c:v>
                </c:pt>
                <c:pt idx="7">
                  <c:v>2693</c:v>
                </c:pt>
                <c:pt idx="8">
                  <c:v>2637.3359999999998</c:v>
                </c:pt>
                <c:pt idx="9">
                  <c:v>2609.989</c:v>
                </c:pt>
                <c:pt idx="10">
                  <c:v>2704.2280000000001</c:v>
                </c:pt>
                <c:pt idx="11">
                  <c:v>2801.0636149282855</c:v>
                </c:pt>
              </c:numCache>
            </c:numRef>
          </c:val>
        </c:ser>
        <c:ser>
          <c:idx val="3"/>
          <c:order val="3"/>
          <c:tx>
            <c:strRef>
              <c:f>'14.1.1.1'!$E$5:$E$6</c:f>
              <c:strCache>
                <c:ptCount val="1"/>
                <c:pt idx="0">
                  <c:v>Porcino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 formatCode="0">
                  <c:v>2010</c:v>
                </c:pt>
                <c:pt idx="7" formatCode="0">
                  <c:v>2011</c:v>
                </c:pt>
                <c:pt idx="8" formatCode="0">
                  <c:v>2012</c:v>
                </c:pt>
                <c:pt idx="9" formatCode="0">
                  <c:v>2013</c:v>
                </c:pt>
                <c:pt idx="10" formatCode="0">
                  <c:v>2014</c:v>
                </c:pt>
                <c:pt idx="11" formatCode="0">
                  <c:v>2015</c:v>
                </c:pt>
              </c:numCache>
            </c:numRef>
          </c:cat>
          <c:val>
            <c:numRef>
              <c:f>'14.1.1.1'!$E$7:$E$18</c:f>
              <c:numCache>
                <c:formatCode>#,##0\ _€;\-#,##0\ _€</c:formatCode>
                <c:ptCount val="12"/>
                <c:pt idx="0">
                  <c:v>24894.955999999998</c:v>
                </c:pt>
                <c:pt idx="1">
                  <c:v>24884</c:v>
                </c:pt>
                <c:pt idx="2">
                  <c:v>26218.7056203471</c:v>
                </c:pt>
                <c:pt idx="3">
                  <c:v>26061.231909527902</c:v>
                </c:pt>
                <c:pt idx="4">
                  <c:v>26025.671984909888</c:v>
                </c:pt>
                <c:pt idx="5">
                  <c:v>25342.606380000005</c:v>
                </c:pt>
                <c:pt idx="6">
                  <c:v>25704</c:v>
                </c:pt>
                <c:pt idx="7">
                  <c:v>25635</c:v>
                </c:pt>
                <c:pt idx="8">
                  <c:v>25250.377</c:v>
                </c:pt>
                <c:pt idx="9">
                  <c:v>25494.715</c:v>
                </c:pt>
                <c:pt idx="10">
                  <c:v>26567.578000000001</c:v>
                </c:pt>
                <c:pt idx="11">
                  <c:v>28367.335084148814</c:v>
                </c:pt>
              </c:numCache>
            </c:numRef>
          </c:val>
        </c:ser>
        <c:overlap val="100"/>
        <c:axId val="116350336"/>
        <c:axId val="116364416"/>
      </c:barChart>
      <c:catAx>
        <c:axId val="116350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364416"/>
        <c:crosses val="autoZero"/>
        <c:auto val="1"/>
        <c:lblAlgn val="ctr"/>
        <c:lblOffset val="100"/>
        <c:tickLblSkip val="1"/>
        <c:tickMarkSkip val="1"/>
      </c:catAx>
      <c:valAx>
        <c:axId val="116364416"/>
        <c:scaling>
          <c:orientation val="minMax"/>
          <c:max val="6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350336"/>
        <c:crosses val="autoZero"/>
        <c:crossBetween val="between"/>
        <c:majorUnit val="1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147760338297892"/>
          <c:y val="0.122931725887739"/>
          <c:w val="0.28555693432425294"/>
          <c:h val="5.910179129218218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animales sacrificados según clase de ganado. 
Año 2015</a:t>
            </a:r>
          </a:p>
        </c:rich>
      </c:tx>
      <c:layout>
        <c:manualLayout>
          <c:xMode val="edge"/>
          <c:yMode val="edge"/>
          <c:x val="0.2132196162046909"/>
          <c:y val="3.08788598574821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428571428571427"/>
          <c:y val="0.29928775804418195"/>
          <c:w val="0.453091684434968"/>
          <c:h val="0.399050344058909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D6-41DB-9475-0661CDDB42C1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D6-41DB-9475-0661CDDB42C1}"/>
              </c:ext>
            </c:extLst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D6-41DB-9475-0661CDDB42C1}"/>
              </c:ext>
            </c:extLst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3D6-41DB-9475-0661CDDB42C1}"/>
              </c:ext>
            </c:extLst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3D6-41DB-9475-0661CDDB42C1}"/>
              </c:ext>
            </c:extLst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D6-41DB-9475-0661CDDB42C1}"/>
              </c:ext>
            </c:extLst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D6-41DB-9475-0661CDDB42C1}"/>
              </c:ext>
            </c:extLst>
          </c:dPt>
          <c:dLbls>
            <c:dLbl>
              <c:idx val="0"/>
              <c:layout>
                <c:manualLayout>
                  <c:x val="6.7891623734218046E-2"/>
                  <c:y val="-8.3218860920377766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D6-41DB-9475-0661CDDB42C1}"/>
                </c:ext>
              </c:extLst>
            </c:dLbl>
            <c:dLbl>
              <c:idx val="1"/>
              <c:layout>
                <c:manualLayout>
                  <c:x val="9.8075504026654298E-2"/>
                  <c:y val="-0.1149563777764001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D6-41DB-9475-0661CDDB42C1}"/>
                </c:ext>
              </c:extLst>
            </c:dLbl>
            <c:dLbl>
              <c:idx val="2"/>
              <c:layout>
                <c:manualLayout>
                  <c:x val="6.0891714291350103E-2"/>
                  <c:y val="-1.5955339290419621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D6-41DB-9475-0661CDDB42C1}"/>
                </c:ext>
              </c:extLst>
            </c:dLbl>
            <c:dLbl>
              <c:idx val="3"/>
              <c:layout>
                <c:manualLayout>
                  <c:x val="-7.6664009726374008E-2"/>
                  <c:y val="1.641500495993304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D6-41DB-9475-0661CDDB42C1}"/>
                </c:ext>
              </c:extLst>
            </c:dLbl>
            <c:dLbl>
              <c:idx val="4"/>
              <c:layout>
                <c:manualLayout>
                  <c:x val="-6.7566940549690924E-2"/>
                  <c:y val="-0.10529685974239369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D6-41DB-9475-0661CDDB42C1}"/>
                </c:ext>
              </c:extLst>
            </c:dLbl>
            <c:dLbl>
              <c:idx val="5"/>
              <c:layout>
                <c:manualLayout>
                  <c:x val="-1.644205957404072E-2"/>
                  <c:y val="-0.1287758943379264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D6-41DB-9475-0661CDDB42C1}"/>
                </c:ext>
              </c:extLst>
            </c:dLbl>
            <c:dLbl>
              <c:idx val="6"/>
              <c:layout>
                <c:manualLayout>
                  <c:x val="3.1263617192585441E-2"/>
                  <c:y val="-0.1103214559728443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D6-41DB-9475-0661CDDB42C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('14.2.1.2'!$F$8,'14.2.1.2'!$F$14,'14.2.1.2'!$F$19,'14.2.1.2'!$F$24,'14.2.1.2'!$F$28,'14.2.1.2'!$F$32,'14.2.1.2'!$F$37)</c:f>
              <c:numCache>
                <c:formatCode>#,##0\ _€;\-#,##0\ _€</c:formatCode>
                <c:ptCount val="7"/>
                <c:pt idx="0">
                  <c:v>2333895</c:v>
                </c:pt>
                <c:pt idx="1">
                  <c:v>9960176</c:v>
                </c:pt>
                <c:pt idx="2">
                  <c:v>1210269</c:v>
                </c:pt>
                <c:pt idx="3">
                  <c:v>45890524</c:v>
                </c:pt>
                <c:pt idx="4">
                  <c:v>52908</c:v>
                </c:pt>
                <c:pt idx="5">
                  <c:v>736454.99963000009</c:v>
                </c:pt>
                <c:pt idx="6">
                  <c:v>51880.278135600005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3D6-41DB-9475-0661CDDB42C1}"/>
            </c:ext>
          </c:extLst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08902304096331"/>
          <c:y val="0.78856856526186325"/>
          <c:w val="0.68123667377398722"/>
          <c:h val="0.135392173365502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peso de los animales sacrificados según clase de ganado. 
Año 2015</a:t>
            </a:r>
          </a:p>
        </c:rich>
      </c:tx>
      <c:layout>
        <c:manualLayout>
          <c:xMode val="edge"/>
          <c:yMode val="edge"/>
          <c:x val="0.17872351594348568"/>
          <c:y val="3.05164319248825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489372864742526"/>
          <c:y val="0.33098667424689426"/>
          <c:w val="0.46170236749000981"/>
          <c:h val="0.403756794116770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D0-47CC-9AD3-E6FF09D17218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D0-47CC-9AD3-E6FF09D17218}"/>
              </c:ext>
            </c:extLst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D0-47CC-9AD3-E6FF09D17218}"/>
              </c:ext>
            </c:extLst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D0-47CC-9AD3-E6FF09D17218}"/>
              </c:ext>
            </c:extLst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D0-47CC-9AD3-E6FF09D17218}"/>
              </c:ext>
            </c:extLst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5D0-47CC-9AD3-E6FF09D17218}"/>
              </c:ext>
            </c:extLst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5D0-47CC-9AD3-E6FF09D17218}"/>
              </c:ext>
            </c:extLst>
          </c:dPt>
          <c:dLbls>
            <c:dLbl>
              <c:idx val="0"/>
              <c:layout>
                <c:manualLayout>
                  <c:x val="-6.7756375429257913E-3"/>
                  <c:y val="-8.742496791136970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D0-47CC-9AD3-E6FF09D17218}"/>
                </c:ext>
              </c:extLst>
            </c:dLbl>
            <c:dLbl>
              <c:idx val="1"/>
              <c:layout>
                <c:manualLayout>
                  <c:x val="-1.5643743162572581E-3"/>
                  <c:y val="-0.1006899444611118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D0-47CC-9AD3-E6FF09D17218}"/>
                </c:ext>
              </c:extLst>
            </c:dLbl>
            <c:dLbl>
              <c:idx val="2"/>
              <c:layout>
                <c:manualLayout>
                  <c:x val="7.3201601414691828E-2"/>
                  <c:y val="-4.2117808908584332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D0-47CC-9AD3-E6FF09D17218}"/>
                </c:ext>
              </c:extLst>
            </c:dLbl>
            <c:dLbl>
              <c:idx val="3"/>
              <c:layout>
                <c:manualLayout>
                  <c:x val="0.12850572280512848"/>
                  <c:y val="1.4058184031318409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D0-47CC-9AD3-E6FF09D17218}"/>
                </c:ext>
              </c:extLst>
            </c:dLbl>
            <c:dLbl>
              <c:idx val="4"/>
              <c:layout>
                <c:manualLayout>
                  <c:x val="-5.3115249920763573E-2"/>
                  <c:y val="-7.8442066763984006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D0-47CC-9AD3-E6FF09D17218}"/>
                </c:ext>
              </c:extLst>
            </c:dLbl>
            <c:dLbl>
              <c:idx val="5"/>
              <c:layout>
                <c:manualLayout>
                  <c:x val="-3.0048333663997852E-3"/>
                  <c:y val="-9.1003140507858696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D0-47CC-9AD3-E6FF09D17218}"/>
                </c:ext>
              </c:extLst>
            </c:dLbl>
            <c:dLbl>
              <c:idx val="6"/>
              <c:layout>
                <c:manualLayout>
                  <c:x val="-3.222579777162818E-4"/>
                  <c:y val="-6.629663086738356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D0-47CC-9AD3-E6FF09D1721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('14.2.1.2'!$G$8,'14.2.1.2'!$G$14,'14.2.1.2'!$G$19,'14.2.1.2'!$G$24,'14.2.1.2'!$G$28,'14.2.1.2'!$G$32,'14.2.1.2'!$G$37)</c:f>
              <c:numCache>
                <c:formatCode>#,##0\ _€;\-#,##0\ _€</c:formatCode>
                <c:ptCount val="7"/>
                <c:pt idx="0">
                  <c:v>626104.03793250001</c:v>
                </c:pt>
                <c:pt idx="1">
                  <c:v>115864.17845200001</c:v>
                </c:pt>
                <c:pt idx="2">
                  <c:v>9119.6611412799994</c:v>
                </c:pt>
                <c:pt idx="3">
                  <c:v>3854657.996365</c:v>
                </c:pt>
                <c:pt idx="4">
                  <c:v>12940.322650000002</c:v>
                </c:pt>
                <c:pt idx="5">
                  <c:v>1446990.3519899999</c:v>
                </c:pt>
                <c:pt idx="6">
                  <c:v>63460.685829953596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5D0-47CC-9AD3-E6FF09D17218}"/>
            </c:ext>
          </c:extLst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5405696120849"/>
          <c:y val="0.8065045407716479"/>
          <c:w val="0.72021310102194003"/>
          <c:h val="0.124413391987973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>
        <c:manualLayout>
          <c:xMode val="edge"/>
          <c:yMode val="edge"/>
          <c:x val="0.33724319779634288"/>
          <c:y val="4.36069966778627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869995046023442E-2"/>
          <c:y val="0.28297428379394757"/>
          <c:w val="0.90470901541754878"/>
          <c:h val="0.63069692065938865"/>
        </c:manualLayout>
      </c:layout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'14.2.2.1'!$A$7:$A$19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</c:numCache>
            </c:numRef>
          </c:cat>
          <c:val>
            <c:numRef>
              <c:f>'14.2.2.1'!$B$7:$B$19</c:f>
              <c:numCache>
                <c:formatCode>#,##0.0</c:formatCode>
                <c:ptCount val="13"/>
                <c:pt idx="0">
                  <c:v>269.48</c:v>
                </c:pt>
                <c:pt idx="1">
                  <c:v>220.63800000000001</c:v>
                </c:pt>
                <c:pt idx="2">
                  <c:v>246.94399999999999</c:v>
                </c:pt>
                <c:pt idx="3">
                  <c:v>227.87100000000001</c:v>
                </c:pt>
                <c:pt idx="4">
                  <c:v>197.822</c:v>
                </c:pt>
                <c:pt idx="5">
                  <c:v>225.78299999999999</c:v>
                </c:pt>
                <c:pt idx="6">
                  <c:v>690.10599999999999</c:v>
                </c:pt>
                <c:pt idx="7">
                  <c:v>869.71600000000001</c:v>
                </c:pt>
                <c:pt idx="8">
                  <c:v>1059.2</c:v>
                </c:pt>
                <c:pt idx="9">
                  <c:v>1083.19</c:v>
                </c:pt>
                <c:pt idx="10">
                  <c:v>1050.0709999999999</c:v>
                </c:pt>
                <c:pt idx="11">
                  <c:v>1023.638</c:v>
                </c:pt>
                <c:pt idx="12">
                  <c:v>1021.1849999999999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74-4882-AAA4-057D0FCECEC4}"/>
            </c:ext>
          </c:extLst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'14.2.2.1'!$A$7:$A$19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</c:numCache>
            </c:numRef>
          </c:cat>
          <c:val>
            <c:numRef>
              <c:f>'14.2.2.1'!$C$7:$C$19</c:f>
              <c:numCache>
                <c:formatCode>#,##0.0</c:formatCode>
                <c:ptCount val="13"/>
                <c:pt idx="0">
                  <c:v>751.96500000000003</c:v>
                </c:pt>
                <c:pt idx="1">
                  <c:v>767.76700000000005</c:v>
                </c:pt>
                <c:pt idx="2">
                  <c:v>769.64499999999998</c:v>
                </c:pt>
                <c:pt idx="3">
                  <c:v>780.95</c:v>
                </c:pt>
                <c:pt idx="4">
                  <c:v>735.10699999999997</c:v>
                </c:pt>
                <c:pt idx="5">
                  <c:v>758.65499999999997</c:v>
                </c:pt>
                <c:pt idx="6">
                  <c:v>500.36399999999998</c:v>
                </c:pt>
                <c:pt idx="7">
                  <c:v>439.94099999999997</c:v>
                </c:pt>
                <c:pt idx="8">
                  <c:v>339.95100000000002</c:v>
                </c:pt>
                <c:pt idx="9">
                  <c:v>319.983</c:v>
                </c:pt>
                <c:pt idx="10">
                  <c:v>276.09800000000001</c:v>
                </c:pt>
                <c:pt idx="11">
                  <c:v>289.637</c:v>
                </c:pt>
                <c:pt idx="12">
                  <c:v>326.435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74-4882-AAA4-057D0FCECEC4}"/>
            </c:ext>
          </c:extLst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'14.2.2.1'!$A$7:$A$19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</c:numCache>
            </c:numRef>
          </c:cat>
          <c:val>
            <c:numRef>
              <c:f>'14.2.2.1'!$D$7:$D$19</c:f>
              <c:numCache>
                <c:formatCode>#,##0.0</c:formatCode>
                <c:ptCount val="13"/>
                <c:pt idx="0">
                  <c:v>374.846</c:v>
                </c:pt>
                <c:pt idx="1">
                  <c:v>380.12799999999999</c:v>
                </c:pt>
                <c:pt idx="2">
                  <c:v>400.57600000000002</c:v>
                </c:pt>
                <c:pt idx="3">
                  <c:v>355.48399999999998</c:v>
                </c:pt>
                <c:pt idx="4">
                  <c:v>301.79500000000002</c:v>
                </c:pt>
                <c:pt idx="5">
                  <c:v>323.87700000000001</c:v>
                </c:pt>
                <c:pt idx="6">
                  <c:v>312.19900000000001</c:v>
                </c:pt>
                <c:pt idx="7">
                  <c:v>318.43200000000002</c:v>
                </c:pt>
                <c:pt idx="8">
                  <c:v>331.79</c:v>
                </c:pt>
                <c:pt idx="9">
                  <c:v>353.83800000000002</c:v>
                </c:pt>
                <c:pt idx="10">
                  <c:v>323.39999999999998</c:v>
                </c:pt>
                <c:pt idx="11">
                  <c:v>314.52300000000002</c:v>
                </c:pt>
                <c:pt idx="12">
                  <c:v>364.08300000000003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74-4882-AAA4-057D0FCECEC4}"/>
            </c:ext>
          </c:extLst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'14.2.2.1'!$A$7:$A$19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</c:numCache>
            </c:numRef>
          </c:cat>
          <c:val>
            <c:numRef>
              <c:f>'14.2.2.1'!$F$7:$F$19</c:f>
              <c:numCache>
                <c:formatCode>#,##0.0</c:formatCode>
                <c:ptCount val="13"/>
                <c:pt idx="0">
                  <c:v>2763.0949999999998</c:v>
                </c:pt>
                <c:pt idx="1">
                  <c:v>2732.0459999999998</c:v>
                </c:pt>
                <c:pt idx="2">
                  <c:v>2757.558</c:v>
                </c:pt>
                <c:pt idx="3">
                  <c:v>2599.0949999999998</c:v>
                </c:pt>
                <c:pt idx="4">
                  <c:v>2427.9830000000002</c:v>
                </c:pt>
                <c:pt idx="5">
                  <c:v>2506.7339999999999</c:v>
                </c:pt>
                <c:pt idx="6">
                  <c:v>2306.5949999999998</c:v>
                </c:pt>
                <c:pt idx="7">
                  <c:v>2302.0889999999999</c:v>
                </c:pt>
                <c:pt idx="8">
                  <c:v>2314.752</c:v>
                </c:pt>
                <c:pt idx="9">
                  <c:v>2285.924</c:v>
                </c:pt>
                <c:pt idx="10">
                  <c:v>2222.0030000000002</c:v>
                </c:pt>
                <c:pt idx="11">
                  <c:v>2182.59</c:v>
                </c:pt>
                <c:pt idx="12">
                  <c:v>2333.895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74-4882-AAA4-057D0FCECEC4}"/>
            </c:ext>
          </c:extLst>
        </c:ser>
        <c:overlap val="100"/>
        <c:axId val="96817536"/>
        <c:axId val="96819072"/>
      </c:barChart>
      <c:catAx>
        <c:axId val="96817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819072"/>
        <c:crosses val="autoZero"/>
        <c:auto val="1"/>
        <c:lblAlgn val="ctr"/>
        <c:lblOffset val="100"/>
        <c:tickLblSkip val="1"/>
        <c:tickMarkSkip val="1"/>
      </c:catAx>
      <c:valAx>
        <c:axId val="96819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817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095187488877982"/>
          <c:y val="0.13181677465142044"/>
          <c:w val="0.29484316702565105"/>
          <c:h val="5.99522901363955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3E-4253-ACF2-604FA890B12D}"/>
            </c:ext>
          </c:extLst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3E-4253-ACF2-604FA890B12D}"/>
            </c:ext>
          </c:extLst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3E-4253-ACF2-604FA890B12D}"/>
            </c:ext>
          </c:extLst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73E-4253-ACF2-604FA890B12D}"/>
            </c:ext>
          </c:extLst>
        </c:ser>
        <c:overlap val="100"/>
        <c:axId val="96786304"/>
        <c:axId val="96787840"/>
      </c:barChart>
      <c:catAx>
        <c:axId val="9678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787840"/>
        <c:crosses val="autoZero"/>
        <c:auto val="1"/>
        <c:lblAlgn val="ctr"/>
        <c:lblOffset val="100"/>
        <c:tickLblSkip val="1"/>
        <c:tickMarkSkip val="1"/>
      </c:catAx>
      <c:valAx>
        <c:axId val="96787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786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>
        <c:manualLayout>
          <c:xMode val="edge"/>
          <c:yMode val="edge"/>
          <c:x val="0.21743315131585594"/>
          <c:y val="3.1175059952038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86279471121913E-2"/>
          <c:y val="0.22302210502403938"/>
          <c:w val="0.90613111579853234"/>
          <c:h val="0.69064909942929165"/>
        </c:manualLayout>
      </c:layout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strRef>
              <c:f>'14.2.2.3'!$A$8:$A$20</c:f>
              <c:str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strCache>
            </c:strRef>
          </c:cat>
          <c:val>
            <c:numRef>
              <c:f>'14.2.2.3'!$B$8:$B$20</c:f>
              <c:numCache>
                <c:formatCode>#,##0\ _€;\-#,##0\ _€</c:formatCode>
                <c:ptCount val="13"/>
                <c:pt idx="0">
                  <c:v>42608</c:v>
                </c:pt>
                <c:pt idx="1">
                  <c:v>32509.696482152653</c:v>
                </c:pt>
                <c:pt idx="2">
                  <c:v>38749.360000000001</c:v>
                </c:pt>
                <c:pt idx="3">
                  <c:v>36032.273999999998</c:v>
                </c:pt>
                <c:pt idx="4">
                  <c:v>31445.341</c:v>
                </c:pt>
                <c:pt idx="5">
                  <c:v>35627.401000000005</c:v>
                </c:pt>
                <c:pt idx="6">
                  <c:v>150694.98300000001</c:v>
                </c:pt>
                <c:pt idx="7">
                  <c:v>199955.35946731921</c:v>
                </c:pt>
                <c:pt idx="8">
                  <c:v>244730.57443345935</c:v>
                </c:pt>
                <c:pt idx="9">
                  <c:v>249278.47667400001</c:v>
                </c:pt>
                <c:pt idx="10">
                  <c:v>242186.58512000006</c:v>
                </c:pt>
                <c:pt idx="11">
                  <c:v>237629.14804899998</c:v>
                </c:pt>
                <c:pt idx="12">
                  <c:v>238108.35304999998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F-4EEC-A55C-80F6CBC1C453}"/>
            </c:ext>
          </c:extLst>
        </c:ser>
        <c:ser>
          <c:idx val="1"/>
          <c:order val="1"/>
          <c:tx>
            <c:strRef>
              <c:f>'14.2.2.3'!$C$7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'14.2.2.3'!$A$8:$A$20</c:f>
              <c:str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strCache>
            </c:strRef>
          </c:cat>
          <c:val>
            <c:numRef>
              <c:f>'14.2.2.3'!$C$8:$C$20</c:f>
              <c:numCache>
                <c:formatCode>#,##0\ _€;\-#,##0\ _€</c:formatCode>
                <c:ptCount val="13"/>
                <c:pt idx="0">
                  <c:v>178849.96694999997</c:v>
                </c:pt>
                <c:pt idx="1">
                  <c:v>189629.47063846822</c:v>
                </c:pt>
                <c:pt idx="2">
                  <c:v>186497.83099999998</c:v>
                </c:pt>
                <c:pt idx="3">
                  <c:v>189084.61600000001</c:v>
                </c:pt>
                <c:pt idx="4">
                  <c:v>181838.87299999996</c:v>
                </c:pt>
                <c:pt idx="5">
                  <c:v>186852.32200000001</c:v>
                </c:pt>
                <c:pt idx="6">
                  <c:v>121013.07800000001</c:v>
                </c:pt>
                <c:pt idx="7">
                  <c:v>109158.52998646698</c:v>
                </c:pt>
                <c:pt idx="8">
                  <c:v>84120.635589556055</c:v>
                </c:pt>
                <c:pt idx="9">
                  <c:v>80252.628699000008</c:v>
                </c:pt>
                <c:pt idx="10">
                  <c:v>68048.006099999999</c:v>
                </c:pt>
                <c:pt idx="11">
                  <c:v>73287.377685999993</c:v>
                </c:pt>
                <c:pt idx="12">
                  <c:v>83104.642009999996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9F-4EEC-A55C-80F6CBC1C453}"/>
            </c:ext>
          </c:extLst>
        </c:ser>
        <c:ser>
          <c:idx val="2"/>
          <c:order val="2"/>
          <c:tx>
            <c:strRef>
              <c:f>'14.2.2.3'!$D$7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'14.2.2.3'!$A$8:$A$20</c:f>
              <c:str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strCache>
            </c:strRef>
          </c:cat>
          <c:val>
            <c:numRef>
              <c:f>'14.2.2.3'!$D$8:$D$20</c:f>
              <c:numCache>
                <c:formatCode>#,##0\ _€;\-#,##0\ _€</c:formatCode>
                <c:ptCount val="13"/>
                <c:pt idx="0">
                  <c:v>102375.93696238201</c:v>
                </c:pt>
                <c:pt idx="1">
                  <c:v>110072.95987938847</c:v>
                </c:pt>
                <c:pt idx="2">
                  <c:v>110798.423</c:v>
                </c:pt>
                <c:pt idx="3">
                  <c:v>98804.790999999997</c:v>
                </c:pt>
                <c:pt idx="4">
                  <c:v>84917.656999999992</c:v>
                </c:pt>
                <c:pt idx="5">
                  <c:v>89884.28</c:v>
                </c:pt>
                <c:pt idx="6">
                  <c:v>87398.819000000003</c:v>
                </c:pt>
                <c:pt idx="7">
                  <c:v>90751.468808368169</c:v>
                </c:pt>
                <c:pt idx="8">
                  <c:v>91909.223320170247</c:v>
                </c:pt>
                <c:pt idx="9">
                  <c:v>95185.690721999985</c:v>
                </c:pt>
                <c:pt idx="10">
                  <c:v>90078.605929999991</c:v>
                </c:pt>
                <c:pt idx="11">
                  <c:v>90109.546419999999</c:v>
                </c:pt>
                <c:pt idx="12">
                  <c:v>104715.45483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9F-4EEC-A55C-80F6CBC1C453}"/>
            </c:ext>
          </c:extLst>
        </c:ser>
        <c:ser>
          <c:idx val="3"/>
          <c:order val="3"/>
          <c:tx>
            <c:strRef>
              <c:f>'14.2.2.3'!$E$7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'14.2.2.3'!$A$8:$A$20</c:f>
              <c:str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strCache>
            </c:strRef>
          </c:cat>
          <c:val>
            <c:numRef>
              <c:f>'14.2.2.3'!$E$8:$E$20</c:f>
              <c:numCache>
                <c:formatCode>#,##0\ _€;\-#,##0\ _€</c:formatCode>
                <c:ptCount val="13"/>
                <c:pt idx="0">
                  <c:v>382535.47157822445</c:v>
                </c:pt>
                <c:pt idx="1">
                  <c:v>381674.19898809196</c:v>
                </c:pt>
                <c:pt idx="2">
                  <c:v>379285.22099999996</c:v>
                </c:pt>
                <c:pt idx="3">
                  <c:v>346485.95399999997</c:v>
                </c:pt>
                <c:pt idx="4">
                  <c:v>344965.58699999994</c:v>
                </c:pt>
                <c:pt idx="5">
                  <c:v>349367.49699999997</c:v>
                </c:pt>
                <c:pt idx="6">
                  <c:v>239318.17200000002</c:v>
                </c:pt>
                <c:pt idx="7">
                  <c:v>206730.18108826611</c:v>
                </c:pt>
                <c:pt idx="8">
                  <c:v>183351.71995881436</c:v>
                </c:pt>
                <c:pt idx="9">
                  <c:v>166603.47176499997</c:v>
                </c:pt>
                <c:pt idx="10">
                  <c:v>180527.09099999999</c:v>
                </c:pt>
                <c:pt idx="11">
                  <c:v>177574.1314005263</c:v>
                </c:pt>
                <c:pt idx="12">
                  <c:v>200175.58804249999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9F-4EEC-A55C-80F6CBC1C453}"/>
            </c:ext>
          </c:extLst>
        </c:ser>
        <c:overlap val="100"/>
        <c:axId val="92069248"/>
        <c:axId val="91702400"/>
      </c:barChart>
      <c:catAx>
        <c:axId val="92069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702400"/>
        <c:crosses val="autoZero"/>
        <c:auto val="1"/>
        <c:lblAlgn val="ctr"/>
        <c:lblOffset val="100"/>
        <c:tickLblSkip val="1"/>
        <c:tickMarkSkip val="1"/>
      </c:catAx>
      <c:valAx>
        <c:axId val="91702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069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888929113746518"/>
          <c:y val="0.11990432850569969"/>
          <c:w val="0.25191590993654756"/>
          <c:h val="5.99522901363955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EDD-4650-A06B-06A4C8DC0B11}"/>
            </c:ext>
          </c:extLst>
        </c:ser>
        <c:ser>
          <c:idx val="1"/>
          <c:order val="1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EDD-4650-A06B-06A4C8DC0B11}"/>
            </c:ext>
          </c:extLst>
        </c:ser>
        <c:ser>
          <c:idx val="2"/>
          <c:order val="2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EDD-4650-A06B-06A4C8DC0B11}"/>
            </c:ext>
          </c:extLst>
        </c:ser>
        <c:ser>
          <c:idx val="3"/>
          <c:order val="3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EDD-4650-A06B-06A4C8DC0B11}"/>
            </c:ext>
          </c:extLst>
        </c:ser>
        <c:overlap val="100"/>
        <c:axId val="92169344"/>
        <c:axId val="92170880"/>
      </c:barChart>
      <c:catAx>
        <c:axId val="92169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170880"/>
        <c:crosses val="autoZero"/>
        <c:auto val="1"/>
        <c:lblAlgn val="ctr"/>
        <c:lblOffset val="100"/>
        <c:tickLblSkip val="1"/>
        <c:tickMarkSkip val="1"/>
      </c:catAx>
      <c:valAx>
        <c:axId val="92170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169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2015</a:t>
            </a:r>
          </a:p>
        </c:rich>
      </c:tx>
      <c:layout>
        <c:manualLayout>
          <c:xMode val="edge"/>
          <c:yMode val="edge"/>
          <c:x val="0.34177696299413196"/>
          <c:y val="5.88361421414750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74037512339575"/>
          <c:y val="0.40137659629510886"/>
          <c:w val="0.50937808489634173"/>
          <c:h val="0.4678904322525808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A8-44D2-BD30-7C92CC832442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A8-44D2-BD30-7C92CC832442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A8-44D2-BD30-7C92CC832442}"/>
              </c:ext>
            </c:extLst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A8-44D2-BD30-7C92CC832442}"/>
              </c:ext>
            </c:extLst>
          </c:dPt>
          <c:dLbls>
            <c:dLbl>
              <c:idx val="0"/>
              <c:layout>
                <c:manualLayout>
                  <c:x val="-2.016769850333594E-2"/>
                  <c:y val="-0.14747569694100041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A8-44D2-BD30-7C92CC832442}"/>
                </c:ext>
              </c:extLst>
            </c:dLbl>
            <c:dLbl>
              <c:idx val="1"/>
              <c:layout>
                <c:manualLayout>
                  <c:x val="7.3314700166296112E-2"/>
                  <c:y val="3.8448345404486016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A8-44D2-BD30-7C92CC832442}"/>
                </c:ext>
              </c:extLst>
            </c:dLbl>
            <c:dLbl>
              <c:idx val="2"/>
              <c:layout>
                <c:manualLayout>
                  <c:x val="-1.3019449977008228E-2"/>
                  <c:y val="2.5716089027494671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A8-44D2-BD30-7C92CC832442}"/>
                </c:ext>
              </c:extLst>
            </c:dLbl>
            <c:dLbl>
              <c:idx val="3"/>
              <c:layout>
                <c:manualLayout>
                  <c:x val="7.849672416902171E-3"/>
                  <c:y val="-0.12874009902437128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A8-44D2-BD30-7C92CC83244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'14.2.2.5'!$B$6:$E$6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'14.2.2.5'!$B$25:$E$25</c:f>
              <c:numCache>
                <c:formatCode>#,##0__</c:formatCode>
                <c:ptCount val="4"/>
                <c:pt idx="0">
                  <c:v>1021185</c:v>
                </c:pt>
                <c:pt idx="1">
                  <c:v>326435</c:v>
                </c:pt>
                <c:pt idx="2">
                  <c:v>364083</c:v>
                </c:pt>
                <c:pt idx="3">
                  <c:v>622192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1A8-44D2-BD30-7C92CC832442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2009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E00-4995-A287-D50EABC7841B}"/>
              </c:ext>
            </c:extLst>
          </c:dPt>
          <c:dLbls>
            <c:dLbl>
              <c:idx val="0"/>
              <c:layout/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00-4995-A287-D50EABC7841B}"/>
                </c:ext>
              </c:extLst>
            </c:dLbl>
            <c:dLbl>
              <c:idx val="2"/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00-4995-A287-D50EABC7841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'14.2.2.6'!$B$6:$E$6</c:f>
              <c:strCache>
                <c:ptCount val="3"/>
                <c:pt idx="0">
                  <c:v>TERNERAS</c:v>
                </c:pt>
                <c:pt idx="2">
                  <c:v>BOVINO JOVEN</c:v>
                </c:pt>
              </c:strCache>
            </c:strRef>
          </c:cat>
          <c:val>
            <c:numRef>
              <c:f>'14.2.2.6'!#REF!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E00-4995-A287-D50EABC7841B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directo de  ganado bovino. Año 2015</a:t>
            </a:r>
          </a:p>
        </c:rich>
      </c:tx>
      <c:layout>
        <c:manualLayout>
          <c:xMode val="edge"/>
          <c:yMode val="edge"/>
          <c:x val="0.30119863507988792"/>
          <c:y val="5.73784694119959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617792421746338"/>
          <c:y val="0.28411695180752078"/>
          <c:w val="0.47034596375617832"/>
          <c:h val="0.5078310870890290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4B-438C-BDBE-540617DCFF6E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4B-438C-BDBE-540617DCFF6E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4B-438C-BDBE-540617DCFF6E}"/>
              </c:ext>
            </c:extLst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B4B-438C-BDBE-540617DCFF6E}"/>
              </c:ext>
            </c:extLst>
          </c:dPt>
          <c:dLbls>
            <c:dLbl>
              <c:idx val="0"/>
              <c:layout>
                <c:manualLayout>
                  <c:x val="-2.3822146228155858E-2"/>
                  <c:y val="-0.19572861812632344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4B-438C-BDBE-540617DCFF6E}"/>
                </c:ext>
              </c:extLst>
            </c:dLbl>
            <c:dLbl>
              <c:idx val="1"/>
              <c:layout>
                <c:manualLayout>
                  <c:x val="5.2443914667774767E-2"/>
                  <c:y val="7.1007614228243227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4B-438C-BDBE-540617DCFF6E}"/>
                </c:ext>
              </c:extLst>
            </c:dLbl>
            <c:dLbl>
              <c:idx val="2"/>
              <c:layout>
                <c:manualLayout>
                  <c:x val="-5.9454937706203886E-2"/>
                  <c:y val="8.2885381675786921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4B-438C-BDBE-540617DCFF6E}"/>
                </c:ext>
              </c:extLst>
            </c:dLbl>
            <c:dLbl>
              <c:idx val="3"/>
              <c:layout>
                <c:manualLayout>
                  <c:x val="-3.4234147651777326E-2"/>
                  <c:y val="-0.11355796803747614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4B-438C-BDBE-540617DCFF6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'14.2.2.7'!$B$6:$E$6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'14.2.2.7'!$B$25:$E$25</c:f>
              <c:numCache>
                <c:formatCode>#,##0.0__</c:formatCode>
                <c:ptCount val="4"/>
                <c:pt idx="0">
                  <c:v>211799.02294999998</c:v>
                </c:pt>
                <c:pt idx="1">
                  <c:v>76835.133109999995</c:v>
                </c:pt>
                <c:pt idx="2">
                  <c:v>63740.105236999996</c:v>
                </c:pt>
                <c:pt idx="3">
                  <c:v>185919.78816249999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B4B-438C-BDBE-540617DCFF6E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industrial de ganado bovino. Año 2015</a:t>
            </a:r>
          </a:p>
        </c:rich>
      </c:tx>
      <c:layout>
        <c:manualLayout>
          <c:xMode val="edge"/>
          <c:yMode val="edge"/>
          <c:x val="0.33686824434635543"/>
          <c:y val="4.89880973999095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088962108731758"/>
          <c:y val="0.30896261995437846"/>
          <c:w val="0.43822075782537323"/>
          <c:h val="0.50000057580402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FC-4F82-9C96-4697EAB180AA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FC-4F82-9C96-4697EAB180AA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FC-4F82-9C96-4697EAB180AA}"/>
              </c:ext>
            </c:extLst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FC-4F82-9C96-4697EAB180AA}"/>
              </c:ext>
            </c:extLst>
          </c:dPt>
          <c:dLbls>
            <c:dLbl>
              <c:idx val="0"/>
              <c:layout>
                <c:manualLayout>
                  <c:x val="-2.8542137421180671E-3"/>
                  <c:y val="-0.1153905895113244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FC-4F82-9C96-4697EAB180AA}"/>
                </c:ext>
              </c:extLst>
            </c:dLbl>
            <c:dLbl>
              <c:idx val="1"/>
              <c:layout>
                <c:manualLayout>
                  <c:x val="4.6924962754399252E-2"/>
                  <c:y val="6.6324038287855464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FC-4F82-9C96-4697EAB180AA}"/>
                </c:ext>
              </c:extLst>
            </c:dLbl>
            <c:dLbl>
              <c:idx val="2"/>
              <c:layout>
                <c:manualLayout>
                  <c:x val="-6.6763787267855632E-2"/>
                  <c:y val="4.2708608177238427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FC-4F82-9C96-4697EAB180AA}"/>
                </c:ext>
              </c:extLst>
            </c:dLbl>
            <c:dLbl>
              <c:idx val="3"/>
              <c:layout>
                <c:manualLayout>
                  <c:x val="-2.1445497486970291E-2"/>
                  <c:y val="-0.10553933784436045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FC-4F82-9C96-4697EAB180A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'14.2.2.7'!$G$6:$J$6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'14.2.2.7'!$G$25:$J$25</c:f>
              <c:numCache>
                <c:formatCode>#,##0.0__</c:formatCode>
                <c:ptCount val="4"/>
                <c:pt idx="0">
                  <c:v>26309.330099999999</c:v>
                </c:pt>
                <c:pt idx="1">
                  <c:v>6269.5089000000007</c:v>
                </c:pt>
                <c:pt idx="2">
                  <c:v>40975.349592999999</c:v>
                </c:pt>
                <c:pt idx="3">
                  <c:v>14255.799879999999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FFC-4F82-9C96-4697EAB180AA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Bovino (miles de animales)</a:t>
            </a:r>
          </a:p>
        </c:rich>
      </c:tx>
      <c:layout>
        <c:manualLayout>
          <c:xMode val="edge"/>
          <c:yMode val="edge"/>
          <c:x val="0.15439425974530993"/>
          <c:y val="4.65116882871654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258907363420429E-2"/>
          <c:y val="0.22558165150532741"/>
          <c:w val="0.90142517814726741"/>
          <c:h val="0.68139612258825699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'14.1.2.1'!$A$8:$A$19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'14.1.2.1'!$B$8:$B$19</c:f>
              <c:numCache>
                <c:formatCode>#,##0\ _€;\-#,##0\ _€</c:formatCode>
                <c:ptCount val="12"/>
                <c:pt idx="0">
                  <c:v>6653.0870000000004</c:v>
                </c:pt>
                <c:pt idx="1">
                  <c:v>6463.43010295357</c:v>
                </c:pt>
                <c:pt idx="2">
                  <c:v>6184.0923416392698</c:v>
                </c:pt>
                <c:pt idx="3">
                  <c:v>6584.97987765174</c:v>
                </c:pt>
                <c:pt idx="4">
                  <c:v>6020</c:v>
                </c:pt>
                <c:pt idx="5">
                  <c:v>6082.441779354227</c:v>
                </c:pt>
                <c:pt idx="6">
                  <c:v>6075</c:v>
                </c:pt>
                <c:pt idx="7">
                  <c:v>5923</c:v>
                </c:pt>
                <c:pt idx="8">
                  <c:v>5812.6049999999996</c:v>
                </c:pt>
                <c:pt idx="9">
                  <c:v>5802.22</c:v>
                </c:pt>
                <c:pt idx="10">
                  <c:v>6078.7330000000002</c:v>
                </c:pt>
                <c:pt idx="11">
                  <c:v>6182.90776212132</c:v>
                </c:pt>
              </c:numCache>
            </c:numRef>
          </c:val>
        </c:ser>
        <c:marker val="1"/>
        <c:axId val="169343616"/>
        <c:axId val="108904832"/>
      </c:lineChart>
      <c:catAx>
        <c:axId val="169343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904832"/>
        <c:crosses val="autoZero"/>
        <c:auto val="1"/>
        <c:lblAlgn val="ctr"/>
        <c:lblOffset val="100"/>
        <c:tickLblSkip val="1"/>
        <c:tickMarkSkip val="1"/>
      </c:catAx>
      <c:valAx>
        <c:axId val="108904832"/>
        <c:scaling>
          <c:orientation val="minMax"/>
          <c:max val="7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343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ovino sacrificados (miles de animales)</a:t>
            </a:r>
          </a:p>
        </c:rich>
      </c:tx>
      <c:layout>
        <c:manualLayout>
          <c:xMode val="edge"/>
          <c:yMode val="edge"/>
          <c:x val="0.20376938748381018"/>
          <c:y val="3.00925925925925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8339324227174693E-2"/>
          <c:y val="0.17129668352295896"/>
          <c:w val="0.89752753414809494"/>
          <c:h val="0.64120515318729021"/>
        </c:manualLayout>
      </c:layout>
      <c:barChart>
        <c:barDir val="col"/>
        <c:grouping val="stacked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'14.2.3.1'!$A$8:$A$20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'14.2.3.1'!$B$8:$B$20</c:f>
              <c:numCache>
                <c:formatCode>#,##0\ _€;\-#,##0\ _€</c:formatCode>
                <c:ptCount val="13"/>
                <c:pt idx="0">
                  <c:v>5637.335</c:v>
                </c:pt>
                <c:pt idx="1">
                  <c:v>5404.6521774714502</c:v>
                </c:pt>
                <c:pt idx="2">
                  <c:v>5162.5988722645398</c:v>
                </c:pt>
                <c:pt idx="3">
                  <c:v>6135.8159999999998</c:v>
                </c:pt>
                <c:pt idx="4">
                  <c:v>5636.95</c:v>
                </c:pt>
                <c:pt idx="5">
                  <c:v>4274.009</c:v>
                </c:pt>
                <c:pt idx="6">
                  <c:v>4077.7179999999998</c:v>
                </c:pt>
                <c:pt idx="7">
                  <c:v>4025.011</c:v>
                </c:pt>
                <c:pt idx="8">
                  <c:v>3766.9430000000002</c:v>
                </c:pt>
                <c:pt idx="9">
                  <c:v>3554.8910000000001</c:v>
                </c:pt>
                <c:pt idx="10">
                  <c:v>3505.3249999999998</c:v>
                </c:pt>
                <c:pt idx="11">
                  <c:v>3401.0129999999999</c:v>
                </c:pt>
                <c:pt idx="12">
                  <c:v>3343.808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0-4D41-B545-68C55AAA2C9A}"/>
            </c:ext>
          </c:extLst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'14.2.3.1'!$A$8:$A$20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'14.2.3.1'!$C$8:$C$20</c:f>
              <c:numCache>
                <c:formatCode>#,##0\ _€;\-#,##0\ _€</c:formatCode>
                <c:ptCount val="13"/>
                <c:pt idx="0">
                  <c:v>14297.108</c:v>
                </c:pt>
                <c:pt idx="1">
                  <c:v>13795.130935392235</c:v>
                </c:pt>
                <c:pt idx="2">
                  <c:v>13334.0559443455</c:v>
                </c:pt>
                <c:pt idx="3">
                  <c:v>11899.5</c:v>
                </c:pt>
                <c:pt idx="4">
                  <c:v>10753.897000000001</c:v>
                </c:pt>
                <c:pt idx="5">
                  <c:v>7680.5829999999996</c:v>
                </c:pt>
                <c:pt idx="6">
                  <c:v>6912.598</c:v>
                </c:pt>
                <c:pt idx="7">
                  <c:v>7225.1909999999998</c:v>
                </c:pt>
                <c:pt idx="8">
                  <c:v>6823.433</c:v>
                </c:pt>
                <c:pt idx="9">
                  <c:v>6323.7370000000001</c:v>
                </c:pt>
                <c:pt idx="10">
                  <c:v>6199.8530000000001</c:v>
                </c:pt>
                <c:pt idx="11">
                  <c:v>5885.4030000000002</c:v>
                </c:pt>
                <c:pt idx="12">
                  <c:v>6007.2020000000002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A0-4D41-B545-68C55AAA2C9A}"/>
            </c:ext>
          </c:extLst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'14.2.3.1'!$A$8:$A$20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'14.2.3.1'!$D$8:$D$20</c:f>
              <c:numCache>
                <c:formatCode>#,##0\ _€;\-#,##0\ _€</c:formatCode>
                <c:ptCount val="13"/>
                <c:pt idx="0">
                  <c:v>847.74699999999996</c:v>
                </c:pt>
                <c:pt idx="1">
                  <c:v>1014.3335314658153</c:v>
                </c:pt>
                <c:pt idx="2">
                  <c:v>894.12161530486492</c:v>
                </c:pt>
                <c:pt idx="3">
                  <c:v>588.04899999999998</c:v>
                </c:pt>
                <c:pt idx="4">
                  <c:v>671.58399999999995</c:v>
                </c:pt>
                <c:pt idx="5">
                  <c:v>601.31200000000001</c:v>
                </c:pt>
                <c:pt idx="6">
                  <c:v>401.94799999999998</c:v>
                </c:pt>
                <c:pt idx="7">
                  <c:v>485.79500000000002</c:v>
                </c:pt>
                <c:pt idx="8">
                  <c:v>786.91899999999998</c:v>
                </c:pt>
                <c:pt idx="9">
                  <c:v>640.04</c:v>
                </c:pt>
                <c:pt idx="10">
                  <c:v>606.85900000000004</c:v>
                </c:pt>
                <c:pt idx="11">
                  <c:v>641.77499999999998</c:v>
                </c:pt>
                <c:pt idx="12">
                  <c:v>609.16600000000005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A0-4D41-B545-68C55AAA2C9A}"/>
            </c:ext>
          </c:extLst>
        </c:ser>
        <c:overlap val="100"/>
        <c:axId val="97751424"/>
        <c:axId val="97752960"/>
      </c:barChart>
      <c:catAx>
        <c:axId val="977514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752960"/>
        <c:crosses val="autoZero"/>
        <c:auto val="1"/>
        <c:lblAlgn val="ctr"/>
        <c:lblOffset val="100"/>
        <c:tickLblSkip val="1"/>
        <c:tickMarkSkip val="1"/>
      </c:catAx>
      <c:valAx>
        <c:axId val="97752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751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18858066769923"/>
          <c:y val="0.91898366870807813"/>
          <c:w val="0.68433525314636023"/>
          <c:h val="5.7870613395547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ovino sacrificados (toneladas)</a:t>
            </a:r>
          </a:p>
        </c:rich>
      </c:tx>
      <c:layout>
        <c:manualLayout>
          <c:xMode val="edge"/>
          <c:yMode val="edge"/>
          <c:x val="0.22735158410994175"/>
          <c:y val="3.10421491431218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50519667425077E-2"/>
          <c:y val="0.18746380684314998"/>
          <c:w val="0.90000045304469189"/>
          <c:h val="0.73271457583639155"/>
        </c:manualLayout>
      </c:layout>
      <c:barChart>
        <c:barDir val="col"/>
        <c:grouping val="stacked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'14.2.3.2'!$A$8:$A$20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'14.2.3.2'!$B$8:$B$20</c:f>
              <c:numCache>
                <c:formatCode>#,##0\ _€;\-#,##0\ _€</c:formatCode>
                <c:ptCount val="13"/>
                <c:pt idx="0">
                  <c:v>39573.4</c:v>
                </c:pt>
                <c:pt idx="1">
                  <c:v>37496.969289634937</c:v>
                </c:pt>
                <c:pt idx="2">
                  <c:v>35754.734393648847</c:v>
                </c:pt>
                <c:pt idx="3">
                  <c:v>43265.424999999988</c:v>
                </c:pt>
                <c:pt idx="4">
                  <c:v>39690.287245966487</c:v>
                </c:pt>
                <c:pt idx="5">
                  <c:v>29352.284999999996</c:v>
                </c:pt>
                <c:pt idx="6">
                  <c:v>27925.255999999998</c:v>
                </c:pt>
                <c:pt idx="7">
                  <c:v>27286.013087746986</c:v>
                </c:pt>
                <c:pt idx="8">
                  <c:v>25698.493018069996</c:v>
                </c:pt>
                <c:pt idx="9">
                  <c:v>24460.359086</c:v>
                </c:pt>
                <c:pt idx="10">
                  <c:v>24211.150319999993</c:v>
                </c:pt>
                <c:pt idx="11">
                  <c:v>23588.116130000002</c:v>
                </c:pt>
                <c:pt idx="12">
                  <c:v>23076.846561999999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9C-4720-92DB-1BAF8AD186C0}"/>
            </c:ext>
          </c:extLst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'14.2.3.2'!$A$8:$A$20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'14.2.3.2'!$C$8:$C$20</c:f>
              <c:numCache>
                <c:formatCode>#,##0\ _€;\-#,##0\ _€</c:formatCode>
                <c:ptCount val="13"/>
                <c:pt idx="0">
                  <c:v>179725.3</c:v>
                </c:pt>
                <c:pt idx="1">
                  <c:v>174277.86788659208</c:v>
                </c:pt>
                <c:pt idx="2">
                  <c:v>170498.90998506505</c:v>
                </c:pt>
                <c:pt idx="3">
                  <c:v>158365.03</c:v>
                </c:pt>
                <c:pt idx="4">
                  <c:v>141268.90175403343</c:v>
                </c:pt>
                <c:pt idx="5">
                  <c:v>97819.486000000004</c:v>
                </c:pt>
                <c:pt idx="6">
                  <c:v>88381.22600000001</c:v>
                </c:pt>
                <c:pt idx="7">
                  <c:v>93907.830885082018</c:v>
                </c:pt>
                <c:pt idx="8">
                  <c:v>89080.753310629982</c:v>
                </c:pt>
                <c:pt idx="9">
                  <c:v>83612.063979300001</c:v>
                </c:pt>
                <c:pt idx="10">
                  <c:v>80940.810650000014</c:v>
                </c:pt>
                <c:pt idx="11">
                  <c:v>77006.078089999995</c:v>
                </c:pt>
                <c:pt idx="12">
                  <c:v>79590.934469999993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9C-4720-92DB-1BAF8AD186C0}"/>
            </c:ext>
          </c:extLst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'14.2.3.2'!$A$8:$A$20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'14.2.3.2'!$D$8:$D$20</c:f>
              <c:numCache>
                <c:formatCode>#,##0\ _€;\-#,##0\ _€</c:formatCode>
                <c:ptCount val="13"/>
                <c:pt idx="0">
                  <c:v>16855.900000000001</c:v>
                </c:pt>
                <c:pt idx="1">
                  <c:v>19688.149460224478</c:v>
                </c:pt>
                <c:pt idx="2">
                  <c:v>17872.176912928968</c:v>
                </c:pt>
                <c:pt idx="3">
                  <c:v>10706.407899873204</c:v>
                </c:pt>
                <c:pt idx="4">
                  <c:v>15229.867147428444</c:v>
                </c:pt>
                <c:pt idx="5">
                  <c:v>12681.385</c:v>
                </c:pt>
                <c:pt idx="6">
                  <c:v>8117.9389999999985</c:v>
                </c:pt>
                <c:pt idx="7">
                  <c:v>10041.666814610959</c:v>
                </c:pt>
                <c:pt idx="8">
                  <c:v>15807.734681999997</c:v>
                </c:pt>
                <c:pt idx="9">
                  <c:v>13930.516888999999</c:v>
                </c:pt>
                <c:pt idx="10">
                  <c:v>13108.832469999999</c:v>
                </c:pt>
                <c:pt idx="11">
                  <c:v>13625.765611000001</c:v>
                </c:pt>
                <c:pt idx="12">
                  <c:v>13196.397420000001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9C-4720-92DB-1BAF8AD186C0}"/>
            </c:ext>
          </c:extLst>
        </c:ser>
        <c:overlap val="100"/>
        <c:axId val="97035008"/>
        <c:axId val="97036544"/>
      </c:barChart>
      <c:catAx>
        <c:axId val="9703500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036544"/>
        <c:crosses val="autoZero"/>
        <c:auto val="1"/>
        <c:lblAlgn val="ctr"/>
        <c:lblOffset val="100"/>
        <c:tickLblSkip val="1"/>
        <c:tickMarkSkip val="1"/>
      </c:catAx>
      <c:valAx>
        <c:axId val="97036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035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46407361353501"/>
          <c:y val="0.10720300233964021"/>
          <c:w val="0.40412392780799533"/>
          <c:h val="5.54323725055434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ovino sacrificado. 
Año 2015</a:t>
            </a:r>
          </a:p>
        </c:rich>
      </c:tx>
      <c:layout>
        <c:manualLayout>
          <c:xMode val="edge"/>
          <c:yMode val="edge"/>
          <c:x val="0.29235915278032104"/>
          <c:y val="3.19410319410319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930255193468689"/>
          <c:y val="0.36117936117936572"/>
          <c:w val="0.59468502851284399"/>
          <c:h val="0.5233415233415236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070-4E47-A527-06A37733BF8A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70-4E47-A527-06A37733BF8A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70-4E47-A527-06A37733BF8A}"/>
              </c:ext>
            </c:extLst>
          </c:dPt>
          <c:dLbls>
            <c:dLbl>
              <c:idx val="0"/>
              <c:layout>
                <c:manualLayout>
                  <c:x val="-2.9374363595184392E-2"/>
                  <c:y val="-0.14751630308142755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70-4E47-A527-06A37733BF8A}"/>
                </c:ext>
              </c:extLst>
            </c:dLbl>
            <c:dLbl>
              <c:idx val="1"/>
              <c:layout>
                <c:manualLayout>
                  <c:x val="-8.9461839521234265E-2"/>
                  <c:y val="-1.5119112497572649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70-4E47-A527-06A37733BF8A}"/>
                </c:ext>
              </c:extLst>
            </c:dLbl>
            <c:dLbl>
              <c:idx val="2"/>
              <c:layout>
                <c:manualLayout>
                  <c:x val="-0.11226511764574605"/>
                  <c:y val="-4.490306253484432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70-4E47-A527-06A37733BF8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Cordero peso&lt;=10kg.</c:v>
              </c:pt>
              <c:pt idx="1">
                <c:v>Cordero peso&gt;10kg.</c:v>
              </c:pt>
              <c:pt idx="2">
                <c:v>Ovino Mayor</c:v>
              </c:pt>
            </c:strLit>
          </c:cat>
          <c:val>
            <c:numRef>
              <c:f>('14.2.3.3'!$B$25:$C$25,'14.2.3.3'!$E$25)</c:f>
              <c:numCache>
                <c:formatCode>#,##0\ _€;\-#,##0\ _€</c:formatCode>
                <c:ptCount val="3"/>
                <c:pt idx="0">
                  <c:v>3343808</c:v>
                </c:pt>
                <c:pt idx="1">
                  <c:v>6007202</c:v>
                </c:pt>
                <c:pt idx="2">
                  <c:v>609166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070-4E47-A527-06A37733BF8A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caprino sacrificados (miles de animales)</a:t>
            </a:r>
          </a:p>
        </c:rich>
      </c:tx>
      <c:layout>
        <c:manualLayout>
          <c:xMode val="edge"/>
          <c:yMode val="edge"/>
          <c:x val="0.23702950152594099"/>
          <c:y val="3.16742081447963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12410986775176E-2"/>
          <c:y val="0.21833693865190054"/>
          <c:w val="0.91251271617497454"/>
          <c:h val="0.70021608837356852"/>
        </c:manualLayout>
      </c:layout>
      <c:barChart>
        <c:barDir val="col"/>
        <c:grouping val="stacked"/>
        <c:ser>
          <c:idx val="0"/>
          <c:order val="0"/>
          <c:tx>
            <c:strRef>
              <c:f>'14.2.4.1'!$B$6:$B$7</c:f>
              <c:strCache>
                <c:ptCount val="1"/>
                <c:pt idx="0">
                  <c:v>Cabritos lechales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'14.2.4.1'!$A$8:$A$20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'14.2.4.1'!$B$8:$B$20</c:f>
              <c:numCache>
                <c:formatCode>#,##0\ _€;\-#,##0\ _€</c:formatCode>
                <c:ptCount val="13"/>
                <c:pt idx="0">
                  <c:v>1245.325</c:v>
                </c:pt>
                <c:pt idx="1">
                  <c:v>1212.7572692130932</c:v>
                </c:pt>
                <c:pt idx="2">
                  <c:v>1187.56800363602</c:v>
                </c:pt>
                <c:pt idx="3">
                  <c:v>1235.634</c:v>
                </c:pt>
                <c:pt idx="4">
                  <c:v>1091.9390000000001</c:v>
                </c:pt>
                <c:pt idx="5">
                  <c:v>946.005</c:v>
                </c:pt>
                <c:pt idx="6">
                  <c:v>946.87099999999998</c:v>
                </c:pt>
                <c:pt idx="7">
                  <c:v>1098.192</c:v>
                </c:pt>
                <c:pt idx="8">
                  <c:v>1140.3620000000001</c:v>
                </c:pt>
                <c:pt idx="9">
                  <c:v>1066.7929999999999</c:v>
                </c:pt>
                <c:pt idx="10">
                  <c:v>991.44500000000005</c:v>
                </c:pt>
                <c:pt idx="11">
                  <c:v>878.99</c:v>
                </c:pt>
                <c:pt idx="12">
                  <c:v>971.04300000000001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F9-48FF-A892-1B2E81BEC038}"/>
            </c:ext>
          </c:extLst>
        </c:ser>
        <c:ser>
          <c:idx val="1"/>
          <c:order val="1"/>
          <c:tx>
            <c:strRef>
              <c:f>'14.2.4.1'!$C$6:$C$7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'14.2.4.1'!$A$8:$A$20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'14.2.4.1'!$C$8:$C$20</c:f>
              <c:numCache>
                <c:formatCode>#,##0\ _€;\-#,##0\ _€</c:formatCode>
                <c:ptCount val="13"/>
                <c:pt idx="0">
                  <c:v>212.255</c:v>
                </c:pt>
                <c:pt idx="1">
                  <c:v>193.05705615108999</c:v>
                </c:pt>
                <c:pt idx="2">
                  <c:v>213.586096309982</c:v>
                </c:pt>
                <c:pt idx="3">
                  <c:v>116.214</c:v>
                </c:pt>
                <c:pt idx="4">
                  <c:v>142.79499999999999</c:v>
                </c:pt>
                <c:pt idx="5">
                  <c:v>88.611999999999995</c:v>
                </c:pt>
                <c:pt idx="6">
                  <c:v>111.232</c:v>
                </c:pt>
                <c:pt idx="7">
                  <c:v>101.913</c:v>
                </c:pt>
                <c:pt idx="8">
                  <c:v>79.177999999999997</c:v>
                </c:pt>
                <c:pt idx="9">
                  <c:v>67.733000000000004</c:v>
                </c:pt>
                <c:pt idx="10">
                  <c:v>48.941000000000003</c:v>
                </c:pt>
                <c:pt idx="11">
                  <c:v>82.197999999999993</c:v>
                </c:pt>
                <c:pt idx="12">
                  <c:v>66.090999999999994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F9-48FF-A892-1B2E81BEC038}"/>
            </c:ext>
          </c:extLst>
        </c:ser>
        <c:ser>
          <c:idx val="3"/>
          <c:order val="2"/>
          <c:tx>
            <c:strRef>
              <c:f>'14.2.4.1'!$D$6:$D$7</c:f>
              <c:strCache>
                <c:ptCount val="1"/>
                <c:pt idx="0">
                  <c:v>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'14.2.4.1'!$A$8:$A$20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'14.2.4.1'!$D$8:$D$20</c:f>
              <c:numCache>
                <c:formatCode>#,##0\ _€;\-#,##0\ _€</c:formatCode>
                <c:ptCount val="13"/>
                <c:pt idx="0">
                  <c:v>227.066</c:v>
                </c:pt>
                <c:pt idx="1">
                  <c:v>197.92858063115679</c:v>
                </c:pt>
                <c:pt idx="2">
                  <c:v>179.394870053993</c:v>
                </c:pt>
                <c:pt idx="3">
                  <c:v>165.65899999999999</c:v>
                </c:pt>
                <c:pt idx="4">
                  <c:v>123.018</c:v>
                </c:pt>
                <c:pt idx="5">
                  <c:v>119.89100000000001</c:v>
                </c:pt>
                <c:pt idx="6">
                  <c:v>114.664</c:v>
                </c:pt>
                <c:pt idx="7">
                  <c:v>175.75886080000001</c:v>
                </c:pt>
                <c:pt idx="8">
                  <c:v>203.05600000000001</c:v>
                </c:pt>
                <c:pt idx="9">
                  <c:v>172.56100000000001</c:v>
                </c:pt>
                <c:pt idx="10">
                  <c:v>173.36500000000001</c:v>
                </c:pt>
                <c:pt idx="11">
                  <c:v>169.02699999999999</c:v>
                </c:pt>
                <c:pt idx="12">
                  <c:v>173.13499999999999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F9-48FF-A892-1B2E81BEC038}"/>
            </c:ext>
          </c:extLst>
        </c:ser>
        <c:overlap val="100"/>
        <c:axId val="169466880"/>
        <c:axId val="97977088"/>
      </c:barChart>
      <c:catAx>
        <c:axId val="16946688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977088"/>
        <c:crosses val="autoZero"/>
        <c:auto val="1"/>
        <c:lblAlgn val="ctr"/>
        <c:lblOffset val="100"/>
        <c:tickLblSkip val="1"/>
        <c:tickMarkSkip val="1"/>
      </c:catAx>
      <c:valAx>
        <c:axId val="97977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466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62477977328878"/>
          <c:y val="0.12105171468951002"/>
          <c:w val="0.25737538148525207"/>
          <c:h val="5.65610859728506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caprino sacrificado (toneladas)</a:t>
            </a:r>
          </a:p>
        </c:rich>
      </c:tx>
      <c:layout>
        <c:manualLayout>
          <c:xMode val="edge"/>
          <c:yMode val="edge"/>
          <c:x val="0.20438694415441341"/>
          <c:y val="3.146067415730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781690466535875E-2"/>
          <c:y val="0.17416212974060133"/>
          <c:w val="0.90827561664403156"/>
          <c:h val="0.74494005211056791"/>
        </c:manualLayout>
      </c:layout>
      <c:barChart>
        <c:barDir val="col"/>
        <c:grouping val="stacked"/>
        <c:ser>
          <c:idx val="0"/>
          <c:order val="0"/>
          <c:tx>
            <c:strRef>
              <c:f>'14.2.4.2'!$B$7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'14.2.4.2'!$A$8:$A$20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'14.2.4.2'!$B$8:$B$20</c:f>
              <c:numCache>
                <c:formatCode>#,##0\ _€;\-#,##0\ _€</c:formatCode>
                <c:ptCount val="13"/>
                <c:pt idx="0">
                  <c:v>6354.4</c:v>
                </c:pt>
                <c:pt idx="1">
                  <c:v>6133.1474976161162</c:v>
                </c:pt>
                <c:pt idx="2">
                  <c:v>6081.4999022931097</c:v>
                </c:pt>
                <c:pt idx="3">
                  <c:v>6363.8040000000001</c:v>
                </c:pt>
                <c:pt idx="4">
                  <c:v>5538.187221919271</c:v>
                </c:pt>
                <c:pt idx="5">
                  <c:v>4700.7869999999994</c:v>
                </c:pt>
                <c:pt idx="6">
                  <c:v>4721.5910000000003</c:v>
                </c:pt>
                <c:pt idx="7">
                  <c:v>5443.2690471111273</c:v>
                </c:pt>
                <c:pt idx="8">
                  <c:v>5709.183390799999</c:v>
                </c:pt>
                <c:pt idx="9">
                  <c:v>5353.4020870000013</c:v>
                </c:pt>
                <c:pt idx="10">
                  <c:v>4904.8808500000005</c:v>
                </c:pt>
                <c:pt idx="11">
                  <c:v>4445.7725071000004</c:v>
                </c:pt>
                <c:pt idx="12">
                  <c:v>4952.5641080000005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B2-42A7-A84F-4A5E8EBD14DA}"/>
            </c:ext>
          </c:extLst>
        </c:ser>
        <c:ser>
          <c:idx val="1"/>
          <c:order val="1"/>
          <c:tx>
            <c:strRef>
              <c:f>'14.2.4.2'!$C$7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'14.2.4.2'!$A$8:$A$20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'14.2.4.2'!$C$8:$C$20</c:f>
              <c:numCache>
                <c:formatCode>#,##0\ _€;\-#,##0\ _€</c:formatCode>
                <c:ptCount val="13"/>
                <c:pt idx="0">
                  <c:v>3060.7</c:v>
                </c:pt>
                <c:pt idx="1">
                  <c:v>2794.2294766735336</c:v>
                </c:pt>
                <c:pt idx="2">
                  <c:v>3326.196615142238</c:v>
                </c:pt>
                <c:pt idx="3">
                  <c:v>1514.0710000000001</c:v>
                </c:pt>
                <c:pt idx="4">
                  <c:v>2055.5186192194328</c:v>
                </c:pt>
                <c:pt idx="5">
                  <c:v>1279.039</c:v>
                </c:pt>
                <c:pt idx="6">
                  <c:v>1569.4929999999999</c:v>
                </c:pt>
                <c:pt idx="7">
                  <c:v>1481.1013591257213</c:v>
                </c:pt>
                <c:pt idx="8">
                  <c:v>1237.1050218800001</c:v>
                </c:pt>
                <c:pt idx="9">
                  <c:v>854.15585951999992</c:v>
                </c:pt>
                <c:pt idx="10">
                  <c:v>592.23419999999999</c:v>
                </c:pt>
                <c:pt idx="11">
                  <c:v>905.52623153600007</c:v>
                </c:pt>
                <c:pt idx="12">
                  <c:v>787.44143327999996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B2-42A7-A84F-4A5E8EBD14DA}"/>
            </c:ext>
          </c:extLst>
        </c:ser>
        <c:ser>
          <c:idx val="3"/>
          <c:order val="2"/>
          <c:tx>
            <c:strRef>
              <c:f>'14.2.4.2'!$D$7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'14.2.4.2'!$A$8:$A$20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'14.2.4.2'!$D$8:$D$20</c:f>
              <c:numCache>
                <c:formatCode>#,##0\ _€;\-#,##0\ _€</c:formatCode>
                <c:ptCount val="13"/>
                <c:pt idx="0">
                  <c:v>4824.6000000000004</c:v>
                </c:pt>
                <c:pt idx="1">
                  <c:v>4446.0389633676605</c:v>
                </c:pt>
                <c:pt idx="2">
                  <c:v>4213.7913625646506</c:v>
                </c:pt>
                <c:pt idx="3">
                  <c:v>3812.2369999999996</c:v>
                </c:pt>
                <c:pt idx="4">
                  <c:v>2852.2121088612976</c:v>
                </c:pt>
                <c:pt idx="5">
                  <c:v>2682.4440000000004</c:v>
                </c:pt>
                <c:pt idx="6">
                  <c:v>2539.8249999999998</c:v>
                </c:pt>
                <c:pt idx="7">
                  <c:v>3693.8726319953807</c:v>
                </c:pt>
                <c:pt idx="8">
                  <c:v>4195.7585520000002</c:v>
                </c:pt>
                <c:pt idx="9">
                  <c:v>3488.7016954999999</c:v>
                </c:pt>
                <c:pt idx="10">
                  <c:v>3442.8209850000003</c:v>
                </c:pt>
                <c:pt idx="11">
                  <c:v>3270.2189799999996</c:v>
                </c:pt>
                <c:pt idx="12">
                  <c:v>3379.6556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B2-42A7-A84F-4A5E8EBD14DA}"/>
            </c:ext>
          </c:extLst>
        </c:ser>
        <c:overlap val="100"/>
        <c:axId val="169835904"/>
        <c:axId val="169854080"/>
      </c:barChart>
      <c:catAx>
        <c:axId val="16983590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854080"/>
        <c:crosses val="autoZero"/>
        <c:auto val="1"/>
        <c:lblAlgn val="ctr"/>
        <c:lblOffset val="100"/>
        <c:tickLblSkip val="1"/>
        <c:tickMarkSkip val="1"/>
      </c:catAx>
      <c:valAx>
        <c:axId val="169854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835904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2656424153888"/>
          <c:y val="0.10768508308141339"/>
          <c:w val="0.28414766200087432"/>
          <c:h val="4.49694682952890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caprino sacrificado. 
Año 2015</a:t>
            </a:r>
          </a:p>
        </c:rich>
      </c:tx>
      <c:layout>
        <c:manualLayout>
          <c:xMode val="edge"/>
          <c:yMode val="edge"/>
          <c:x val="0.28972984322905987"/>
          <c:y val="3.18906605922551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000012668925608"/>
          <c:y val="0.43735811743455605"/>
          <c:w val="0.53405433596618268"/>
          <c:h val="0.446469744881104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8F-4377-9A88-02209415D8D6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8F-4377-9A88-02209415D8D6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8F-4377-9A88-02209415D8D6}"/>
              </c:ext>
            </c:extLst>
          </c:dPt>
          <c:dLbls>
            <c:dLbl>
              <c:idx val="0"/>
              <c:layout>
                <c:manualLayout>
                  <c:x val="0.13141283242960899"/>
                  <c:y val="3.9451838431700616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8F-4377-9A88-02209415D8D6}"/>
                </c:ext>
              </c:extLst>
            </c:dLbl>
            <c:dLbl>
              <c:idx val="1"/>
              <c:layout>
                <c:manualLayout>
                  <c:x val="-8.9684079952651055E-2"/>
                  <c:y val="-4.83734002276269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8F-4377-9A88-02209415D8D6}"/>
                </c:ext>
              </c:extLst>
            </c:dLbl>
            <c:dLbl>
              <c:idx val="2"/>
              <c:layout>
                <c:manualLayout>
                  <c:x val="6.2719039249044317E-2"/>
                  <c:y val="-0.1706972800966265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8F-4377-9A88-02209415D8D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Cabritos lechales</c:v>
              </c:pt>
              <c:pt idx="1">
                <c:v>Chivos</c:v>
              </c:pt>
              <c:pt idx="2">
                <c:v>Caprino mayor</c:v>
              </c:pt>
            </c:strLit>
          </c:cat>
          <c:val>
            <c:numRef>
              <c:f>'14.2.4.3'!$B$25:$D$25</c:f>
              <c:numCache>
                <c:formatCode>#,##0__</c:formatCode>
                <c:ptCount val="3"/>
                <c:pt idx="0">
                  <c:v>971043</c:v>
                </c:pt>
                <c:pt idx="1">
                  <c:v>66091</c:v>
                </c:pt>
                <c:pt idx="2">
                  <c:v>173135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18F-4377-9A88-02209415D8D6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porcino sacrificado (miles de animales)</a:t>
            </a:r>
          </a:p>
        </c:rich>
      </c:tx>
      <c:layout>
        <c:manualLayout>
          <c:xMode val="edge"/>
          <c:yMode val="edge"/>
          <c:x val="0.15374163943793007"/>
          <c:y val="3.146067415730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68040587851552"/>
          <c:y val="0.2831463781012753"/>
          <c:w val="0.87483109432278294"/>
          <c:h val="0.59550627140347545"/>
        </c:manualLayout>
      </c:layout>
      <c:barChart>
        <c:barDir val="col"/>
        <c:grouping val="stacked"/>
        <c:ser>
          <c:idx val="1"/>
          <c:order val="0"/>
          <c:tx>
            <c:strRef>
              <c:f>'14.2.5.1'!$B$7</c:f>
              <c:strCache>
                <c:ptCount val="1"/>
                <c:pt idx="0">
                  <c:v>Lechones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strRef>
              <c:f>'14.2.5.1'!$A$9:$A$21</c:f>
              <c:str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strCache>
            </c:strRef>
          </c:cat>
          <c:val>
            <c:numRef>
              <c:f>'14.2.5.1'!$B$9:$B$21</c:f>
              <c:numCache>
                <c:formatCode>#,##0\ _€;\-#,##0\ _€</c:formatCode>
                <c:ptCount val="13"/>
                <c:pt idx="0">
                  <c:v>1686.5340000000001</c:v>
                </c:pt>
                <c:pt idx="1">
                  <c:v>1763.8311439105989</c:v>
                </c:pt>
                <c:pt idx="2">
                  <c:v>1577</c:v>
                </c:pt>
                <c:pt idx="3">
                  <c:v>2022.902</c:v>
                </c:pt>
                <c:pt idx="4">
                  <c:v>1975.5160000000001</c:v>
                </c:pt>
                <c:pt idx="5">
                  <c:v>1749.6189999999999</c:v>
                </c:pt>
                <c:pt idx="6">
                  <c:v>1874.979</c:v>
                </c:pt>
                <c:pt idx="7">
                  <c:v>1998.7260000000001</c:v>
                </c:pt>
                <c:pt idx="8">
                  <c:v>2197.864</c:v>
                </c:pt>
                <c:pt idx="9">
                  <c:v>1747.365</c:v>
                </c:pt>
                <c:pt idx="10">
                  <c:v>1527.2560000000001</c:v>
                </c:pt>
                <c:pt idx="11">
                  <c:v>1743.6389999999999</c:v>
                </c:pt>
                <c:pt idx="12">
                  <c:v>1882.9760000000001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CF-4DC6-BB63-828C49D6DF03}"/>
            </c:ext>
          </c:extLst>
        </c:ser>
        <c:ser>
          <c:idx val="3"/>
          <c:order val="1"/>
          <c:tx>
            <c:v>Cerdos comerciales de cebo y reproductores de deshecho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'14.2.5.1'!$A$9:$A$21</c:f>
              <c:str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strCache>
            </c:strRef>
          </c:cat>
          <c:val>
            <c:numRef>
              <c:f>'14.2.5.1'!$C$9:$C$21</c:f>
              <c:numCache>
                <c:formatCode>#,##0\ _€;\-#,##0\ _€</c:formatCode>
                <c:ptCount val="13"/>
                <c:pt idx="0">
                  <c:v>36493.565999999999</c:v>
                </c:pt>
                <c:pt idx="1">
                  <c:v>36070.810702669944</c:v>
                </c:pt>
                <c:pt idx="2">
                  <c:v>37128</c:v>
                </c:pt>
                <c:pt idx="3">
                  <c:v>37254.07</c:v>
                </c:pt>
                <c:pt idx="4">
                  <c:v>39513.029000000002</c:v>
                </c:pt>
                <c:pt idx="5">
                  <c:v>39645.972999999998</c:v>
                </c:pt>
                <c:pt idx="6">
                  <c:v>38242.923000000003</c:v>
                </c:pt>
                <c:pt idx="7">
                  <c:v>38848.29</c:v>
                </c:pt>
                <c:pt idx="8">
                  <c:v>39545.499000000003</c:v>
                </c:pt>
                <c:pt idx="9">
                  <c:v>39847.190999999999</c:v>
                </c:pt>
                <c:pt idx="10">
                  <c:v>39891.21</c:v>
                </c:pt>
                <c:pt idx="11">
                  <c:v>41739.934000000001</c:v>
                </c:pt>
                <c:pt idx="12">
                  <c:v>44007.547999999995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CF-4DC6-BB63-828C49D6DF03}"/>
            </c:ext>
          </c:extLst>
        </c:ser>
        <c:overlap val="100"/>
        <c:axId val="97666176"/>
        <c:axId val="97667712"/>
      </c:barChart>
      <c:catAx>
        <c:axId val="97666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67712"/>
        <c:crosses val="autoZero"/>
        <c:auto val="1"/>
        <c:lblAlgn val="ctr"/>
        <c:lblOffset val="100"/>
        <c:tickLblSkip val="1"/>
        <c:tickMarkSkip val="1"/>
      </c:catAx>
      <c:valAx>
        <c:axId val="97667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66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959212241326974"/>
          <c:y val="0.14606765165590271"/>
          <c:w val="0.64625936043708865"/>
          <c:h val="5.617977528089866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porcino sacrificado. 
Año 2015</a:t>
            </a:r>
          </a:p>
        </c:rich>
      </c:tx>
      <c:layout>
        <c:manualLayout>
          <c:xMode val="edge"/>
          <c:yMode val="edge"/>
          <c:x val="0.27144535840187789"/>
          <c:y val="3.18181818181818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79905992949472"/>
          <c:y val="0.43181818181818588"/>
          <c:w val="0.59929494712103359"/>
          <c:h val="0.459090909090909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E9-4A7B-9D3E-F3A9A57CA332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E9-4A7B-9D3E-F3A9A57CA332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E9-4A7B-9D3E-F3A9A57CA332}"/>
              </c:ext>
            </c:extLst>
          </c:dPt>
          <c:dLbls>
            <c:dLbl>
              <c:idx val="0"/>
              <c:layout>
                <c:manualLayout>
                  <c:x val="1.728178932684098E-2"/>
                  <c:y val="-0.12901064323189709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E9-4A7B-9D3E-F3A9A57CA332}"/>
                </c:ext>
              </c:extLst>
            </c:dLbl>
            <c:dLbl>
              <c:idx val="1"/>
              <c:layout>
                <c:manualLayout>
                  <c:x val="-7.5785090086881834E-2"/>
                  <c:y val="-0.27947480118040419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E9-4A7B-9D3E-F3A9A57CA332}"/>
                </c:ext>
              </c:extLst>
            </c:dLbl>
            <c:dLbl>
              <c:idx val="2"/>
              <c:layout>
                <c:manualLayout>
                  <c:x val="7.2606228381561694E-2"/>
                  <c:y val="-0.1747296965264790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E9-4A7B-9D3E-F3A9A57CA3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Lechones</c:v>
              </c:pt>
              <c:pt idx="1">
                <c:v>Otros consumo directo</c:v>
              </c:pt>
              <c:pt idx="2">
                <c:v>Otros consumo industrial</c:v>
              </c:pt>
            </c:strLit>
          </c:cat>
          <c:val>
            <c:numRef>
              <c:f>'14.2.5.7'!$B$27:$D$27</c:f>
              <c:numCache>
                <c:formatCode>#,##0.0__</c:formatCode>
                <c:ptCount val="3"/>
                <c:pt idx="0">
                  <c:v>12245.323989999999</c:v>
                </c:pt>
                <c:pt idx="1">
                  <c:v>1880961.9976440005</c:v>
                </c:pt>
                <c:pt idx="2">
                  <c:v>1961450.6747310003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E9-4A7B-9D3E-F3A9A57CA332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equino sacrificado (miles de animales)</a:t>
            </a:r>
          </a:p>
        </c:rich>
      </c:tx>
      <c:layout>
        <c:manualLayout>
          <c:xMode val="edge"/>
          <c:yMode val="edge"/>
          <c:x val="0.20741599073001346"/>
          <c:y val="3.21839080459772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4461181923523373E-2"/>
          <c:y val="0.23678214076450424"/>
          <c:w val="0.92468134414831982"/>
          <c:h val="0.6804612977310025"/>
        </c:manualLayout>
      </c:layout>
      <c:barChart>
        <c:barDir val="col"/>
        <c:grouping val="stacked"/>
        <c:ser>
          <c:idx val="1"/>
          <c:order val="0"/>
          <c:tx>
            <c:strRef>
              <c:f>'14.2.6.1'!$B$7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'14.2.6.1'!$A$9:$A$21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'14.2.6.1'!$B$9:$B$21</c:f>
              <c:numCache>
                <c:formatCode>#,##0.0__</c:formatCode>
                <c:ptCount val="13"/>
                <c:pt idx="0">
                  <c:v>23.010999999999999</c:v>
                </c:pt>
                <c:pt idx="1">
                  <c:v>23.065999999999999</c:v>
                </c:pt>
                <c:pt idx="2">
                  <c:v>24.928999999999998</c:v>
                </c:pt>
                <c:pt idx="3">
                  <c:v>26.082999999999998</c:v>
                </c:pt>
                <c:pt idx="4">
                  <c:v>24.904</c:v>
                </c:pt>
                <c:pt idx="5">
                  <c:v>29.488</c:v>
                </c:pt>
                <c:pt idx="6">
                  <c:v>29.317</c:v>
                </c:pt>
                <c:pt idx="7">
                  <c:v>30.984999999999999</c:v>
                </c:pt>
                <c:pt idx="8">
                  <c:v>49.280300000000004</c:v>
                </c:pt>
                <c:pt idx="9">
                  <c:v>69.445999999999998</c:v>
                </c:pt>
                <c:pt idx="10">
                  <c:v>49.841000000000001</c:v>
                </c:pt>
                <c:pt idx="11">
                  <c:v>47.192999999999998</c:v>
                </c:pt>
                <c:pt idx="12">
                  <c:v>51.517000000000003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68-403F-9ED8-5345100CB0CB}"/>
            </c:ext>
          </c:extLst>
        </c:ser>
        <c:ser>
          <c:idx val="3"/>
          <c:order val="1"/>
          <c:tx>
            <c:strRef>
              <c:f>'14.2.6.1'!$C$7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'14.2.6.1'!$A$9:$A$21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'14.2.6.1'!$C$9:$C$21</c:f>
              <c:numCache>
                <c:formatCode>#,##0.0__</c:formatCode>
                <c:ptCount val="13"/>
                <c:pt idx="0">
                  <c:v>2.0819999999999999</c:v>
                </c:pt>
                <c:pt idx="1">
                  <c:v>2.415</c:v>
                </c:pt>
                <c:pt idx="2">
                  <c:v>2.681</c:v>
                </c:pt>
                <c:pt idx="3">
                  <c:v>1.673</c:v>
                </c:pt>
                <c:pt idx="4">
                  <c:v>1.2669999999999999</c:v>
                </c:pt>
                <c:pt idx="5">
                  <c:v>1.075</c:v>
                </c:pt>
                <c:pt idx="6">
                  <c:v>0.44</c:v>
                </c:pt>
                <c:pt idx="7">
                  <c:v>0.252</c:v>
                </c:pt>
                <c:pt idx="8">
                  <c:v>0.74399999999999999</c:v>
                </c:pt>
                <c:pt idx="9">
                  <c:v>3.1360000000000001</c:v>
                </c:pt>
                <c:pt idx="10">
                  <c:v>1.113</c:v>
                </c:pt>
                <c:pt idx="11">
                  <c:v>0.92200000000000004</c:v>
                </c:pt>
                <c:pt idx="12">
                  <c:v>1.391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68-403F-9ED8-5345100CB0CB}"/>
            </c:ext>
          </c:extLst>
        </c:ser>
        <c:overlap val="100"/>
        <c:axId val="177760896"/>
        <c:axId val="177795456"/>
      </c:barChart>
      <c:catAx>
        <c:axId val="17776089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795456"/>
        <c:crosses val="autoZero"/>
        <c:auto val="1"/>
        <c:lblAlgn val="ctr"/>
        <c:lblOffset val="100"/>
        <c:tickLblSkip val="1"/>
        <c:tickMarkSkip val="1"/>
      </c:catAx>
      <c:valAx>
        <c:axId val="177795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760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75202780996864"/>
          <c:y val="0.12643702295833709"/>
          <c:w val="0.20857473928157588"/>
          <c:h val="5.74715057169577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ganado equino sacrificado (toneladas)</a:t>
            </a:r>
          </a:p>
        </c:rich>
      </c:tx>
      <c:layout>
        <c:manualLayout>
          <c:xMode val="edge"/>
          <c:yMode val="edge"/>
          <c:x val="0.17361135413628973"/>
          <c:y val="3.18906605922551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648244954703967E-2"/>
          <c:y val="0.23462440674874388"/>
          <c:w val="0.89236211973075652"/>
          <c:h val="0.68337205849148763"/>
        </c:manualLayout>
      </c:layout>
      <c:barChart>
        <c:barDir val="col"/>
        <c:grouping val="stacked"/>
        <c:ser>
          <c:idx val="1"/>
          <c:order val="0"/>
          <c:tx>
            <c:strRef>
              <c:f>'14.2.6.1'!$B$7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'14.2.6.1'!$A$9:$A$21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'14.2.6.1'!$G$9:$G$21</c:f>
              <c:numCache>
                <c:formatCode>#,##0__</c:formatCode>
                <c:ptCount val="13"/>
                <c:pt idx="0">
                  <c:v>4630.2</c:v>
                </c:pt>
                <c:pt idx="1">
                  <c:v>4647.8620000000001</c:v>
                </c:pt>
                <c:pt idx="2">
                  <c:v>4710.6059999999998</c:v>
                </c:pt>
                <c:pt idx="3">
                  <c:v>4973.6509999999998</c:v>
                </c:pt>
                <c:pt idx="4">
                  <c:v>4990.2879999999996</c:v>
                </c:pt>
                <c:pt idx="5">
                  <c:v>6117.0069999999996</c:v>
                </c:pt>
                <c:pt idx="6">
                  <c:v>6294.7659999999996</c:v>
                </c:pt>
                <c:pt idx="7">
                  <c:v>7071.718860083136</c:v>
                </c:pt>
                <c:pt idx="8">
                  <c:v>11131.43615</c:v>
                </c:pt>
                <c:pt idx="9">
                  <c:v>15015.542339999998</c:v>
                </c:pt>
                <c:pt idx="10">
                  <c:v>11460.02764</c:v>
                </c:pt>
                <c:pt idx="11">
                  <c:v>11383.677129999998</c:v>
                </c:pt>
                <c:pt idx="12">
                  <c:v>12751.612649999999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45-4332-8B9F-13AE4DE16268}"/>
            </c:ext>
          </c:extLst>
        </c:ser>
        <c:ser>
          <c:idx val="3"/>
          <c:order val="1"/>
          <c:tx>
            <c:strRef>
              <c:f>'14.2.6.1'!$C$7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'14.2.6.1'!$A$9:$A$21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'14.2.6.1'!$H$9:$H$21</c:f>
              <c:numCache>
                <c:formatCode>#,##0__</c:formatCode>
                <c:ptCount val="13"/>
                <c:pt idx="0">
                  <c:v>298.10000000000002</c:v>
                </c:pt>
                <c:pt idx="1">
                  <c:v>353.35</c:v>
                </c:pt>
                <c:pt idx="2">
                  <c:v>359.15600000000001</c:v>
                </c:pt>
                <c:pt idx="3">
                  <c:v>301.565</c:v>
                </c:pt>
                <c:pt idx="4">
                  <c:v>177.685</c:v>
                </c:pt>
                <c:pt idx="5">
                  <c:v>185.89399999999998</c:v>
                </c:pt>
                <c:pt idx="6">
                  <c:v>70.94</c:v>
                </c:pt>
                <c:pt idx="7">
                  <c:v>39.186979995362762</c:v>
                </c:pt>
                <c:pt idx="8">
                  <c:v>133.74799999999999</c:v>
                </c:pt>
                <c:pt idx="9">
                  <c:v>590.92600000000004</c:v>
                </c:pt>
                <c:pt idx="10">
                  <c:v>207.90299999999999</c:v>
                </c:pt>
                <c:pt idx="11">
                  <c:v>145.21800000000002</c:v>
                </c:pt>
                <c:pt idx="12">
                  <c:v>188.70999999999998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45-4332-8B9F-13AE4DE16268}"/>
            </c:ext>
          </c:extLst>
        </c:ser>
        <c:overlap val="100"/>
        <c:axId val="177444352"/>
        <c:axId val="177445888"/>
      </c:barChart>
      <c:catAx>
        <c:axId val="17744435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45888"/>
        <c:crosses val="autoZero"/>
        <c:auto val="1"/>
        <c:lblAlgn val="ctr"/>
        <c:lblOffset val="100"/>
        <c:tickLblSkip val="1"/>
        <c:tickMarkSkip val="1"/>
      </c:catAx>
      <c:valAx>
        <c:axId val="177445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44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236159716147101"/>
          <c:y val="0.12300707286304473"/>
          <c:w val="0.20833357635850933"/>
          <c:h val="5.69476082004555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terneros herrados del ganado de lidia</a:t>
            </a:r>
          </a:p>
        </c:rich>
      </c:tx>
      <c:layout>
        <c:manualLayout>
          <c:xMode val="edge"/>
          <c:yMode val="edge"/>
          <c:x val="0.32586677907074701"/>
          <c:y val="5.60208044114524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1333439236249E-2"/>
          <c:y val="0.25714285714285889"/>
          <c:w val="0.88266781597371868"/>
          <c:h val="0.57142857142857595"/>
        </c:manualLayout>
      </c:layout>
      <c:lineChart>
        <c:grouping val="standard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'14.1.3.1'!$A$10:$A$21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'14.1.3.1'!$G$10:$G$21</c:f>
              <c:numCache>
                <c:formatCode>#,##0</c:formatCode>
                <c:ptCount val="12"/>
                <c:pt idx="0">
                  <c:v>33123</c:v>
                </c:pt>
                <c:pt idx="1">
                  <c:v>33165</c:v>
                </c:pt>
                <c:pt idx="2">
                  <c:v>31424</c:v>
                </c:pt>
                <c:pt idx="3">
                  <c:v>28279</c:v>
                </c:pt>
                <c:pt idx="4">
                  <c:v>29996</c:v>
                </c:pt>
                <c:pt idx="5">
                  <c:v>28229</c:v>
                </c:pt>
                <c:pt idx="6">
                  <c:v>25880</c:v>
                </c:pt>
                <c:pt idx="7">
                  <c:v>22300</c:v>
                </c:pt>
                <c:pt idx="8">
                  <c:v>22647</c:v>
                </c:pt>
                <c:pt idx="9">
                  <c:v>21875</c:v>
                </c:pt>
                <c:pt idx="10">
                  <c:v>18973</c:v>
                </c:pt>
                <c:pt idx="11">
                  <c:v>17178</c:v>
                </c:pt>
              </c:numCache>
            </c:numRef>
          </c:val>
        </c:ser>
        <c:marker val="1"/>
        <c:axId val="91677056"/>
        <c:axId val="91678592"/>
      </c:lineChart>
      <c:catAx>
        <c:axId val="91677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678592"/>
        <c:crosses val="autoZero"/>
        <c:auto val="1"/>
        <c:lblAlgn val="ctr"/>
        <c:lblOffset val="100"/>
        <c:tickLblSkip val="1"/>
        <c:tickMarkSkip val="1"/>
      </c:catAx>
      <c:valAx>
        <c:axId val="91678592"/>
        <c:scaling>
          <c:orientation val="minMax"/>
          <c:max val="40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677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equino sacrificado. Año 2015</a:t>
            </a:r>
          </a:p>
        </c:rich>
      </c:tx>
      <c:layout>
        <c:manualLayout>
          <c:xMode val="edge"/>
          <c:yMode val="edge"/>
          <c:x val="0.12248648078039606"/>
          <c:y val="5.93609702896728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0024330900244282E-2"/>
          <c:y val="0.37391855347876185"/>
          <c:w val="0.86131386861313863"/>
          <c:h val="0.4328633898017559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8D-41F7-BE44-7E681D5299C4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8D-41F7-BE44-7E681D5299C4}"/>
              </c:ext>
            </c:extLst>
          </c:dPt>
          <c:dLbls>
            <c:dLbl>
              <c:idx val="0"/>
              <c:layout>
                <c:manualLayout>
                  <c:x val="0.21403471463877236"/>
                  <c:y val="8.7384980512755589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8D-41F7-BE44-7E681D5299C4}"/>
                </c:ext>
              </c:extLst>
            </c:dLbl>
            <c:dLbl>
              <c:idx val="1"/>
              <c:layout>
                <c:manualLayout>
                  <c:x val="3.3160450756617423E-2"/>
                  <c:y val="-7.063279663115332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8D-41F7-BE44-7E681D5299C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0786115661166452"/>
                  <c:y val="0.2054799101917248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8D-41F7-BE44-7E681D5299C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'14.2.6.2'!$B$6:$C$6</c:f>
              <c:strCache>
                <c:ptCount val="2"/>
                <c:pt idx="0">
                  <c:v>Caballar</c:v>
                </c:pt>
                <c:pt idx="1">
                  <c:v>Mular y asnal</c:v>
                </c:pt>
              </c:strCache>
            </c:strRef>
          </c:cat>
          <c:val>
            <c:numRef>
              <c:f>'14.2.6.2'!$B$26:$C$26</c:f>
              <c:numCache>
                <c:formatCode>#,##0__</c:formatCode>
                <c:ptCount val="2"/>
                <c:pt idx="0">
                  <c:v>51517</c:v>
                </c:pt>
                <c:pt idx="1">
                  <c:v>1391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8D-41F7-BE44-7E681D5299C4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aves sacrificadas (miles de animales)</a:t>
            </a:r>
          </a:p>
        </c:rich>
      </c:tx>
      <c:layout>
        <c:manualLayout>
          <c:xMode val="edge"/>
          <c:yMode val="edge"/>
          <c:x val="0.31625999969492535"/>
          <c:y val="5.27773694954797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382022471910118E-2"/>
          <c:y val="0.23340961098398169"/>
          <c:w val="0.88426966292134757"/>
          <c:h val="0.6842105263157896"/>
        </c:manualLayout>
      </c:layout>
      <c:barChart>
        <c:barDir val="col"/>
        <c:grouping val="stacked"/>
        <c:ser>
          <c:idx val="1"/>
          <c:order val="0"/>
          <c:tx>
            <c:strRef>
              <c:f>'14.2.7.1'!$B$7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'14.2.7.1'!$A$8:$A$20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'14.2.7.1'!$B$8:$B$20</c:f>
              <c:numCache>
                <c:formatCode>#,##0__</c:formatCode>
                <c:ptCount val="12"/>
                <c:pt idx="0">
                  <c:v>597829.47732268763</c:v>
                </c:pt>
                <c:pt idx="1">
                  <c:v>572648.74373216741</c:v>
                </c:pt>
                <c:pt idx="2">
                  <c:v>556861.12900000007</c:v>
                </c:pt>
                <c:pt idx="3">
                  <c:v>591393.72599999991</c:v>
                </c:pt>
                <c:pt idx="4">
                  <c:v>584815.14500000002</c:v>
                </c:pt>
                <c:pt idx="5">
                  <c:v>573771.70400000003</c:v>
                </c:pt>
                <c:pt idx="6">
                  <c:v>594157.62730444013</c:v>
                </c:pt>
                <c:pt idx="7">
                  <c:v>603746.99729999993</c:v>
                </c:pt>
                <c:pt idx="8">
                  <c:v>604962.30148999998</c:v>
                </c:pt>
                <c:pt idx="9">
                  <c:v>589666.33681999997</c:v>
                </c:pt>
                <c:pt idx="10">
                  <c:v>624364.07776000001</c:v>
                </c:pt>
                <c:pt idx="11">
                  <c:v>636311.72106000001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AF-4620-917D-8C56BA36748B}"/>
            </c:ext>
          </c:extLst>
        </c:ser>
        <c:ser>
          <c:idx val="3"/>
          <c:order val="1"/>
          <c:tx>
            <c:strRef>
              <c:f>'14.2.7.1'!$C$7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'14.2.7.1'!$A$8:$A$20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'14.2.7.1'!$C$8:$C$20</c:f>
              <c:numCache>
                <c:formatCode>#,##0__</c:formatCode>
                <c:ptCount val="12"/>
                <c:pt idx="0">
                  <c:v>103757.12522216255</c:v>
                </c:pt>
                <c:pt idx="1">
                  <c:v>118205.7805928444</c:v>
                </c:pt>
                <c:pt idx="2">
                  <c:v>112149.283</c:v>
                </c:pt>
                <c:pt idx="3">
                  <c:v>120913.02</c:v>
                </c:pt>
                <c:pt idx="4">
                  <c:v>110075.47299999997</c:v>
                </c:pt>
                <c:pt idx="5">
                  <c:v>101674.56099999999</c:v>
                </c:pt>
                <c:pt idx="6">
                  <c:v>100908.15168665667</c:v>
                </c:pt>
                <c:pt idx="7">
                  <c:v>99980.392699999997</c:v>
                </c:pt>
                <c:pt idx="8">
                  <c:v>98903.041610000015</c:v>
                </c:pt>
                <c:pt idx="9">
                  <c:v>95872.20018</c:v>
                </c:pt>
                <c:pt idx="10">
                  <c:v>95729.778759999987</c:v>
                </c:pt>
                <c:pt idx="11">
                  <c:v>100143.27856999999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AF-4620-917D-8C56BA36748B}"/>
            </c:ext>
          </c:extLst>
        </c:ser>
        <c:overlap val="100"/>
        <c:axId val="178329856"/>
        <c:axId val="178348032"/>
      </c:barChart>
      <c:catAx>
        <c:axId val="17832985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348032"/>
        <c:crosses val="autoZero"/>
        <c:auto val="1"/>
        <c:lblAlgn val="ctr"/>
        <c:lblOffset val="100"/>
        <c:tickLblSkip val="1"/>
        <c:tickMarkSkip val="1"/>
      </c:catAx>
      <c:valAx>
        <c:axId val="178348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329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58426966292646"/>
          <c:y val="0.12356979405034325"/>
          <c:w val="0.14157303370786639"/>
          <c:h val="5.72082379862700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aves sacrificadas (toneladas)</a:t>
            </a:r>
          </a:p>
        </c:rich>
      </c:tx>
      <c:layout>
        <c:manualLayout>
          <c:xMode val="edge"/>
          <c:yMode val="edge"/>
          <c:x val="0.30138452391772941"/>
          <c:y val="4.60168024848422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65023004518805"/>
          <c:y val="0.24044970203838578"/>
          <c:w val="0.8744399405522727"/>
          <c:h val="0.67865243005226261"/>
        </c:manualLayout>
      </c:layout>
      <c:barChart>
        <c:barDir val="col"/>
        <c:grouping val="stacked"/>
        <c:ser>
          <c:idx val="1"/>
          <c:order val="0"/>
          <c:tx>
            <c:strRef>
              <c:f>'14.2.7.1'!$D$7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'14.2.7.1'!$A$8:$A$20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'14.2.7.1'!$D$8:$D$20</c:f>
              <c:numCache>
                <c:formatCode>#,##0__</c:formatCode>
                <c:ptCount val="12"/>
                <c:pt idx="0">
                  <c:v>1185382.3506665458</c:v>
                </c:pt>
                <c:pt idx="1">
                  <c:v>1083967.6255009312</c:v>
                </c:pt>
                <c:pt idx="2">
                  <c:v>1064943.6349999998</c:v>
                </c:pt>
                <c:pt idx="3">
                  <c:v>1131030.9099999999</c:v>
                </c:pt>
                <c:pt idx="4">
                  <c:v>1144285.3760000002</c:v>
                </c:pt>
                <c:pt idx="5">
                  <c:v>1111683.6140000001</c:v>
                </c:pt>
                <c:pt idx="6">
                  <c:v>1133430.4352399998</c:v>
                </c:pt>
                <c:pt idx="7">
                  <c:v>1148388.7253549998</c:v>
                </c:pt>
                <c:pt idx="8">
                  <c:v>1137190.7751919997</c:v>
                </c:pt>
                <c:pt idx="9">
                  <c:v>1121294.6182962256</c:v>
                </c:pt>
                <c:pt idx="10">
                  <c:v>1209068.6513149999</c:v>
                </c:pt>
                <c:pt idx="11">
                  <c:v>1203021.7813949999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EF-4005-B9CF-7575EE45AB7E}"/>
            </c:ext>
          </c:extLst>
        </c:ser>
        <c:ser>
          <c:idx val="3"/>
          <c:order val="1"/>
          <c:tx>
            <c:strRef>
              <c:f>'14.2.7.1'!$E$7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'14.2.7.1'!$A$8:$A$20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'14.2.7.1'!$E$8:$E$20</c:f>
              <c:numCache>
                <c:formatCode>#,##0__</c:formatCode>
                <c:ptCount val="12"/>
                <c:pt idx="0">
                  <c:v>147954.45619769374</c:v>
                </c:pt>
                <c:pt idx="1">
                  <c:v>203454.75147200207</c:v>
                </c:pt>
                <c:pt idx="2">
                  <c:v>195909.128</c:v>
                </c:pt>
                <c:pt idx="3">
                  <c:v>197060.38800000001</c:v>
                </c:pt>
                <c:pt idx="4">
                  <c:v>214254.06300000002</c:v>
                </c:pt>
                <c:pt idx="5">
                  <c:v>204985.916</c:v>
                </c:pt>
                <c:pt idx="6">
                  <c:v>215999.18389500002</c:v>
                </c:pt>
                <c:pt idx="7">
                  <c:v>225215.04728900004</c:v>
                </c:pt>
                <c:pt idx="8">
                  <c:v>247051.950541</c:v>
                </c:pt>
                <c:pt idx="9">
                  <c:v>221283.73599599997</c:v>
                </c:pt>
                <c:pt idx="10">
                  <c:v>227620.21002</c:v>
                </c:pt>
                <c:pt idx="11">
                  <c:v>243968.57059500003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EF-4005-B9CF-7575EE45AB7E}"/>
            </c:ext>
          </c:extLst>
        </c:ser>
        <c:overlap val="100"/>
        <c:axId val="177677440"/>
        <c:axId val="177678976"/>
      </c:barChart>
      <c:catAx>
        <c:axId val="17767744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678976"/>
        <c:crosses val="autoZero"/>
        <c:auto val="1"/>
        <c:lblAlgn val="ctr"/>
        <c:lblOffset val="100"/>
        <c:tickLblSkip val="1"/>
        <c:tickMarkSkip val="1"/>
      </c:catAx>
      <c:valAx>
        <c:axId val="177678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677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609889010510638"/>
          <c:y val="0.12584293255477896"/>
          <c:w val="0.14125572307945816"/>
          <c:h val="5.617977528089866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aves sacrificadas
Año 2015</a:t>
            </a:r>
          </a:p>
        </c:rich>
      </c:tx>
      <c:layout>
        <c:manualLayout>
          <c:xMode val="edge"/>
          <c:yMode val="edge"/>
          <c:x val="0.24767754396342209"/>
          <c:y val="3.30922375145346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1.8616527021623235E-2"/>
          <c:y val="0.34907459216323405"/>
          <c:w val="0.89563319693024357"/>
          <c:h val="0.4773161058825037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19-4860-B479-E9EDDC00008B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719-4860-B479-E9EDDC00008B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19-4860-B479-E9EDDC00008B}"/>
              </c:ext>
            </c:extLst>
          </c:dPt>
          <c:dLbls>
            <c:dLbl>
              <c:idx val="0"/>
              <c:layout>
                <c:manualLayout>
                  <c:x val="0.11148818973656315"/>
                  <c:y val="4.536714541422940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19-4860-B479-E9EDDC00008B}"/>
                </c:ext>
              </c:extLst>
            </c:dLbl>
            <c:dLbl>
              <c:idx val="1"/>
              <c:layout>
                <c:manualLayout>
                  <c:x val="-1.1834944340858067E-2"/>
                  <c:y val="-9.661987149733851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9-4860-B479-E9EDDC00008B}"/>
                </c:ext>
              </c:extLst>
            </c:dLbl>
            <c:dLbl>
              <c:idx val="2"/>
              <c:layout>
                <c:manualLayout>
                  <c:x val="9.9490959221972028E-2"/>
                  <c:y val="-7.6580321186933739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19-4860-B479-E9EDDC00008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Broilers</c:v>
              </c:pt>
              <c:pt idx="1">
                <c:v>Gallinas</c:v>
              </c:pt>
              <c:pt idx="2">
                <c:v>Otras aves</c:v>
              </c:pt>
            </c:strLit>
          </c:cat>
          <c:val>
            <c:numRef>
              <c:f>'14.2.7.2'!$B$28:$D$28</c:f>
              <c:numCache>
                <c:formatCode>#,##0</c:formatCode>
                <c:ptCount val="3"/>
                <c:pt idx="0">
                  <c:v>636311.72106000001</c:v>
                </c:pt>
                <c:pt idx="1">
                  <c:v>37123.202570000001</c:v>
                </c:pt>
                <c:pt idx="2">
                  <c:v>63020.076000000001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719-4860-B479-E9EDDC00008B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conejos sacrificados (miles de animales)</a:t>
            </a:r>
          </a:p>
        </c:rich>
      </c:tx>
      <c:layout>
        <c:manualLayout>
          <c:xMode val="edge"/>
          <c:yMode val="edge"/>
          <c:x val="0.1726284680977864"/>
          <c:y val="5.2631578947368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533512597741763E-2"/>
          <c:y val="0.24561473642731488"/>
          <c:w val="0.86003175728986825"/>
          <c:h val="0.57602503662120685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'14.2.7.6'!$A$11:$A$23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'14.2.7.6'!$B$11:$B$23</c:f>
              <c:numCache>
                <c:formatCode>#,##0__</c:formatCode>
                <c:ptCount val="13"/>
                <c:pt idx="0">
                  <c:v>64060.308357348702</c:v>
                </c:pt>
                <c:pt idx="1">
                  <c:v>62317.056195965422</c:v>
                </c:pt>
                <c:pt idx="2">
                  <c:v>61048.848780185734</c:v>
                </c:pt>
                <c:pt idx="3">
                  <c:v>61617.92021492566</c:v>
                </c:pt>
                <c:pt idx="4">
                  <c:v>61847.887999999999</c:v>
                </c:pt>
                <c:pt idx="5">
                  <c:v>51435.256131999995</c:v>
                </c:pt>
                <c:pt idx="6">
                  <c:v>51329.995640000016</c:v>
                </c:pt>
                <c:pt idx="7">
                  <c:v>52633.291470916251</c:v>
                </c:pt>
                <c:pt idx="8">
                  <c:v>52667.902937799998</c:v>
                </c:pt>
                <c:pt idx="9">
                  <c:v>53411.013637599994</c:v>
                </c:pt>
                <c:pt idx="10">
                  <c:v>52470.379822200011</c:v>
                </c:pt>
                <c:pt idx="11">
                  <c:v>52326.841320399988</c:v>
                </c:pt>
                <c:pt idx="12">
                  <c:v>51880.278135600005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0C-4A66-8973-5FED896467CD}"/>
            </c:ext>
          </c:extLst>
        </c:ser>
        <c:marker val="1"/>
        <c:axId val="178611712"/>
        <c:axId val="178613248"/>
      </c:lineChart>
      <c:catAx>
        <c:axId val="17861171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613248"/>
        <c:crosses val="autoZero"/>
        <c:auto val="1"/>
        <c:lblAlgn val="ctr"/>
        <c:lblOffset val="100"/>
        <c:tickLblSkip val="1"/>
        <c:tickMarkSkip val="1"/>
      </c:catAx>
      <c:valAx>
        <c:axId val="178613248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611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conejos sacrificados (toneladas)</a:t>
            </a:r>
          </a:p>
        </c:rich>
      </c:tx>
      <c:layout>
        <c:manualLayout>
          <c:xMode val="edge"/>
          <c:yMode val="edge"/>
          <c:x val="0.17107325814444271"/>
          <c:y val="2.98507462686567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44168907471772"/>
          <c:y val="0.23880597014925373"/>
          <c:w val="0.82892753460307611"/>
          <c:h val="0.60000000000000064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'14.2.7.6'!$A$11:$A$23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'14.2.7.6'!$D$11:$D$23</c:f>
              <c:numCache>
                <c:formatCode>#,##0__</c:formatCode>
                <c:ptCount val="13"/>
                <c:pt idx="0">
                  <c:v>111582.52426246271</c:v>
                </c:pt>
                <c:pt idx="1">
                  <c:v>72158.366658501443</c:v>
                </c:pt>
                <c:pt idx="2">
                  <c:v>70523.949543880415</c:v>
                </c:pt>
                <c:pt idx="3">
                  <c:v>72307.552971143494</c:v>
                </c:pt>
                <c:pt idx="4">
                  <c:v>74666.406799999997</c:v>
                </c:pt>
                <c:pt idx="5">
                  <c:v>60960.312847824003</c:v>
                </c:pt>
                <c:pt idx="6">
                  <c:v>61195.132089299994</c:v>
                </c:pt>
                <c:pt idx="7">
                  <c:v>63505.33360529934</c:v>
                </c:pt>
                <c:pt idx="8">
                  <c:v>64139.488138581997</c:v>
                </c:pt>
                <c:pt idx="9">
                  <c:v>64578.017756486457</c:v>
                </c:pt>
                <c:pt idx="10">
                  <c:v>63288.913700168006</c:v>
                </c:pt>
                <c:pt idx="11">
                  <c:v>63789.699323480003</c:v>
                </c:pt>
                <c:pt idx="12">
                  <c:v>63460.685829953596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B8-4EBB-92C2-CACC541B418C}"/>
            </c:ext>
          </c:extLst>
        </c:ser>
        <c:marker val="1"/>
        <c:axId val="178002560"/>
        <c:axId val="178008448"/>
      </c:lineChart>
      <c:catAx>
        <c:axId val="17800256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008448"/>
        <c:crosses val="autoZero"/>
        <c:auto val="1"/>
        <c:lblAlgn val="ctr"/>
        <c:lblOffset val="100"/>
        <c:tickLblSkip val="1"/>
        <c:tickMarkSkip val="1"/>
      </c:catAx>
      <c:valAx>
        <c:axId val="178008448"/>
        <c:scaling>
          <c:orientation val="minMax"/>
          <c:min val="5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002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conejos sacrificados 
(miles de euros)</a:t>
            </a:r>
          </a:p>
        </c:rich>
      </c:tx>
      <c:layout>
        <c:manualLayout>
          <c:xMode val="edge"/>
          <c:yMode val="edge"/>
          <c:x val="0.23088923556942531"/>
          <c:y val="2.93255131964809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544461778471139"/>
          <c:y val="0.22287390029325377"/>
          <c:w val="0.83463338533541342"/>
          <c:h val="0.58357771260997071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'14.2.7.6'!$A$11:$A$23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</c:numCache>
            </c:numRef>
          </c:cat>
          <c:val>
            <c:numRef>
              <c:f>'14.2.7.6'!$F$11:$F$23</c:f>
              <c:numCache>
                <c:formatCode>#,##0__</c:formatCode>
                <c:ptCount val="13"/>
                <c:pt idx="0">
                  <c:v>351465.7130605054</c:v>
                </c:pt>
                <c:pt idx="1">
                  <c:v>214260.58458495032</c:v>
                </c:pt>
                <c:pt idx="2">
                  <c:v>211365.14050366782</c:v>
                </c:pt>
                <c:pt idx="3">
                  <c:v>217184.46212246397</c:v>
                </c:pt>
                <c:pt idx="4">
                  <c:v>187399.80754958623</c:v>
                </c:pt>
                <c:pt idx="5">
                  <c:v>186307.32854147037</c:v>
                </c:pt>
                <c:pt idx="6">
                  <c:v>186191.46482411673</c:v>
                </c:pt>
                <c:pt idx="7">
                  <c:v>187154.59781299683</c:v>
                </c:pt>
                <c:pt idx="8">
                  <c:v>204859.31340814338</c:v>
                </c:pt>
                <c:pt idx="9">
                  <c:v>205502.84029852942</c:v>
                </c:pt>
                <c:pt idx="10">
                  <c:v>211908.74207883838</c:v>
                </c:pt>
                <c:pt idx="11">
                  <c:v>194679.56340084822</c:v>
                </c:pt>
                <c:pt idx="12">
                  <c:v>178061.24690467954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7E-44BF-BCE3-8706C7F3CC40}"/>
            </c:ext>
          </c:extLst>
        </c:ser>
        <c:marker val="1"/>
        <c:axId val="178049024"/>
        <c:axId val="178050560"/>
      </c:lineChart>
      <c:catAx>
        <c:axId val="1780490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050560"/>
        <c:crosses val="autoZero"/>
        <c:auto val="1"/>
        <c:lblAlgn val="ctr"/>
        <c:lblOffset val="100"/>
        <c:tickLblSkip val="1"/>
        <c:tickMarkSkip val="1"/>
      </c:catAx>
      <c:valAx>
        <c:axId val="178050560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049024"/>
        <c:crosses val="autoZero"/>
        <c:crossBetween val="between"/>
        <c:majorUnit val="3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(millones de litros)</a:t>
            </a:r>
          </a:p>
        </c:rich>
      </c:tx>
      <c:layout>
        <c:manualLayout>
          <c:xMode val="edge"/>
          <c:yMode val="edge"/>
          <c:x val="0.17863096702755887"/>
          <c:y val="7.04228107850155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3489148580968295E-2"/>
          <c:y val="0.26056397759861388"/>
          <c:w val="0.86477462437395736"/>
          <c:h val="0.64084653949929371"/>
        </c:manualLayout>
      </c:layout>
      <c:lineChart>
        <c:grouping val="standard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'14.3.1.1'!$A$7:$A$18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'14.3.1.1'!$B$7:$B$18</c:f>
              <c:numCache>
                <c:formatCode>#,##0__</c:formatCode>
                <c:ptCount val="12"/>
                <c:pt idx="0">
                  <c:v>7273.5471066533464</c:v>
                </c:pt>
                <c:pt idx="1">
                  <c:v>7249.8426740462601</c:v>
                </c:pt>
                <c:pt idx="2">
                  <c:v>7107.7495362692907</c:v>
                </c:pt>
                <c:pt idx="3">
                  <c:v>7046.0846922117944</c:v>
                </c:pt>
                <c:pt idx="4">
                  <c:v>7074.7689498527307</c:v>
                </c:pt>
                <c:pt idx="5">
                  <c:v>7073.9239128196687</c:v>
                </c:pt>
                <c:pt idx="6">
                  <c:v>7244.5839999999998</c:v>
                </c:pt>
                <c:pt idx="7">
                  <c:v>7270</c:v>
                </c:pt>
                <c:pt idx="8">
                  <c:v>7309.1559999999999</c:v>
                </c:pt>
                <c:pt idx="9">
                  <c:v>7403.7436203919278</c:v>
                </c:pt>
                <c:pt idx="10">
                  <c:v>7620.0594999999994</c:v>
                </c:pt>
                <c:pt idx="11">
                  <c:v>7864.1873223349994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51-419C-A8AF-F45E0B46C481}"/>
            </c:ext>
          </c:extLst>
        </c:ser>
        <c:marker val="1"/>
        <c:axId val="178886144"/>
        <c:axId val="178887680"/>
      </c:lineChart>
      <c:catAx>
        <c:axId val="178886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887680"/>
        <c:crosses val="autoZero"/>
        <c:auto val="1"/>
        <c:lblAlgn val="ctr"/>
        <c:lblOffset val="100"/>
        <c:tickLblSkip val="1"/>
        <c:tickMarkSkip val="1"/>
      </c:catAx>
      <c:valAx>
        <c:axId val="178887680"/>
        <c:scaling>
          <c:orientation val="minMax"/>
          <c:max val="7950"/>
          <c:min val="6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886144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leche según especie
Año 2015</a:t>
            </a:r>
          </a:p>
        </c:rich>
      </c:tx>
      <c:layout>
        <c:manualLayout>
          <c:xMode val="edge"/>
          <c:yMode val="edge"/>
          <c:x val="0.11813661910938175"/>
          <c:y val="3.167410017803722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50"/>
      <c:perspective val="0"/>
    </c:view3D>
    <c:plotArea>
      <c:layout>
        <c:manualLayout>
          <c:layoutTarget val="inner"/>
          <c:xMode val="edge"/>
          <c:yMode val="edge"/>
          <c:x val="0.22296191159421133"/>
          <c:y val="0.38687825544207788"/>
          <c:w val="0.56073256871081456"/>
          <c:h val="0.30090530978828267"/>
        </c:manualLayout>
      </c:layout>
      <c:pie3DChart>
        <c:varyColors val="1"/>
        <c:ser>
          <c:idx val="0"/>
          <c:order val="0"/>
          <c:tx>
            <c:v>Leche(según especies)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explosion val="5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6B1-49DE-8B0B-4995B96EBEBB}"/>
              </c:ext>
            </c:extLst>
          </c:dPt>
          <c:dPt>
            <c:idx val="1"/>
            <c:explosion val="17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B1-49DE-8B0B-4995B96EBEBB}"/>
              </c:ext>
            </c:extLst>
          </c:dPt>
          <c:dPt>
            <c:idx val="2"/>
            <c:explosion val="7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6B1-49DE-8B0B-4995B96EBEBB}"/>
              </c:ext>
            </c:extLst>
          </c:dPt>
          <c:dLbls>
            <c:dLbl>
              <c:idx val="0"/>
              <c:layout>
                <c:manualLayout>
                  <c:x val="-9.2401853545593854E-2"/>
                  <c:y val="6.959430811982113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B1-49DE-8B0B-4995B96EBEBB}"/>
                </c:ext>
              </c:extLst>
            </c:dLbl>
            <c:dLbl>
              <c:idx val="1"/>
              <c:layout>
                <c:manualLayout>
                  <c:x val="-6.825748249412017E-2"/>
                  <c:y val="-9.59897501622468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B1-49DE-8B0B-4995B96EBEBB}"/>
                </c:ext>
              </c:extLst>
            </c:dLbl>
            <c:dLbl>
              <c:idx val="2"/>
              <c:layout>
                <c:manualLayout>
                  <c:x val="0.11813539089911808"/>
                  <c:y val="-1.7570072628950693E-4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B1-49DE-8B0B-4995B96EBEB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'14.3.1.1'!$C$6:$E$6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'14.3.1.1'!$C$18:$E$18</c:f>
              <c:numCache>
                <c:formatCode>#,##0__</c:formatCode>
                <c:ptCount val="3"/>
                <c:pt idx="0">
                  <c:v>6824.7336339999993</c:v>
                </c:pt>
                <c:pt idx="1">
                  <c:v>559.61505533499985</c:v>
                </c:pt>
                <c:pt idx="2">
                  <c:v>479.83863300000002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B1-49DE-8B0B-4995B96EBEBB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vacas de ordeño (miles de animales)</a:t>
            </a:r>
          </a:p>
        </c:rich>
      </c:tx>
      <c:layout>
        <c:manualLayout>
          <c:xMode val="edge"/>
          <c:yMode val="edge"/>
          <c:x val="0.20875449894507508"/>
          <c:y val="4.26540489778227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6520868977173283E-2"/>
          <c:y val="0.15876777251184854"/>
          <c:w val="0.87093249216611945"/>
          <c:h val="0.7298578199052137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'14.3.1.3'!$B$10:$B$21</c:f>
              <c:numCache>
                <c:formatCode>#,##0__</c:formatCode>
                <c:ptCount val="12"/>
                <c:pt idx="0">
                  <c:v>1062.5</c:v>
                </c:pt>
                <c:pt idx="1">
                  <c:v>1045.876183304307</c:v>
                </c:pt>
                <c:pt idx="2">
                  <c:v>962</c:v>
                </c:pt>
                <c:pt idx="3">
                  <c:v>967.44899999999996</c:v>
                </c:pt>
                <c:pt idx="4">
                  <c:v>956.43899999999996</c:v>
                </c:pt>
                <c:pt idx="5">
                  <c:v>907.39499999999998</c:v>
                </c:pt>
                <c:pt idx="6">
                  <c:v>929.87599999999998</c:v>
                </c:pt>
                <c:pt idx="7">
                  <c:v>798</c:v>
                </c:pt>
                <c:pt idx="8">
                  <c:v>827.20659999999998</c:v>
                </c:pt>
                <c:pt idx="9">
                  <c:v>844.05899999999997</c:v>
                </c:pt>
                <c:pt idx="10">
                  <c:v>844.79100000000005</c:v>
                </c:pt>
                <c:pt idx="11">
                  <c:v>844.11430039062498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C8-4750-9206-06778EFB2FBE}"/>
            </c:ext>
          </c:extLst>
        </c:ser>
        <c:marker val="1"/>
        <c:axId val="178128000"/>
        <c:axId val="178129536"/>
      </c:lineChart>
      <c:catAx>
        <c:axId val="178128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129536"/>
        <c:crosses val="autoZero"/>
        <c:auto val="1"/>
        <c:lblAlgn val="ctr"/>
        <c:lblOffset val="100"/>
        <c:tickLblSkip val="1"/>
        <c:tickMarkSkip val="1"/>
      </c:catAx>
      <c:valAx>
        <c:axId val="178129536"/>
        <c:scaling>
          <c:orientation val="minMax"/>
          <c:max val="175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128000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ovino (miles de animales)</a:t>
            </a:r>
          </a:p>
        </c:rich>
      </c:tx>
      <c:layout>
        <c:manualLayout>
          <c:xMode val="edge"/>
          <c:yMode val="edge"/>
          <c:x val="0.1594725330386334"/>
          <c:y val="4.06697146727626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136783311768599E-2"/>
          <c:y val="0.17224900503818075"/>
          <c:w val="0.8896892911717007"/>
          <c:h val="0.71770418765908672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'14.1.4.1'!$A$8:$A$19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'14.1.4.1'!$B$8:$B$19</c:f>
              <c:numCache>
                <c:formatCode>#,##0\ _€;\-#,##0\ _€</c:formatCode>
                <c:ptCount val="12"/>
                <c:pt idx="0">
                  <c:v>22672.018</c:v>
                </c:pt>
                <c:pt idx="1">
                  <c:v>22749</c:v>
                </c:pt>
                <c:pt idx="2">
                  <c:v>22451.626763984299</c:v>
                </c:pt>
                <c:pt idx="3">
                  <c:v>22194.257019900699</c:v>
                </c:pt>
                <c:pt idx="4">
                  <c:v>19952.281602892766</c:v>
                </c:pt>
                <c:pt idx="5">
                  <c:v>19718.195266761053</c:v>
                </c:pt>
                <c:pt idx="6">
                  <c:v>18552</c:v>
                </c:pt>
                <c:pt idx="7">
                  <c:v>17003</c:v>
                </c:pt>
                <c:pt idx="8">
                  <c:v>16339.373</c:v>
                </c:pt>
                <c:pt idx="9">
                  <c:v>16118.586140625001</c:v>
                </c:pt>
                <c:pt idx="10">
                  <c:v>15431.804</c:v>
                </c:pt>
                <c:pt idx="11">
                  <c:v>16026.374476957057</c:v>
                </c:pt>
              </c:numCache>
            </c:numRef>
          </c:val>
        </c:ser>
        <c:marker val="1"/>
        <c:axId val="183499776"/>
        <c:axId val="183513856"/>
      </c:lineChart>
      <c:catAx>
        <c:axId val="183499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513856"/>
        <c:crosses val="autoZero"/>
        <c:auto val="1"/>
        <c:lblAlgn val="ctr"/>
        <c:lblOffset val="100"/>
        <c:tickLblSkip val="1"/>
        <c:tickMarkSkip val="1"/>
      </c:catAx>
      <c:valAx>
        <c:axId val="183513856"/>
        <c:scaling>
          <c:orientation val="minMax"/>
          <c:max val="25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499776"/>
        <c:crosses val="autoZero"/>
        <c:crossBetween val="between"/>
        <c:majorUnit val="2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vaca (millones de litros)</a:t>
            </a:r>
          </a:p>
        </c:rich>
      </c:tx>
      <c:layout>
        <c:manualLayout>
          <c:xMode val="edge"/>
          <c:yMode val="edge"/>
          <c:x val="0.21739153258016694"/>
          <c:y val="2.61282477305015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8104900563620034E-2"/>
          <c:y val="0.15914507769016045"/>
          <c:w val="0.8695661640866289"/>
          <c:h val="0.72446639844028149"/>
        </c:manualLayout>
      </c:layout>
      <c:lineChart>
        <c:grouping val="standard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'14.3.1.3'!$D$10:$D$21</c:f>
              <c:numCache>
                <c:formatCode>#,##0.0__</c:formatCode>
                <c:ptCount val="12"/>
                <c:pt idx="0">
                  <c:v>6384.0839039356297</c:v>
                </c:pt>
                <c:pt idx="1">
                  <c:v>6370.2020292758107</c:v>
                </c:pt>
                <c:pt idx="2">
                  <c:v>6191.6820959459801</c:v>
                </c:pt>
                <c:pt idx="3">
                  <c:v>6143.1276095574894</c:v>
                </c:pt>
                <c:pt idx="4">
                  <c:v>6157.1879498527305</c:v>
                </c:pt>
                <c:pt idx="5">
                  <c:v>6069.3640721352067</c:v>
                </c:pt>
                <c:pt idx="6">
                  <c:v>6171.9</c:v>
                </c:pt>
                <c:pt idx="7">
                  <c:v>6298.47</c:v>
                </c:pt>
                <c:pt idx="8">
                  <c:v>6313.0140000000001</c:v>
                </c:pt>
                <c:pt idx="9">
                  <c:v>6368.1307426919275</c:v>
                </c:pt>
                <c:pt idx="10">
                  <c:v>6582.2839999999997</c:v>
                </c:pt>
                <c:pt idx="11">
                  <c:v>6824.7336339999993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E6-4370-BD98-2382D5A59E36}"/>
            </c:ext>
          </c:extLst>
        </c:ser>
        <c:marker val="1"/>
        <c:axId val="178145536"/>
        <c:axId val="178155520"/>
      </c:lineChart>
      <c:catAx>
        <c:axId val="178145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155520"/>
        <c:crosses val="autoZero"/>
        <c:auto val="1"/>
        <c:lblAlgn val="ctr"/>
        <c:lblOffset val="100"/>
        <c:tickLblSkip val="1"/>
        <c:tickMarkSkip val="1"/>
      </c:catAx>
      <c:valAx>
        <c:axId val="178155520"/>
        <c:scaling>
          <c:orientation val="minMax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145536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vaca  (miles de euros)</a:t>
            </a:r>
          </a:p>
        </c:rich>
      </c:tx>
      <c:layout>
        <c:manualLayout>
          <c:xMode val="edge"/>
          <c:yMode val="edge"/>
          <c:x val="0.26777799782832878"/>
          <c:y val="2.31480568506753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55567009078792"/>
          <c:y val="0.18287078376099491"/>
          <c:w val="0.86333427011097064"/>
          <c:h val="0.7013904744250824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'14.3.1.3'!$H$10:$H$21</c:f>
              <c:numCache>
                <c:formatCode>#,##0__</c:formatCode>
                <c:ptCount val="12"/>
                <c:pt idx="0">
                  <c:v>2022477.7807668075</c:v>
                </c:pt>
                <c:pt idx="1">
                  <c:v>1990688.1341486908</c:v>
                </c:pt>
                <c:pt idx="2">
                  <c:v>1889082.2074731186</c:v>
                </c:pt>
                <c:pt idx="3">
                  <c:v>2236712.7626398816</c:v>
                </c:pt>
                <c:pt idx="4">
                  <c:v>2406229.0508024469</c:v>
                </c:pt>
                <c:pt idx="5">
                  <c:v>1822023.0944549888</c:v>
                </c:pt>
                <c:pt idx="6">
                  <c:v>1867616.94</c:v>
                </c:pt>
                <c:pt idx="7">
                  <c:v>2029996.8810000001</c:v>
                </c:pt>
                <c:pt idx="8">
                  <c:v>2008801.0548</c:v>
                </c:pt>
                <c:pt idx="9">
                  <c:v>2250497.4044673275</c:v>
                </c:pt>
                <c:pt idx="10">
                  <c:v>2384761.4931999994</c:v>
                </c:pt>
                <c:pt idx="11">
                  <c:v>2119762.2667203997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50-4675-BBBD-931A4E4A0F6F}"/>
            </c:ext>
          </c:extLst>
        </c:ser>
        <c:marker val="1"/>
        <c:axId val="178167168"/>
        <c:axId val="179188864"/>
      </c:lineChart>
      <c:catAx>
        <c:axId val="178167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188864"/>
        <c:crosses val="autoZero"/>
        <c:auto val="1"/>
        <c:lblAlgn val="ctr"/>
        <c:lblOffset val="100"/>
        <c:tickLblSkip val="1"/>
        <c:tickMarkSkip val="1"/>
      </c:catAx>
      <c:valAx>
        <c:axId val="179188864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167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GRÁFICO: Evolución de la producción de leche de oveja (millones de litros)</a:t>
            </a:r>
          </a:p>
        </c:rich>
      </c:tx>
      <c:layout>
        <c:manualLayout>
          <c:xMode val="edge"/>
          <c:yMode val="edge"/>
          <c:x val="0.15007233347800047"/>
          <c:y val="4.23161713219583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137205110825204E-2"/>
          <c:y val="0.15812917594654788"/>
          <c:w val="0.89466215540189198"/>
          <c:h val="0.7616926503340774"/>
        </c:manualLayout>
      </c:layout>
      <c:lineChart>
        <c:grouping val="standard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'14.3.1.5'!$A$10:$A$21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'14.3.1.5'!$B$10:$B$21</c:f>
              <c:numCache>
                <c:formatCode>#,##0.0__;\–#,##0.0__;\–__;@__</c:formatCode>
                <c:ptCount val="12"/>
                <c:pt idx="0">
                  <c:v>410.10349863729493</c:v>
                </c:pt>
                <c:pt idx="1">
                  <c:v>407.76408955822598</c:v>
                </c:pt>
                <c:pt idx="2">
                  <c:v>424.33205642650302</c:v>
                </c:pt>
                <c:pt idx="3">
                  <c:v>414.21104611375699</c:v>
                </c:pt>
                <c:pt idx="4">
                  <c:v>426.91805523640841</c:v>
                </c:pt>
                <c:pt idx="5">
                  <c:v>489.82288011032614</c:v>
                </c:pt>
                <c:pt idx="6">
                  <c:v>565.94799999999998</c:v>
                </c:pt>
                <c:pt idx="7">
                  <c:v>503.6</c:v>
                </c:pt>
                <c:pt idx="8">
                  <c:v>552.51742601324395</c:v>
                </c:pt>
                <c:pt idx="9">
                  <c:v>578.58146940000006</c:v>
                </c:pt>
                <c:pt idx="10">
                  <c:v>574.68200000000002</c:v>
                </c:pt>
                <c:pt idx="11">
                  <c:v>559.61505533499985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03-429F-BF9F-406A4DC2F3D7}"/>
            </c:ext>
          </c:extLst>
        </c:ser>
        <c:marker val="1"/>
        <c:axId val="179303552"/>
        <c:axId val="179305088"/>
      </c:lineChart>
      <c:catAx>
        <c:axId val="179303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305088"/>
        <c:crosses val="autoZero"/>
        <c:auto val="1"/>
        <c:lblAlgn val="ctr"/>
        <c:lblOffset val="100"/>
        <c:tickLblSkip val="1"/>
        <c:tickMarkSkip val="1"/>
      </c:catAx>
      <c:valAx>
        <c:axId val="179305088"/>
        <c:scaling>
          <c:orientation val="minMax"/>
          <c:max val="650"/>
          <c:min val="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303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oveja (miles de euros)</a:t>
            </a:r>
          </a:p>
        </c:rich>
      </c:tx>
      <c:layout>
        <c:manualLayout>
          <c:xMode val="edge"/>
          <c:yMode val="edge"/>
          <c:x val="0.1881332835652883"/>
          <c:y val="5.41872498827381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855352760487306E-2"/>
          <c:y val="0.19211845765477992"/>
          <c:w val="0.87264895238512663"/>
          <c:h val="0.71921268763071466"/>
        </c:manualLayout>
      </c:layout>
      <c:lineChart>
        <c:grouping val="standard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'14.3.1.5'!$A$10:$A$21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'14.3.1.5'!$F$10:$F$21</c:f>
              <c:numCache>
                <c:formatCode>#,##0__</c:formatCode>
                <c:ptCount val="12"/>
                <c:pt idx="0">
                  <c:v>316804.95269731031</c:v>
                </c:pt>
                <c:pt idx="1">
                  <c:v>322582.17124951258</c:v>
                </c:pt>
                <c:pt idx="2">
                  <c:v>326990.28268226323</c:v>
                </c:pt>
                <c:pt idx="3">
                  <c:v>323333.14259639871</c:v>
                </c:pt>
                <c:pt idx="4">
                  <c:v>359891.92056429229</c:v>
                </c:pt>
                <c:pt idx="5">
                  <c:v>406748.91964361485</c:v>
                </c:pt>
                <c:pt idx="6">
                  <c:v>448909.95359999995</c:v>
                </c:pt>
                <c:pt idx="7">
                  <c:v>411088.68</c:v>
                </c:pt>
                <c:pt idx="8">
                  <c:v>461020.54026545078</c:v>
                </c:pt>
                <c:pt idx="9">
                  <c:v>508804.54419036</c:v>
                </c:pt>
                <c:pt idx="10">
                  <c:v>540718.29379999998</c:v>
                </c:pt>
                <c:pt idx="11">
                  <c:v>543554.10324688535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CA-423A-8F21-8510187FEFB0}"/>
            </c:ext>
          </c:extLst>
        </c:ser>
        <c:marker val="1"/>
        <c:axId val="178563328"/>
        <c:axId val="178581504"/>
      </c:lineChart>
      <c:catAx>
        <c:axId val="178563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581504"/>
        <c:crosses val="autoZero"/>
        <c:auto val="1"/>
        <c:lblAlgn val="ctr"/>
        <c:lblOffset val="100"/>
        <c:tickLblSkip val="1"/>
        <c:tickMarkSkip val="1"/>
      </c:catAx>
      <c:valAx>
        <c:axId val="178581504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563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4180213360426724"/>
          <c:y val="4.17633837063006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8626292466765288E-2"/>
          <c:y val="0.2807424593967518"/>
          <c:w val="0.87740029542097553"/>
          <c:h val="0.63341067285382913"/>
        </c:manualLayout>
      </c:layout>
      <c:lineChart>
        <c:grouping val="standard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'14.3.1.7'!$A$10:$A$21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'14.3.1.7'!$B$10:$B$21</c:f>
              <c:numCache>
                <c:formatCode>#,##0.0____</c:formatCode>
                <c:ptCount val="12"/>
                <c:pt idx="0">
                  <c:v>479.35970408042505</c:v>
                </c:pt>
                <c:pt idx="1">
                  <c:v>471.87655521222399</c:v>
                </c:pt>
                <c:pt idx="2">
                  <c:v>491.735383896808</c:v>
                </c:pt>
                <c:pt idx="3">
                  <c:v>488.746036540548</c:v>
                </c:pt>
                <c:pt idx="4">
                  <c:v>490.68200000000002</c:v>
                </c:pt>
                <c:pt idx="5">
                  <c:v>514.73696057413588</c:v>
                </c:pt>
                <c:pt idx="6">
                  <c:v>506.6</c:v>
                </c:pt>
                <c:pt idx="7">
                  <c:v>466.702</c:v>
                </c:pt>
                <c:pt idx="8">
                  <c:v>443.62491509983397</c:v>
                </c:pt>
                <c:pt idx="9">
                  <c:v>457.03140830000001</c:v>
                </c:pt>
                <c:pt idx="10">
                  <c:v>463.09399999999999</c:v>
                </c:pt>
                <c:pt idx="11">
                  <c:v>479.83863299999996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4-4B4E-9E6D-491DF40134DE}"/>
            </c:ext>
          </c:extLst>
        </c:ser>
        <c:marker val="1"/>
        <c:axId val="179437568"/>
        <c:axId val="179439104"/>
      </c:lineChart>
      <c:catAx>
        <c:axId val="179437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439104"/>
        <c:crosses val="autoZero"/>
        <c:auto val="1"/>
        <c:lblAlgn val="ctr"/>
        <c:lblOffset val="100"/>
        <c:tickLblSkip val="1"/>
        <c:tickMarkSkip val="1"/>
      </c:catAx>
      <c:valAx>
        <c:axId val="179439104"/>
        <c:scaling>
          <c:orientation val="minMax"/>
          <c:min val="2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437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5620455719485576"/>
          <c:y val="6.094804248945311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72999880959085"/>
          <c:y val="0.19187358916478539"/>
          <c:w val="0.86569404774039749"/>
          <c:h val="0.7065462753950339"/>
        </c:manualLayout>
      </c:layout>
      <c:lineChart>
        <c:grouping val="standard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'14.3.1.7'!$A$10:$A$21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'14.3.1.7'!$F$10:$F$21</c:f>
              <c:numCache>
                <c:formatCode>#,##0____</c:formatCode>
                <c:ptCount val="12"/>
                <c:pt idx="0">
                  <c:v>231722.48095247749</c:v>
                </c:pt>
                <c:pt idx="1">
                  <c:v>243629.86545607127</c:v>
                </c:pt>
                <c:pt idx="2">
                  <c:v>258652.81192972104</c:v>
                </c:pt>
                <c:pt idx="3">
                  <c:v>280100.35354138806</c:v>
                </c:pt>
                <c:pt idx="4">
                  <c:v>299168.81540000002</c:v>
                </c:pt>
                <c:pt idx="5">
                  <c:v>285112.80246201385</c:v>
                </c:pt>
                <c:pt idx="6">
                  <c:v>248183.34000000003</c:v>
                </c:pt>
                <c:pt idx="7">
                  <c:v>233957.71260000003</c:v>
                </c:pt>
                <c:pt idx="8">
                  <c:v>254951.23870787458</c:v>
                </c:pt>
                <c:pt idx="9">
                  <c:v>288752.44376394001</c:v>
                </c:pt>
                <c:pt idx="10">
                  <c:v>347968.83159999998</c:v>
                </c:pt>
                <c:pt idx="11">
                  <c:v>329025.35064809991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9B-46A0-A8AC-AB2A6AC7205E}"/>
            </c:ext>
          </c:extLst>
        </c:ser>
        <c:marker val="1"/>
        <c:axId val="179479680"/>
        <c:axId val="179481216"/>
      </c:lineChart>
      <c:catAx>
        <c:axId val="179479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481216"/>
        <c:crosses val="autoZero"/>
        <c:auto val="1"/>
        <c:lblAlgn val="ctr"/>
        <c:lblOffset val="100"/>
        <c:tickLblSkip val="1"/>
        <c:tickMarkSkip val="1"/>
      </c:catAx>
      <c:valAx>
        <c:axId val="179481216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479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29155622939944"/>
          <c:y val="5.528502810136207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2026"/>
          <c:h val="0.76157579566287792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'14.3.2.1'!$A$8:$A$20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'14.3.2.1'!$D$8:$D$20</c:f>
              <c:numCache>
                <c:formatCode>#,##0__</c:formatCode>
                <c:ptCount val="13"/>
                <c:pt idx="0">
                  <c:v>48428.217199999999</c:v>
                </c:pt>
                <c:pt idx="1">
                  <c:v>52432.669699999999</c:v>
                </c:pt>
                <c:pt idx="2">
                  <c:v>51141.083760000001</c:v>
                </c:pt>
                <c:pt idx="3">
                  <c:v>51089.873681265104</c:v>
                </c:pt>
                <c:pt idx="4">
                  <c:v>50494.963251946399</c:v>
                </c:pt>
                <c:pt idx="5">
                  <c:v>49994.951680788894</c:v>
                </c:pt>
                <c:pt idx="6">
                  <c:v>50593.247000000003</c:v>
                </c:pt>
                <c:pt idx="7">
                  <c:v>51108</c:v>
                </c:pt>
                <c:pt idx="8">
                  <c:v>49494.203999999998</c:v>
                </c:pt>
                <c:pt idx="9">
                  <c:v>43642.944000000003</c:v>
                </c:pt>
                <c:pt idx="10">
                  <c:v>44667.904240000003</c:v>
                </c:pt>
                <c:pt idx="11">
                  <c:v>46512.999000000003</c:v>
                </c:pt>
                <c:pt idx="12">
                  <c:v>47835.268499999998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D2-460F-8925-483A2ECBA07B}"/>
            </c:ext>
          </c:extLst>
        </c:ser>
        <c:marker val="1"/>
        <c:axId val="178498176"/>
        <c:axId val="178397568"/>
      </c:lineChart>
      <c:catAx>
        <c:axId val="1784981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397568"/>
        <c:crosses val="autoZero"/>
        <c:auto val="1"/>
        <c:lblAlgn val="ctr"/>
        <c:lblOffset val="100"/>
        <c:tickLblSkip val="1"/>
        <c:tickMarkSkip val="1"/>
      </c:catAx>
      <c:valAx>
        <c:axId val="178397568"/>
        <c:scaling>
          <c:orientation val="minMax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498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4124008831292457"/>
          <c:y val="5.05748171354246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055906221821531E-2"/>
          <c:y val="0.12873592119235192"/>
          <c:w val="0.89810640216411231"/>
          <c:h val="0.76551895994737751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'14.3.2.1'!$A$8:$A$20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'14.3.2.1'!$I$8:$I$20</c:f>
              <c:numCache>
                <c:formatCode>#,##0</c:formatCode>
                <c:ptCount val="13"/>
                <c:pt idx="0">
                  <c:v>1032.6798000000001</c:v>
                </c:pt>
                <c:pt idx="1">
                  <c:v>1126.91299</c:v>
                </c:pt>
                <c:pt idx="2">
                  <c:v>1095.4447399999999</c:v>
                </c:pt>
                <c:pt idx="3">
                  <c:v>1093.5120266074998</c:v>
                </c:pt>
                <c:pt idx="4">
                  <c:v>1091.27380085615</c:v>
                </c:pt>
                <c:pt idx="5">
                  <c:v>1074.6598388802499</c:v>
                </c:pt>
                <c:pt idx="6">
                  <c:v>1097.1780275750002</c:v>
                </c:pt>
                <c:pt idx="7">
                  <c:v>1111.55</c:v>
                </c:pt>
                <c:pt idx="8">
                  <c:v>1082.9469999999999</c:v>
                </c:pt>
                <c:pt idx="9">
                  <c:v>950.76</c:v>
                </c:pt>
                <c:pt idx="10">
                  <c:v>982.28433697083324</c:v>
                </c:pt>
                <c:pt idx="11">
                  <c:v>1041.4745579884097</c:v>
                </c:pt>
                <c:pt idx="12">
                  <c:v>1065.148531758645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E6-4F63-A27D-704BCE657A6B}"/>
            </c:ext>
          </c:extLst>
        </c:ser>
        <c:marker val="1"/>
        <c:axId val="179253248"/>
        <c:axId val="179254784"/>
      </c:lineChart>
      <c:catAx>
        <c:axId val="17925324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254784"/>
        <c:crosses val="autoZero"/>
        <c:auto val="1"/>
        <c:lblAlgn val="ctr"/>
        <c:lblOffset val="100"/>
        <c:tickLblSkip val="1"/>
        <c:tickMarkSkip val="1"/>
      </c:catAx>
      <c:valAx>
        <c:axId val="179254784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25324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total de huevos (millones de docenas)</a:t>
            </a:r>
          </a:p>
        </c:rich>
      </c:tx>
      <c:layout>
        <c:manualLayout>
          <c:xMode val="edge"/>
          <c:yMode val="edge"/>
          <c:x val="0.21917827041806109"/>
          <c:y val="5.66573051453907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90876488116809E-2"/>
          <c:y val="0.15580736543909363"/>
          <c:w val="0.88927039774899852"/>
          <c:h val="0.71671388101983002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'14.3.2.2'!$A$9:$A$21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'14.3.2.2'!$F$9:$F$21</c:f>
              <c:numCache>
                <c:formatCode>#,##0__</c:formatCode>
                <c:ptCount val="13"/>
                <c:pt idx="0">
                  <c:v>1033</c:v>
                </c:pt>
                <c:pt idx="1">
                  <c:v>1127.27124</c:v>
                </c:pt>
                <c:pt idx="2">
                  <c:v>1096.5401847399999</c:v>
                </c:pt>
                <c:pt idx="3">
                  <c:v>1093.72146477416</c:v>
                </c:pt>
                <c:pt idx="4">
                  <c:v>1091.46506241977</c:v>
                </c:pt>
                <c:pt idx="5">
                  <c:v>1074.8341216302499</c:v>
                </c:pt>
                <c:pt idx="6">
                  <c:v>1097.1780275750002</c:v>
                </c:pt>
                <c:pt idx="7">
                  <c:v>1097.2</c:v>
                </c:pt>
                <c:pt idx="8">
                  <c:v>1083.0820000000001</c:v>
                </c:pt>
                <c:pt idx="9">
                  <c:v>950.87900000000002</c:v>
                </c:pt>
                <c:pt idx="10">
                  <c:v>982.3747498875</c:v>
                </c:pt>
                <c:pt idx="11">
                  <c:v>1041.5218197384095</c:v>
                </c:pt>
                <c:pt idx="12">
                  <c:v>1065.2021721753117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A-497C-91D1-FFF25BDEEB34}"/>
            </c:ext>
          </c:extLst>
        </c:ser>
        <c:marker val="1"/>
        <c:axId val="178714112"/>
        <c:axId val="178715648"/>
      </c:lineChart>
      <c:catAx>
        <c:axId val="17871411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715648"/>
        <c:crosses val="autoZero"/>
        <c:auto val="1"/>
        <c:lblAlgn val="ctr"/>
        <c:lblOffset val="100"/>
        <c:tickLblSkip val="1"/>
        <c:tickMarkSkip val="1"/>
      </c:catAx>
      <c:valAx>
        <c:axId val="178715648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71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huevos (miles de euros)</a:t>
            </a:r>
          </a:p>
        </c:rich>
      </c:tx>
      <c:layout>
        <c:manualLayout>
          <c:xMode val="edge"/>
          <c:yMode val="edge"/>
          <c:x val="0.28992086741136286"/>
          <c:y val="6.26783190562718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00276600698026E-2"/>
          <c:y val="0.15099757110702447"/>
          <c:w val="0.88108768994178732"/>
          <c:h val="0.75213884475951764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'14.3.2.2'!$A$9:$A$21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'14.3.2.2'!$H$9:$H$21</c:f>
              <c:numCache>
                <c:formatCode>#,##0__</c:formatCode>
                <c:ptCount val="13"/>
                <c:pt idx="0">
                  <c:v>966991.3</c:v>
                </c:pt>
                <c:pt idx="1">
                  <c:v>1049094.9795059999</c:v>
                </c:pt>
                <c:pt idx="2">
                  <c:v>1014518.9789214479</c:v>
                </c:pt>
                <c:pt idx="3">
                  <c:v>823874.69106703054</c:v>
                </c:pt>
                <c:pt idx="4">
                  <c:v>1012879.5779255464</c:v>
                </c:pt>
                <c:pt idx="5">
                  <c:v>990180.41514212801</c:v>
                </c:pt>
                <c:pt idx="6">
                  <c:v>1109356.7036810827</c:v>
                </c:pt>
                <c:pt idx="7">
                  <c:v>915832.84</c:v>
                </c:pt>
                <c:pt idx="8">
                  <c:v>952462.31080000009</c:v>
                </c:pt>
                <c:pt idx="9">
                  <c:v>1173176.8184</c:v>
                </c:pt>
                <c:pt idx="10">
                  <c:v>878243.026399425</c:v>
                </c:pt>
                <c:pt idx="11">
                  <c:v>930912.20248219033</c:v>
                </c:pt>
                <c:pt idx="12">
                  <c:v>980944.68035624467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63-440F-B956-5F60AE16EDE3}"/>
            </c:ext>
          </c:extLst>
        </c:ser>
        <c:marker val="1"/>
        <c:axId val="179128960"/>
        <c:axId val="179138944"/>
      </c:lineChart>
      <c:catAx>
        <c:axId val="17912896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138944"/>
        <c:crosses val="autoZero"/>
        <c:auto val="1"/>
        <c:lblAlgn val="ctr"/>
        <c:lblOffset val="100"/>
        <c:tickLblSkip val="1"/>
        <c:tickMarkSkip val="1"/>
      </c:catAx>
      <c:valAx>
        <c:axId val="179138944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128960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caprino (miles de animales)</a:t>
            </a:r>
          </a:p>
        </c:rich>
      </c:tx>
      <c:layout>
        <c:manualLayout>
          <c:xMode val="edge"/>
          <c:yMode val="edge"/>
          <c:x val="0.18171563712686797"/>
          <c:y val="5.39323761000463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878146756702987E-2"/>
          <c:y val="0.21797776726844195"/>
          <c:w val="0.90519237244747563"/>
          <c:h val="0.70337155829920006"/>
        </c:manualLayout>
      </c:layout>
      <c:lineChart>
        <c:grouping val="standard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'14.1.5.1'!$A$9:$A$20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'14.1.5.1'!$B$9:$B$20</c:f>
              <c:numCache>
                <c:formatCode>#,##0\ _€;\-#,##0\ _€</c:formatCode>
                <c:ptCount val="12"/>
                <c:pt idx="0">
                  <c:v>2833.2220000000002</c:v>
                </c:pt>
                <c:pt idx="1">
                  <c:v>2905</c:v>
                </c:pt>
                <c:pt idx="2">
                  <c:v>2956.7292649953797</c:v>
                </c:pt>
                <c:pt idx="3">
                  <c:v>2891.5736355325598</c:v>
                </c:pt>
                <c:pt idx="4">
                  <c:v>2959.3291375354643</c:v>
                </c:pt>
                <c:pt idx="5">
                  <c:v>2933.7816774186608</c:v>
                </c:pt>
                <c:pt idx="6">
                  <c:v>2904</c:v>
                </c:pt>
                <c:pt idx="7">
                  <c:v>2693</c:v>
                </c:pt>
                <c:pt idx="8">
                  <c:v>2637.3359999999998</c:v>
                </c:pt>
                <c:pt idx="9">
                  <c:v>2609.9890500732427</c:v>
                </c:pt>
                <c:pt idx="10">
                  <c:v>2704.2285277812498</c:v>
                </c:pt>
                <c:pt idx="11">
                  <c:v>2801.0636149282855</c:v>
                </c:pt>
              </c:numCache>
            </c:numRef>
          </c:val>
        </c:ser>
        <c:marker val="1"/>
        <c:axId val="47102976"/>
        <c:axId val="47117056"/>
      </c:lineChart>
      <c:catAx>
        <c:axId val="47102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17056"/>
        <c:crosses val="autoZero"/>
        <c:auto val="1"/>
        <c:lblAlgn val="ctr"/>
        <c:lblOffset val="100"/>
        <c:tickLblSkip val="1"/>
        <c:tickMarkSkip val="1"/>
      </c:catAx>
      <c:valAx>
        <c:axId val="47117056"/>
        <c:scaling>
          <c:orientation val="minMax"/>
          <c:max val="4000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02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pavas, patas y ocas (millones de docenas)</a:t>
            </a:r>
          </a:p>
        </c:rich>
      </c:tx>
      <c:layout>
        <c:manualLayout>
          <c:xMode val="edge"/>
          <c:yMode val="edge"/>
          <c:x val="0.16059229321998469"/>
          <c:y val="6.3218722659667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615034168564919E-2"/>
          <c:y val="0.17816141949931391"/>
          <c:w val="0.89863325740319011"/>
          <c:h val="0.6982778215860207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'14.3.2.2'!$A$9:$A$21</c:f>
              <c:numCache>
                <c:formatCode>0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'14.3.2.2'!$E$9:$E$21</c:f>
              <c:numCache>
                <c:formatCode>#,##0.0__</c:formatCode>
                <c:ptCount val="13"/>
                <c:pt idx="0">
                  <c:v>0.51900000000000002</c:v>
                </c:pt>
                <c:pt idx="1">
                  <c:v>0.35831000000000002</c:v>
                </c:pt>
                <c:pt idx="2">
                  <c:v>1.09544474</c:v>
                </c:pt>
                <c:pt idx="3">
                  <c:v>0.20943816666666701</c:v>
                </c:pt>
                <c:pt idx="4">
                  <c:v>0.19126156362842583</c:v>
                </c:pt>
                <c:pt idx="5">
                  <c:v>0.17428274999999971</c:v>
                </c:pt>
                <c:pt idx="6">
                  <c:v>0.13459000000000002</c:v>
                </c:pt>
                <c:pt idx="7">
                  <c:v>0.1</c:v>
                </c:pt>
                <c:pt idx="8">
                  <c:v>0.13500000000000001</c:v>
                </c:pt>
                <c:pt idx="9">
                  <c:v>0.11899999999999999</c:v>
                </c:pt>
                <c:pt idx="10">
                  <c:v>9.0399999999999994E-2</c:v>
                </c:pt>
                <c:pt idx="11">
                  <c:v>4.7261749999999991E-2</c:v>
                </c:pt>
                <c:pt idx="12">
                  <c:v>5.3640416666666663E-2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45-47C7-81BD-BD546A917FF6}"/>
            </c:ext>
          </c:extLst>
        </c:ser>
        <c:marker val="1"/>
        <c:axId val="179765248"/>
        <c:axId val="179766784"/>
      </c:lineChart>
      <c:catAx>
        <c:axId val="17976524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766784"/>
        <c:crosses val="autoZero"/>
        <c:auto val="1"/>
        <c:lblAlgn val="ctr"/>
        <c:lblOffset val="100"/>
        <c:tickLblSkip val="1"/>
        <c:tickMarkSkip val="1"/>
      </c:catAx>
      <c:valAx>
        <c:axId val="179766784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765248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
Animales esquilados (miles)</a:t>
            </a:r>
          </a:p>
        </c:rich>
      </c:tx>
      <c:layout>
        <c:manualLayout>
          <c:xMode val="edge"/>
          <c:yMode val="edge"/>
          <c:x val="0.37673448922698238"/>
          <c:y val="4.95867537834367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34844428222404E-2"/>
          <c:y val="0.23416040956549597"/>
          <c:w val="0.92488728652047136"/>
          <c:h val="0.64462983339207214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'14.3.3.1 '!$A$8:$A$20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'14.3.3.1 '!$F$8:$F$20</c:f>
              <c:numCache>
                <c:formatCode>#,##0__</c:formatCode>
                <c:ptCount val="13"/>
                <c:pt idx="0">
                  <c:v>17744.753550000001</c:v>
                </c:pt>
                <c:pt idx="1">
                  <c:v>18373.708999999999</c:v>
                </c:pt>
                <c:pt idx="2">
                  <c:v>18119.109239999998</c:v>
                </c:pt>
                <c:pt idx="3">
                  <c:v>17360.572</c:v>
                </c:pt>
                <c:pt idx="4" formatCode="#,##0__;\–#,##0__;;@__">
                  <c:v>16660.647000000001</c:v>
                </c:pt>
                <c:pt idx="5" formatCode="#,##0__;\–#,##0__;;@__">
                  <c:v>16105.475456</c:v>
                </c:pt>
                <c:pt idx="6">
                  <c:v>15330.853800000001</c:v>
                </c:pt>
                <c:pt idx="7">
                  <c:v>14786</c:v>
                </c:pt>
                <c:pt idx="8">
                  <c:v>13830.487999999999</c:v>
                </c:pt>
                <c:pt idx="9" formatCode="#,##0__;\–#,##0__;;@__">
                  <c:v>12986.682000000001</c:v>
                </c:pt>
                <c:pt idx="10" formatCode="#,##0__;\–#,##0__;;@__">
                  <c:v>12849.18498</c:v>
                </c:pt>
                <c:pt idx="11" formatCode="#,##0__;\–#,##0__;;@__">
                  <c:v>12369.39905</c:v>
                </c:pt>
                <c:pt idx="12" formatCode="#,##0__;\–#,##0__;;@__">
                  <c:v>12834.9005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D-4566-9BA7-47E4D611B28A}"/>
            </c:ext>
          </c:extLst>
        </c:ser>
        <c:marker val="1"/>
        <c:axId val="179893760"/>
        <c:axId val="179895296"/>
      </c:lineChart>
      <c:catAx>
        <c:axId val="179893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895296"/>
        <c:crosses val="autoZero"/>
        <c:auto val="1"/>
        <c:lblAlgn val="ctr"/>
        <c:lblOffset val="100"/>
        <c:tickLblSkip val="1"/>
        <c:tickMarkSkip val="1"/>
      </c:catAx>
      <c:valAx>
        <c:axId val="179895296"/>
        <c:scaling>
          <c:orientation val="minMax"/>
          <c:max val="20000"/>
          <c:min val="1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893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Lana (toneladas)</a:t>
            </a:r>
          </a:p>
        </c:rich>
      </c:tx>
      <c:layout>
        <c:manualLayout>
          <c:xMode val="edge"/>
          <c:yMode val="edge"/>
          <c:x val="0.27282505229784565"/>
          <c:y val="6.05264280989267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69429581504138E-2"/>
          <c:y val="0.14736842105263176"/>
          <c:w val="0.92083753378316835"/>
          <c:h val="0.73157894736842155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'14.3.3.1 '!$A$8:$A$20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'14.3.3.1 '!$K$8:$K$20</c:f>
              <c:numCache>
                <c:formatCode>#,##0__</c:formatCode>
                <c:ptCount val="13"/>
                <c:pt idx="0">
                  <c:v>30340.639999999999</c:v>
                </c:pt>
                <c:pt idx="1">
                  <c:v>31796.74</c:v>
                </c:pt>
                <c:pt idx="2">
                  <c:v>30888.43</c:v>
                </c:pt>
                <c:pt idx="3">
                  <c:v>30387.145428978081</c:v>
                </c:pt>
                <c:pt idx="4" formatCode="#,##0__;\–#,##0__;;@__">
                  <c:v>28736.49556589856</c:v>
                </c:pt>
                <c:pt idx="5">
                  <c:v>27705.371142144228</c:v>
                </c:pt>
                <c:pt idx="6">
                  <c:v>27048.692531462661</c:v>
                </c:pt>
                <c:pt idx="7">
                  <c:v>25825</c:v>
                </c:pt>
                <c:pt idx="8">
                  <c:v>22333.5</c:v>
                </c:pt>
                <c:pt idx="9" formatCode="#,##0__;\–#,##0__;;@__">
                  <c:v>22583.200000000001</c:v>
                </c:pt>
                <c:pt idx="10" formatCode="#,##0__;\–#,##0__;;@__">
                  <c:v>22476.582674889312</c:v>
                </c:pt>
                <c:pt idx="11" formatCode="#,##0__;\–#,##0__;;@__">
                  <c:v>21929.646236284363</c:v>
                </c:pt>
                <c:pt idx="12" formatCode="#,##0__;\–#,##0__;;@__">
                  <c:v>23336.468540142218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FD-457F-A7B9-54413184D976}"/>
            </c:ext>
          </c:extLst>
        </c:ser>
        <c:marker val="1"/>
        <c:axId val="178948736"/>
        <c:axId val="178954624"/>
      </c:lineChart>
      <c:catAx>
        <c:axId val="178948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954624"/>
        <c:crosses val="autoZero"/>
        <c:auto val="1"/>
        <c:lblAlgn val="ctr"/>
        <c:lblOffset val="100"/>
        <c:tickLblSkip val="1"/>
        <c:tickMarkSkip val="1"/>
      </c:catAx>
      <c:valAx>
        <c:axId val="178954624"/>
        <c:scaling>
          <c:orientation val="minMax"/>
          <c:max val="35000"/>
          <c:min val="19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948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
de lana según tipo. Año 2014</a:t>
            </a:r>
          </a:p>
        </c:rich>
      </c:tx>
      <c:layout>
        <c:manualLayout>
          <c:xMode val="edge"/>
          <c:yMode val="edge"/>
          <c:x val="0.34652407310472366"/>
          <c:y val="3.26090150893300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20"/>
      <c:perspective val="0"/>
    </c:view3D>
    <c:plotArea>
      <c:layout>
        <c:manualLayout>
          <c:layoutTarget val="inner"/>
          <c:xMode val="edge"/>
          <c:yMode val="edge"/>
          <c:x val="0.19945602901178605"/>
          <c:y val="0.26000031738319995"/>
          <c:w val="0.54125113327289254"/>
          <c:h val="0.592500723267484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D23-4D85-BB33-727E74A7AD75}"/>
              </c:ext>
            </c:extLst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23-4D85-BB33-727E74A7AD75}"/>
              </c:ext>
            </c:extLst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23-4D85-BB33-727E74A7AD75}"/>
              </c:ext>
            </c:extLst>
          </c:dPt>
          <c:dLbls>
            <c:dLbl>
              <c:idx val="0"/>
              <c:layout>
                <c:manualLayout>
                  <c:x val="0.15696841592817393"/>
                  <c:y val="-0.1312035963823307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23-4D85-BB33-727E74A7AD75}"/>
                </c:ext>
              </c:extLst>
            </c:dLbl>
            <c:dLbl>
              <c:idx val="1"/>
              <c:layout>
                <c:manualLayout>
                  <c:x val="-0.15443437548498634"/>
                  <c:y val="-7.2762644593814159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23-4D85-BB33-727E74A7AD75}"/>
                </c:ext>
              </c:extLst>
            </c:dLbl>
            <c:dLbl>
              <c:idx val="2"/>
              <c:layout>
                <c:manualLayout>
                  <c:x val="-0.17155509173190661"/>
                  <c:y val="-7.330623524178997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3-4D85-BB33-727E74A7AD75}"/>
                </c:ext>
              </c:extLst>
            </c:dLbl>
            <c:dLbl>
              <c:idx val="3"/>
              <c:layout>
                <c:manualLayout>
                  <c:x val="9.1883103220638182E-2"/>
                  <c:y val="-0.1097501797405718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3-4D85-BB33-727E74A7AD7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'14.3.3.1 '!$G$20:$J$20</c:f>
              <c:numCache>
                <c:formatCode>#,##0__;\–#,##0__;;@__</c:formatCode>
                <c:ptCount val="4"/>
                <c:pt idx="0">
                  <c:v>6642.2881750000006</c:v>
                </c:pt>
                <c:pt idx="1">
                  <c:v>12073.78224196205</c:v>
                </c:pt>
                <c:pt idx="2">
                  <c:v>4442.0778685842524</c:v>
                </c:pt>
                <c:pt idx="3" formatCode="#,##0__;\–#,##0__;0__;@__">
                  <c:v>178.3202545959133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23-4D85-BB33-727E74A7AD75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8079191238416182"/>
          <c:y val="4.35212412607716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129738837405277E-2"/>
          <c:y val="0.1799415213101532"/>
          <c:w val="0.92249368155012634"/>
          <c:h val="0.66961844815417793"/>
        </c:manualLayout>
      </c:layout>
      <c:lineChart>
        <c:grouping val="standard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'14.3.4.1'!$A$8:$A$20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'14.3.4.1'!$D$8:$D$20</c:f>
              <c:numCache>
                <c:formatCode>#,##0__</c:formatCode>
                <c:ptCount val="13"/>
                <c:pt idx="0">
                  <c:v>2315.982</c:v>
                </c:pt>
                <c:pt idx="1">
                  <c:v>2396.6860000000001</c:v>
                </c:pt>
                <c:pt idx="2">
                  <c:v>2338.3415399999999</c:v>
                </c:pt>
                <c:pt idx="3">
                  <c:v>2345.36805</c:v>
                </c:pt>
                <c:pt idx="4">
                  <c:v>2313.4540000000002</c:v>
                </c:pt>
                <c:pt idx="5">
                  <c:v>2388.5949999999998</c:v>
                </c:pt>
                <c:pt idx="6">
                  <c:v>2389.9989999999998</c:v>
                </c:pt>
                <c:pt idx="7">
                  <c:v>2438</c:v>
                </c:pt>
                <c:pt idx="8">
                  <c:v>2439.7179999999998</c:v>
                </c:pt>
                <c:pt idx="9">
                  <c:v>2430.1959999999999</c:v>
                </c:pt>
                <c:pt idx="10">
                  <c:v>2444.0970000000002</c:v>
                </c:pt>
                <c:pt idx="11">
                  <c:v>2557.3009999999999</c:v>
                </c:pt>
                <c:pt idx="12">
                  <c:v>2730.2959999999998</c:v>
                </c:pt>
              </c:numCache>
            </c:numRef>
          </c:val>
        </c:ser>
        <c:marker val="1"/>
        <c:axId val="179702016"/>
        <c:axId val="179732480"/>
      </c:lineChart>
      <c:catAx>
        <c:axId val="179702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732480"/>
        <c:crosses val="autoZero"/>
        <c:auto val="1"/>
        <c:lblAlgn val="ctr"/>
        <c:lblOffset val="100"/>
        <c:tickLblSkip val="1"/>
        <c:tickMarkSkip val="1"/>
      </c:catAx>
      <c:valAx>
        <c:axId val="179732480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702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4168782156668281"/>
          <c:y val="5.74018126888217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790386510058902E-2"/>
          <c:y val="0.14199416716945473"/>
          <c:w val="0.89856334636655388"/>
          <c:h val="0.67975931091760211"/>
        </c:manualLayout>
      </c:layout>
      <c:lineChart>
        <c:grouping val="standard"/>
        <c:ser>
          <c:idx val="0"/>
          <c:order val="0"/>
          <c:tx>
            <c:strRef>
              <c:f>'14.3.4.1'!$E$7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'14.3.4.1'!$A$8:$A$20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'14.3.4.1'!$E$8:$E$20</c:f>
              <c:numCache>
                <c:formatCode>#,##0__</c:formatCode>
                <c:ptCount val="13"/>
                <c:pt idx="0">
                  <c:v>35278.603999999999</c:v>
                </c:pt>
                <c:pt idx="1">
                  <c:v>34211.281310000006</c:v>
                </c:pt>
                <c:pt idx="2">
                  <c:v>27229.804030000003</c:v>
                </c:pt>
                <c:pt idx="3">
                  <c:v>30661.001752</c:v>
                </c:pt>
                <c:pt idx="4">
                  <c:v>31840.04332995</c:v>
                </c:pt>
                <c:pt idx="5">
                  <c:v>30361.319209765694</c:v>
                </c:pt>
                <c:pt idx="6">
                  <c:v>32336.448035932699</c:v>
                </c:pt>
                <c:pt idx="7">
                  <c:v>34550</c:v>
                </c:pt>
                <c:pt idx="8">
                  <c:v>33298.199999999997</c:v>
                </c:pt>
                <c:pt idx="9">
                  <c:v>29405</c:v>
                </c:pt>
                <c:pt idx="10">
                  <c:v>30612.760643916001</c:v>
                </c:pt>
                <c:pt idx="11">
                  <c:v>32174.268191250001</c:v>
                </c:pt>
                <c:pt idx="12">
                  <c:v>33440.771120151461</c:v>
                </c:pt>
              </c:numCache>
            </c:numRef>
          </c:val>
        </c:ser>
        <c:ser>
          <c:idx val="1"/>
          <c:order val="1"/>
          <c:tx>
            <c:strRef>
              <c:f>'14.3.4.1'!$F$7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'14.3.4.1'!$A$8:$A$20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'14.3.4.1'!$F$8:$F$20</c:f>
              <c:numCache>
                <c:formatCode>#,##0__</c:formatCode>
                <c:ptCount val="13"/>
                <c:pt idx="0">
                  <c:v>1890.2819999999999</c:v>
                </c:pt>
                <c:pt idx="1">
                  <c:v>2012.9116299999998</c:v>
                </c:pt>
                <c:pt idx="2">
                  <c:v>1449.8702900000001</c:v>
                </c:pt>
                <c:pt idx="3">
                  <c:v>1522.3677360000004</c:v>
                </c:pt>
                <c:pt idx="4">
                  <c:v>1567.55625798492</c:v>
                </c:pt>
                <c:pt idx="5">
                  <c:v>1574.5350307394287</c:v>
                </c:pt>
                <c:pt idx="6">
                  <c:v>1577.6692230336314</c:v>
                </c:pt>
                <c:pt idx="7">
                  <c:v>1649</c:v>
                </c:pt>
                <c:pt idx="8">
                  <c:v>1325.9</c:v>
                </c:pt>
                <c:pt idx="9">
                  <c:v>1533.9</c:v>
                </c:pt>
                <c:pt idx="10">
                  <c:v>1711.5579622275145</c:v>
                </c:pt>
                <c:pt idx="11">
                  <c:v>1688.3021402693716</c:v>
                </c:pt>
                <c:pt idx="12">
                  <c:v>1801.6504407670204</c:v>
                </c:pt>
              </c:numCache>
            </c:numRef>
          </c:val>
        </c:ser>
        <c:marker val="1"/>
        <c:axId val="179642368"/>
        <c:axId val="179643904"/>
      </c:lineChart>
      <c:catAx>
        <c:axId val="179642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643904"/>
        <c:crosses val="autoZero"/>
        <c:auto val="1"/>
        <c:lblAlgn val="ctr"/>
        <c:lblOffset val="100"/>
        <c:tickLblSkip val="1"/>
        <c:tickMarkSkip val="1"/>
      </c:catAx>
      <c:valAx>
        <c:axId val="179643904"/>
        <c:scaling>
          <c:orientation val="minMax"/>
          <c:max val="380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642368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164852914095818"/>
          <c:y val="0.9244725678172393"/>
          <c:w val="0.33051581570055255"/>
          <c:h val="6.344410876132927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verticalDpi="2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0704013143395248"/>
          <c:y val="3.79823013926538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827867256967007E-2"/>
          <c:y val="0.12568339545817178"/>
          <c:w val="0.8710779055657486"/>
          <c:h val="0.67213294092848463"/>
        </c:manualLayout>
      </c:layout>
      <c:lineChart>
        <c:grouping val="standard"/>
        <c:ser>
          <c:idx val="0"/>
          <c:order val="0"/>
          <c:tx>
            <c:strRef>
              <c:f>'14.3.4.1'!$I$7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'14.3.4.1'!$A$8:$A$20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'14.3.4.1'!$I$8:$I$20</c:f>
              <c:numCache>
                <c:formatCode>#,##0__</c:formatCode>
                <c:ptCount val="13"/>
                <c:pt idx="0">
                  <c:v>102378.508808</c:v>
                </c:pt>
                <c:pt idx="1">
                  <c:v>93106.002085165004</c:v>
                </c:pt>
                <c:pt idx="2">
                  <c:v>68333.193213285005</c:v>
                </c:pt>
                <c:pt idx="3">
                  <c:v>77210.534611886396</c:v>
                </c:pt>
                <c:pt idx="4">
                  <c:v>75671.046977959166</c:v>
                </c:pt>
                <c:pt idx="5">
                  <c:v>80408.917795143454</c:v>
                </c:pt>
                <c:pt idx="6">
                  <c:v>88291.437717310662</c:v>
                </c:pt>
                <c:pt idx="7">
                  <c:v>107827.095</c:v>
                </c:pt>
                <c:pt idx="8">
                  <c:v>103137.84467999998</c:v>
                </c:pt>
                <c:pt idx="9">
                  <c:v>95366.296000000002</c:v>
                </c:pt>
                <c:pt idx="10">
                  <c:v>105102.7911187568</c:v>
                </c:pt>
                <c:pt idx="11">
                  <c:v>122217.17515128225</c:v>
                </c:pt>
                <c:pt idx="12">
                  <c:v>119753.03290732246</c:v>
                </c:pt>
              </c:numCache>
            </c:numRef>
          </c:val>
        </c:ser>
        <c:ser>
          <c:idx val="1"/>
          <c:order val="1"/>
          <c:tx>
            <c:strRef>
              <c:f>'14.3.4.1'!$J$7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'14.3.4.1'!$J$8:$J$20</c:f>
              <c:numCache>
                <c:formatCode>#,##0__</c:formatCode>
                <c:ptCount val="13"/>
                <c:pt idx="0">
                  <c:v>5174.8360032000001</c:v>
                </c:pt>
                <c:pt idx="1">
                  <c:v>5610.1860039729982</c:v>
                </c:pt>
                <c:pt idx="2">
                  <c:v>3903.340794738001</c:v>
                </c:pt>
                <c:pt idx="3">
                  <c:v>4545.7900596960017</c:v>
                </c:pt>
                <c:pt idx="4">
                  <c:v>3782.0429836402163</c:v>
                </c:pt>
                <c:pt idx="5">
                  <c:v>4776.9818297603524</c:v>
                </c:pt>
                <c:pt idx="6">
                  <c:v>4877.5221699307758</c:v>
                </c:pt>
                <c:pt idx="7">
                  <c:v>5514.2559999999994</c:v>
                </c:pt>
                <c:pt idx="8">
                  <c:v>4533.3846900000008</c:v>
                </c:pt>
                <c:pt idx="9">
                  <c:v>5543.6373120000007</c:v>
                </c:pt>
                <c:pt idx="10">
                  <c:v>5553.3209642433931</c:v>
                </c:pt>
                <c:pt idx="11">
                  <c:v>7026.7135078011243</c:v>
                </c:pt>
                <c:pt idx="12">
                  <c:v>8392.2731631090883</c:v>
                </c:pt>
              </c:numCache>
            </c:numRef>
          </c:val>
        </c:ser>
        <c:marker val="1"/>
        <c:axId val="179029888"/>
        <c:axId val="179031424"/>
      </c:lineChart>
      <c:catAx>
        <c:axId val="179029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31424"/>
        <c:crosses val="autoZero"/>
        <c:auto val="1"/>
        <c:lblAlgn val="ctr"/>
        <c:lblOffset val="100"/>
        <c:tickLblSkip val="1"/>
        <c:tickMarkSkip val="1"/>
      </c:catAx>
      <c:valAx>
        <c:axId val="179031424"/>
        <c:scaling>
          <c:orientation val="minMax"/>
          <c:max val="130000"/>
          <c:min val="1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29888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368983457220532"/>
          <c:y val="0.91803536852975343"/>
          <c:w val="0.3757424215102883"/>
          <c:h val="6.01095764668760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(miles de animales)</a:t>
            </a:r>
          </a:p>
        </c:rich>
      </c:tx>
      <c:layout>
        <c:manualLayout>
          <c:xMode val="edge"/>
          <c:yMode val="edge"/>
          <c:x val="0.18956355019576068"/>
          <c:y val="4.68385065997185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547468370886133E-2"/>
          <c:y val="0.21077307474599641"/>
          <c:w val="0.90202436728772228"/>
          <c:h val="0.69789306971452092"/>
        </c:manualLayout>
      </c:layout>
      <c:lineChart>
        <c:grouping val="standard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'14.1.6.1'!$A$8:$A$19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'14.1.6.1'!$B$8:$B$19</c:f>
              <c:numCache>
                <c:formatCode>#,##0\ _€;\-#,##0\ _€</c:formatCode>
                <c:ptCount val="12"/>
                <c:pt idx="0">
                  <c:v>24894.955999999998</c:v>
                </c:pt>
                <c:pt idx="1">
                  <c:v>24884</c:v>
                </c:pt>
                <c:pt idx="2">
                  <c:v>26218.7056203471</c:v>
                </c:pt>
                <c:pt idx="3">
                  <c:v>26061.231909527902</c:v>
                </c:pt>
                <c:pt idx="4">
                  <c:v>26025.671984909888</c:v>
                </c:pt>
                <c:pt idx="5">
                  <c:v>25342.606380000005</c:v>
                </c:pt>
                <c:pt idx="6">
                  <c:v>25704</c:v>
                </c:pt>
                <c:pt idx="7">
                  <c:v>25634</c:v>
                </c:pt>
                <c:pt idx="8">
                  <c:v>25250.377</c:v>
                </c:pt>
                <c:pt idx="9">
                  <c:v>25494.714922950796</c:v>
                </c:pt>
                <c:pt idx="10">
                  <c:v>26567.578000000001</c:v>
                </c:pt>
                <c:pt idx="11">
                  <c:v>28367.335084148814</c:v>
                </c:pt>
              </c:numCache>
            </c:numRef>
          </c:val>
        </c:ser>
        <c:marker val="1"/>
        <c:axId val="91928064"/>
        <c:axId val="91929600"/>
      </c:lineChart>
      <c:catAx>
        <c:axId val="91928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929600"/>
        <c:crosses val="autoZero"/>
        <c:auto val="1"/>
        <c:lblAlgn val="ctr"/>
        <c:lblOffset val="100"/>
        <c:tickLblSkip val="1"/>
        <c:tickMarkSkip val="1"/>
      </c:catAx>
      <c:valAx>
        <c:axId val="91929600"/>
        <c:scaling>
          <c:orientation val="minMax"/>
          <c:max val="29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928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iberico</a:t>
            </a:r>
          </a:p>
        </c:rich>
      </c:tx>
      <c:layout>
        <c:manualLayout>
          <c:xMode val="edge"/>
          <c:yMode val="edge"/>
          <c:x val="0.25921801695519769"/>
          <c:y val="3.53982995715279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837994739653206"/>
          <c:y val="0.16150442477876106"/>
          <c:w val="0.87597813153485804"/>
          <c:h val="0.73672566371681514"/>
        </c:manualLayout>
      </c:layout>
      <c:lineChart>
        <c:grouping val="standard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'14.1.6.4'!$A$8:$A$19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 (*)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strCache>
            </c:strRef>
          </c:cat>
          <c:val>
            <c:numRef>
              <c:f>'14.1.6.4'!$B$8:$B$19</c:f>
              <c:numCache>
                <c:formatCode>#,##0\ _€;\-#,##0\ _€</c:formatCode>
                <c:ptCount val="12"/>
                <c:pt idx="0">
                  <c:v>2300819</c:v>
                </c:pt>
                <c:pt idx="1">
                  <c:v>2037853</c:v>
                </c:pt>
                <c:pt idx="2">
                  <c:v>2179321</c:v>
                </c:pt>
                <c:pt idx="3">
                  <c:v>2963922.5162061015</c:v>
                </c:pt>
                <c:pt idx="4">
                  <c:v>2362406.6</c:v>
                </c:pt>
                <c:pt idx="5">
                  <c:v>1983218.0204886014</c:v>
                </c:pt>
                <c:pt idx="6">
                  <c:v>2536564</c:v>
                </c:pt>
                <c:pt idx="7">
                  <c:v>2624006</c:v>
                </c:pt>
                <c:pt idx="8">
                  <c:v>2354690</c:v>
                </c:pt>
                <c:pt idx="9">
                  <c:v>2351566</c:v>
                </c:pt>
                <c:pt idx="10">
                  <c:v>2416557.4603161504</c:v>
                </c:pt>
                <c:pt idx="11">
                  <c:v>3053965.0755215222</c:v>
                </c:pt>
              </c:numCache>
            </c:numRef>
          </c:val>
        </c:ser>
        <c:marker val="1"/>
        <c:axId val="108726912"/>
        <c:axId val="108732800"/>
      </c:lineChart>
      <c:catAx>
        <c:axId val="108726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732800"/>
        <c:crosses val="autoZero"/>
        <c:auto val="1"/>
        <c:lblAlgn val="ctr"/>
        <c:lblOffset val="100"/>
        <c:tickLblSkip val="1"/>
        <c:tickMarkSkip val="1"/>
      </c:catAx>
      <c:valAx>
        <c:axId val="108732800"/>
        <c:scaling>
          <c:orientation val="minMax"/>
          <c:max val="3500000"/>
          <c:min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726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ganadería porcina ibérica
Año 2015</a:t>
            </a:r>
          </a:p>
        </c:rich>
      </c:tx>
      <c:layout>
        <c:manualLayout>
          <c:xMode val="edge"/>
          <c:yMode val="edge"/>
          <c:x val="0.30391069250607006"/>
          <c:y val="3.67815368549624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40"/>
      <c:perspective val="0"/>
    </c:view3D>
    <c:plotArea>
      <c:layout>
        <c:manualLayout>
          <c:layoutTarget val="inner"/>
          <c:xMode val="edge"/>
          <c:yMode val="edge"/>
          <c:x val="0.34972086118674856"/>
          <c:y val="0.45057572417323133"/>
          <c:w val="0.29608954701114432"/>
          <c:h val="0.24367870797123736"/>
        </c:manualLayout>
      </c:layout>
      <c:pie3DChart>
        <c:varyColors val="1"/>
        <c:ser>
          <c:idx val="0"/>
          <c:order val="0"/>
          <c:tx>
            <c:v>año 2014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7849889371906034E-2"/>
                  <c:y val="4.496038379492939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8276623395126341E-3"/>
                  <c:y val="0.1258122620565538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0571583168078309"/>
                  <c:y val="2.009744016754948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4331282189632652E-3"/>
                  <c:y val="-9.201054963732070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93664448421044E-2"/>
                  <c:y val="-0.1454511725445087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Lechones</c:v>
              </c:pt>
              <c:pt idx="1">
                <c:v>Cerdos de 20 a 49 Kg.</c:v>
              </c:pt>
              <c:pt idx="2">
                <c:v>Cerdos para sacrificio</c:v>
              </c:pt>
              <c:pt idx="3">
                <c:v>Verracos</c:v>
              </c:pt>
              <c:pt idx="4">
                <c:v>Cerdas para reproducción</c:v>
              </c:pt>
            </c:strLit>
          </c:cat>
          <c:val>
            <c:numRef>
              <c:f>'14.1.6.4'!$C$19:$G$19</c:f>
              <c:numCache>
                <c:formatCode>#,##0\ _€;\-#,##0\ _€</c:formatCode>
                <c:ptCount val="5"/>
                <c:pt idx="0">
                  <c:v>760659.55607018282</c:v>
                </c:pt>
                <c:pt idx="1">
                  <c:v>509153.42410082754</c:v>
                </c:pt>
                <c:pt idx="2">
                  <c:v>1448200.4999251666</c:v>
                </c:pt>
                <c:pt idx="3">
                  <c:v>21638.678852542784</c:v>
                </c:pt>
                <c:pt idx="4">
                  <c:v>314312.91657280241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del total de animales sacrificados (toneladas)</a:t>
            </a:r>
          </a:p>
        </c:rich>
      </c:tx>
      <c:layout>
        <c:manualLayout>
          <c:xMode val="edge"/>
          <c:yMode val="edge"/>
          <c:x val="0.16624685138539247"/>
          <c:y val="5.0113895216400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0528967254408"/>
          <c:y val="0.25968138222676518"/>
          <c:w val="0.85390428211587699"/>
          <c:h val="0.63781392125872161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'14.2.1.1'!$A$7:$A$19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'14.2.1.1'!$I$25:$I$37</c:f>
              <c:numCache>
                <c:formatCode>#,##0\ _€;\-#,##0\ _€</c:formatCode>
                <c:ptCount val="13"/>
                <c:pt idx="0">
                  <c:v>5559491.6349254306</c:v>
                </c:pt>
                <c:pt idx="1">
                  <c:v>5380320.9101458956</c:v>
                </c:pt>
                <c:pt idx="2">
                  <c:v>5484133.6819084566</c:v>
                </c:pt>
                <c:pt idx="3">
                  <c:v>5469928.5159041174</c:v>
                </c:pt>
                <c:pt idx="4">
                  <c:v>5697170.1152849738</c:v>
                </c:pt>
                <c:pt idx="5">
                  <c:v>5687912.3628478246</c:v>
                </c:pt>
                <c:pt idx="6">
                  <c:v>5406476.6750892997</c:v>
                </c:pt>
                <c:pt idx="7">
                  <c:v>5537415.4542741831</c:v>
                </c:pt>
                <c:pt idx="8">
                  <c:v>5664197.2169399615</c:v>
                </c:pt>
                <c:pt idx="9">
                  <c:v>5653769.8034658059</c:v>
                </c:pt>
                <c:pt idx="10">
                  <c:v>5556795.030847393</c:v>
                </c:pt>
                <c:pt idx="11">
                  <c:v>5833789.6800620425</c:v>
                </c:pt>
                <c:pt idx="12">
                  <c:v>6129137.2343607331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C3-4BA2-BE40-7C191125DEF5}"/>
            </c:ext>
          </c:extLst>
        </c:ser>
        <c:marker val="1"/>
        <c:axId val="92372992"/>
        <c:axId val="92374528"/>
      </c:lineChart>
      <c:catAx>
        <c:axId val="92372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374528"/>
        <c:crosses val="autoZero"/>
        <c:auto val="1"/>
        <c:lblAlgn val="ctr"/>
        <c:lblOffset val="100"/>
        <c:tickLblSkip val="1"/>
        <c:tickMarkSkip val="1"/>
      </c:catAx>
      <c:valAx>
        <c:axId val="92374528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372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66675</xdr:rowOff>
    </xdr:from>
    <xdr:to>
      <xdr:col>8</xdr:col>
      <xdr:colOff>104775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23</xdr:row>
      <xdr:rowOff>138112</xdr:rowOff>
    </xdr:from>
    <xdr:to>
      <xdr:col>9</xdr:col>
      <xdr:colOff>837613</xdr:colOff>
      <xdr:row>48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383201-B4BE-44B8-A300-40C8F7202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9</xdr:col>
      <xdr:colOff>561975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EA48AA5-72D1-4CAB-A389-8133EEDEF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27</xdr:row>
      <xdr:rowOff>28575</xdr:rowOff>
    </xdr:from>
    <xdr:to>
      <xdr:col>10</xdr:col>
      <xdr:colOff>28575</xdr:colOff>
      <xdr:row>51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B463C68-BADE-413C-9AD0-C11AE604A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9</xdr:col>
      <xdr:colOff>523875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12C9DC2-94E5-42CF-847C-FDFBE22F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123825</xdr:rowOff>
    </xdr:from>
    <xdr:to>
      <xdr:col>9</xdr:col>
      <xdr:colOff>904875</xdr:colOff>
      <xdr:row>54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3D41E75-3A2C-4F66-8061-009816C9B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52</xdr:row>
      <xdr:rowOff>0</xdr:rowOff>
    </xdr:from>
    <xdr:to>
      <xdr:col>7</xdr:col>
      <xdr:colOff>542925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F181D08-9101-4B70-B2A5-A4D1441F9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28</xdr:row>
      <xdr:rowOff>142875</xdr:rowOff>
    </xdr:from>
    <xdr:to>
      <xdr:col>11</xdr:col>
      <xdr:colOff>866775</xdr:colOff>
      <xdr:row>55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1BD6D7C-F26A-4D6B-B7D1-2CF60BAB4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57</xdr:row>
      <xdr:rowOff>152400</xdr:rowOff>
    </xdr:from>
    <xdr:to>
      <xdr:col>11</xdr:col>
      <xdr:colOff>790575</xdr:colOff>
      <xdr:row>82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C446A9E-9A36-42AE-9EB6-CF35A15EA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23</xdr:row>
      <xdr:rowOff>66675</xdr:rowOff>
    </xdr:from>
    <xdr:to>
      <xdr:col>7</xdr:col>
      <xdr:colOff>962025</xdr:colOff>
      <xdr:row>48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839BFC7-51FF-4D16-BCF0-206CB7E70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23</xdr:row>
      <xdr:rowOff>125639</xdr:rowOff>
    </xdr:from>
    <xdr:to>
      <xdr:col>9</xdr:col>
      <xdr:colOff>123825</xdr:colOff>
      <xdr:row>50</xdr:row>
      <xdr:rowOff>49439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94FA46C-BD8E-4467-9031-CD59B1E2F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27</xdr:row>
      <xdr:rowOff>28575</xdr:rowOff>
    </xdr:from>
    <xdr:to>
      <xdr:col>5</xdr:col>
      <xdr:colOff>1343025</xdr:colOff>
      <xdr:row>51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285D5DB-07C8-42F3-AB91-AB26DE704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45244</xdr:colOff>
      <xdr:row>45</xdr:row>
      <xdr:rowOff>0</xdr:rowOff>
    </xdr:from>
    <xdr:to>
      <xdr:col>6</xdr:col>
      <xdr:colOff>1012031</xdr:colOff>
      <xdr:row>70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24</xdr:row>
      <xdr:rowOff>9525</xdr:rowOff>
    </xdr:from>
    <xdr:to>
      <xdr:col>7</xdr:col>
      <xdr:colOff>942975</xdr:colOff>
      <xdr:row>50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5D4AAF3-1F5C-41E7-9F3C-EBEFD3956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22</xdr:row>
      <xdr:rowOff>83343</xdr:rowOff>
    </xdr:from>
    <xdr:to>
      <xdr:col>7</xdr:col>
      <xdr:colOff>990600</xdr:colOff>
      <xdr:row>49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B1BB180-50E4-49B5-8E8E-E3459D576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26</xdr:row>
      <xdr:rowOff>66675</xdr:rowOff>
    </xdr:from>
    <xdr:to>
      <xdr:col>4</xdr:col>
      <xdr:colOff>1476375</xdr:colOff>
      <xdr:row>52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85FB089-DE62-407A-A5DB-2728088F6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</xdr:rowOff>
    </xdr:from>
    <xdr:to>
      <xdr:col>5</xdr:col>
      <xdr:colOff>1409700</xdr:colOff>
      <xdr:row>49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C7489AA-8236-4D4D-A192-DCA8110AD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9525</xdr:rowOff>
    </xdr:from>
    <xdr:to>
      <xdr:col>6</xdr:col>
      <xdr:colOff>28575</xdr:colOff>
      <xdr:row>54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426B427-5527-4D3B-BEB5-06F9D710C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23</xdr:row>
      <xdr:rowOff>47625</xdr:rowOff>
    </xdr:from>
    <xdr:to>
      <xdr:col>9</xdr:col>
      <xdr:colOff>28575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37294A6-5242-4247-A840-05469F981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28575</xdr:rowOff>
    </xdr:from>
    <xdr:to>
      <xdr:col>9</xdr:col>
      <xdr:colOff>76200</xdr:colOff>
      <xdr:row>76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DE17AB0E-0BB4-4132-B987-DBE53D0EE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28575</xdr:rowOff>
    </xdr:from>
    <xdr:to>
      <xdr:col>4</xdr:col>
      <xdr:colOff>0</xdr:colOff>
      <xdr:row>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034EA3D-6A38-45E6-9885-97A077B84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152400</xdr:rowOff>
    </xdr:from>
    <xdr:to>
      <xdr:col>8</xdr:col>
      <xdr:colOff>71438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65AEB1D-3597-42F0-8267-F27EA9584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0</xdr:rowOff>
    </xdr:from>
    <xdr:to>
      <xdr:col>8</xdr:col>
      <xdr:colOff>47625</xdr:colOff>
      <xdr:row>75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4FB50E-173C-4DB0-9E5B-2340D9AAB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30</xdr:row>
      <xdr:rowOff>28575</xdr:rowOff>
    </xdr:from>
    <xdr:to>
      <xdr:col>5</xdr:col>
      <xdr:colOff>47625</xdr:colOff>
      <xdr:row>55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F3AFB18-23B5-47C8-A7DB-AB4D8A3F5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26</xdr:row>
      <xdr:rowOff>123825</xdr:rowOff>
    </xdr:from>
    <xdr:to>
      <xdr:col>5</xdr:col>
      <xdr:colOff>1019175</xdr:colOff>
      <xdr:row>46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DD6B18E-0F4A-47D3-A2CF-5BC64C394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48</xdr:row>
      <xdr:rowOff>28575</xdr:rowOff>
    </xdr:from>
    <xdr:to>
      <xdr:col>5</xdr:col>
      <xdr:colOff>1019175</xdr:colOff>
      <xdr:row>67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7C9D6ACD-84CD-4126-9176-3C20DDBFE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69</xdr:row>
      <xdr:rowOff>28575</xdr:rowOff>
    </xdr:from>
    <xdr:to>
      <xdr:col>5</xdr:col>
      <xdr:colOff>1047750</xdr:colOff>
      <xdr:row>89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5E2A10F4-55D7-4454-8718-5660D7E96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47</xdr:row>
      <xdr:rowOff>35719</xdr:rowOff>
    </xdr:from>
    <xdr:to>
      <xdr:col>12</xdr:col>
      <xdr:colOff>738188</xdr:colOff>
      <xdr:row>72</xdr:row>
      <xdr:rowOff>159544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133350</xdr:rowOff>
    </xdr:from>
    <xdr:to>
      <xdr:col>4</xdr:col>
      <xdr:colOff>1123950</xdr:colOff>
      <xdr:row>45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142875</xdr:rowOff>
    </xdr:from>
    <xdr:to>
      <xdr:col>4</xdr:col>
      <xdr:colOff>1171575</xdr:colOff>
      <xdr:row>73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85725</xdr:rowOff>
    </xdr:from>
    <xdr:to>
      <xdr:col>7</xdr:col>
      <xdr:colOff>990600</xdr:colOff>
      <xdr:row>46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48</xdr:row>
      <xdr:rowOff>66675</xdr:rowOff>
    </xdr:from>
    <xdr:to>
      <xdr:col>7</xdr:col>
      <xdr:colOff>1000125</xdr:colOff>
      <xdr:row>73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7</xdr:col>
      <xdr:colOff>962025</xdr:colOff>
      <xdr:row>99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5</xdr:col>
      <xdr:colOff>1104900</xdr:colOff>
      <xdr:row>50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52</xdr:row>
      <xdr:rowOff>104775</xdr:rowOff>
    </xdr:from>
    <xdr:to>
      <xdr:col>5</xdr:col>
      <xdr:colOff>1076325</xdr:colOff>
      <xdr:row>76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23</xdr:row>
      <xdr:rowOff>219075</xdr:rowOff>
    </xdr:from>
    <xdr:to>
      <xdr:col>5</xdr:col>
      <xdr:colOff>1038225</xdr:colOff>
      <xdr:row>49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51</xdr:row>
      <xdr:rowOff>114300</xdr:rowOff>
    </xdr:from>
    <xdr:to>
      <xdr:col>5</xdr:col>
      <xdr:colOff>1066800</xdr:colOff>
      <xdr:row>77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142875</xdr:rowOff>
    </xdr:from>
    <xdr:to>
      <xdr:col>9</xdr:col>
      <xdr:colOff>104775</xdr:colOff>
      <xdr:row>48</xdr:row>
      <xdr:rowOff>47625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xmlns="" id="{00000000-0008-0000-0800-00000B0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50</xdr:row>
      <xdr:rowOff>47625</xdr:rowOff>
    </xdr:from>
    <xdr:to>
      <xdr:col>9</xdr:col>
      <xdr:colOff>133350</xdr:colOff>
      <xdr:row>75</xdr:row>
      <xdr:rowOff>142875</xdr:rowOff>
    </xdr:to>
    <xdr:graphicFrame macro="">
      <xdr:nvGraphicFramePr>
        <xdr:cNvPr id="1036" name="Chart 2">
          <a:extLst>
            <a:ext uri="{FF2B5EF4-FFF2-40B4-BE49-F238E27FC236}">
              <a16:creationId xmlns:a16="http://schemas.microsoft.com/office/drawing/2014/main" xmlns="" id="{00000000-0008-0000-0800-00000C0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44</xdr:row>
      <xdr:rowOff>28575</xdr:rowOff>
    </xdr:from>
    <xdr:to>
      <xdr:col>8</xdr:col>
      <xdr:colOff>114300</xdr:colOff>
      <xdr:row>64</xdr:row>
      <xdr:rowOff>152400</xdr:rowOff>
    </xdr:to>
    <xdr:graphicFrame macro="">
      <xdr:nvGraphicFramePr>
        <xdr:cNvPr id="4112" name="Chart 2">
          <a:extLst>
            <a:ext uri="{FF2B5EF4-FFF2-40B4-BE49-F238E27FC236}">
              <a16:creationId xmlns:a16="http://schemas.microsoft.com/office/drawing/2014/main" xmlns="" id="{00000000-0008-0000-0900-0000101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66</xdr:row>
      <xdr:rowOff>47625</xdr:rowOff>
    </xdr:from>
    <xdr:to>
      <xdr:col>8</xdr:col>
      <xdr:colOff>104775</xdr:colOff>
      <xdr:row>86</xdr:row>
      <xdr:rowOff>152400</xdr:rowOff>
    </xdr:to>
    <xdr:graphicFrame macro="">
      <xdr:nvGraphicFramePr>
        <xdr:cNvPr id="4113" name="Chart 3">
          <a:extLst>
            <a:ext uri="{FF2B5EF4-FFF2-40B4-BE49-F238E27FC236}">
              <a16:creationId xmlns:a16="http://schemas.microsoft.com/office/drawing/2014/main" xmlns="" id="{00000000-0008-0000-0900-0000111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22</xdr:row>
      <xdr:rowOff>85725</xdr:rowOff>
    </xdr:from>
    <xdr:to>
      <xdr:col>8</xdr:col>
      <xdr:colOff>104775</xdr:colOff>
      <xdr:row>43</xdr:row>
      <xdr:rowOff>0</xdr:rowOff>
    </xdr:to>
    <xdr:graphicFrame macro="">
      <xdr:nvGraphicFramePr>
        <xdr:cNvPr id="4114" name="Chart 4">
          <a:extLst>
            <a:ext uri="{FF2B5EF4-FFF2-40B4-BE49-F238E27FC236}">
              <a16:creationId xmlns:a16="http://schemas.microsoft.com/office/drawing/2014/main" xmlns="" id="{00000000-0008-0000-0900-00001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22</xdr:row>
      <xdr:rowOff>152400</xdr:rowOff>
    </xdr:from>
    <xdr:to>
      <xdr:col>10</xdr:col>
      <xdr:colOff>581025</xdr:colOff>
      <xdr:row>44</xdr:row>
      <xdr:rowOff>47625</xdr:rowOff>
    </xdr:to>
    <xdr:graphicFrame macro="">
      <xdr:nvGraphicFramePr>
        <xdr:cNvPr id="8208" name="Chart 1">
          <a:extLst>
            <a:ext uri="{FF2B5EF4-FFF2-40B4-BE49-F238E27FC236}">
              <a16:creationId xmlns:a16="http://schemas.microsoft.com/office/drawing/2014/main" xmlns="" id="{00000000-0008-0000-0C00-000010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45</xdr:row>
      <xdr:rowOff>9525</xdr:rowOff>
    </xdr:from>
    <xdr:to>
      <xdr:col>10</xdr:col>
      <xdr:colOff>561975</xdr:colOff>
      <xdr:row>67</xdr:row>
      <xdr:rowOff>66675</xdr:rowOff>
    </xdr:to>
    <xdr:graphicFrame macro="">
      <xdr:nvGraphicFramePr>
        <xdr:cNvPr id="8209" name="Chart 2">
          <a:extLst>
            <a:ext uri="{FF2B5EF4-FFF2-40B4-BE49-F238E27FC236}">
              <a16:creationId xmlns:a16="http://schemas.microsoft.com/office/drawing/2014/main" xmlns="" id="{00000000-0008-0000-0C00-000011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68</xdr:row>
      <xdr:rowOff>104775</xdr:rowOff>
    </xdr:from>
    <xdr:to>
      <xdr:col>10</xdr:col>
      <xdr:colOff>581025</xdr:colOff>
      <xdr:row>92</xdr:row>
      <xdr:rowOff>28575</xdr:rowOff>
    </xdr:to>
    <xdr:graphicFrame macro="">
      <xdr:nvGraphicFramePr>
        <xdr:cNvPr id="8210" name="Chart 3">
          <a:extLst>
            <a:ext uri="{FF2B5EF4-FFF2-40B4-BE49-F238E27FC236}">
              <a16:creationId xmlns:a16="http://schemas.microsoft.com/office/drawing/2014/main" xmlns="" id="{00000000-0008-0000-0C00-00001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76200</xdr:rowOff>
    </xdr:from>
    <xdr:to>
      <xdr:col>9</xdr:col>
      <xdr:colOff>876300</xdr:colOff>
      <xdr:row>41</xdr:row>
      <xdr:rowOff>66675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42</xdr:row>
      <xdr:rowOff>85725</xdr:rowOff>
    </xdr:from>
    <xdr:to>
      <xdr:col>9</xdr:col>
      <xdr:colOff>847725</xdr:colOff>
      <xdr:row>61</xdr:row>
      <xdr:rowOff>161925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62</xdr:row>
      <xdr:rowOff>133350</xdr:rowOff>
    </xdr:from>
    <xdr:to>
      <xdr:col>9</xdr:col>
      <xdr:colOff>847725</xdr:colOff>
      <xdr:row>84</xdr:row>
      <xdr:rowOff>57150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76200</xdr:rowOff>
    </xdr:from>
    <xdr:to>
      <xdr:col>5</xdr:col>
      <xdr:colOff>257175</xdr:colOff>
      <xdr:row>51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142875</xdr:rowOff>
    </xdr:from>
    <xdr:to>
      <xdr:col>5</xdr:col>
      <xdr:colOff>590550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28575</xdr:rowOff>
    </xdr:from>
    <xdr:to>
      <xdr:col>6</xdr:col>
      <xdr:colOff>1209675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152400</xdr:rowOff>
    </xdr:from>
    <xdr:to>
      <xdr:col>7</xdr:col>
      <xdr:colOff>904875</xdr:colOff>
      <xdr:row>48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50</xdr:row>
      <xdr:rowOff>28575</xdr:rowOff>
    </xdr:from>
    <xdr:to>
      <xdr:col>7</xdr:col>
      <xdr:colOff>876300</xdr:colOff>
      <xdr:row>75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41</xdr:row>
      <xdr:rowOff>85725</xdr:rowOff>
    </xdr:from>
    <xdr:to>
      <xdr:col>8</xdr:col>
      <xdr:colOff>466725</xdr:colOff>
      <xdr:row>67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1564002-63E5-4B68-9886-B3BB36A00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41</xdr:row>
      <xdr:rowOff>104775</xdr:rowOff>
    </xdr:from>
    <xdr:to>
      <xdr:col>7</xdr:col>
      <xdr:colOff>66675</xdr:colOff>
      <xdr:row>66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BC250D8-8E06-48F1-8312-3ED72EE0A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67</xdr:row>
      <xdr:rowOff>66675</xdr:rowOff>
    </xdr:from>
    <xdr:to>
      <xdr:col>7</xdr:col>
      <xdr:colOff>66675</xdr:colOff>
      <xdr:row>92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FD8FB51F-93EC-404D-A142-F448CB28C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arbier/AppData/Local/Microsoft/Windows/Temporary%20Internet%20Files/Content.Outlook/797S27TX/ANUARIO%202015/CAPITULOS%20XLS/AvE15/Anuario%202001/AEA2000/EXCEL_CAPS/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Documents%20and%20Settings/rcad/Escritorio/Anuario%202004/AEA2003-C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CAPITULOS%20XLS/AvE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a\elabAEA04\AEA2003-C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ibarbier\AppData\Local\Microsoft\Windows\Temporary%20Internet%20Files\Content.Outlook\797S27TX\ANUARIO%202015\CAPITULOS%20XLS\AvE15\Documents%20and%20Settings\rcad\Escritorio\Anuario%202004\AEA2003-C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arbier/AppData/Local/Microsoft/Windows/Temporary%20Internet%20Files/Content.Outlook/797S27TX/ANUARIO%202015/CAPITULOS%20XLS/AvE15/Documents%20and%20Settings/rcad/Escritorio/Anuario%202004/AEA2003-C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TABLAS%20XLS/CAPITULO14/exec14_1.1.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rcad\Escritorio\Anuario%202004\AEA2003-C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TABLAS%20XLS/CAPITULO14/exec14_1.4.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TABLAS%20XLS/CAPITULO14/exec14_1.4.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TABLAS%20XLS/CAPITULO14/exec14_1.5.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TABLAS%20XLS/CAPITULO14/exec14_1.5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internacional/faostat%20ganadero/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compartida\Maria25nov2002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4.1.4.1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4.1.4.2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4.1.5.1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4.1.5.2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view="pageBreakPreview" zoomScaleNormal="75" zoomScaleSheetLayoutView="100" workbookViewId="0">
      <selection activeCell="G19" sqref="G19"/>
    </sheetView>
  </sheetViews>
  <sheetFormatPr baseColWidth="10" defaultColWidth="19.140625" defaultRowHeight="12.75"/>
  <cols>
    <col min="1" max="6" width="16.7109375" style="890" customWidth="1"/>
    <col min="7" max="8" width="14.7109375" style="890" customWidth="1"/>
    <col min="9" max="9" width="9.42578125" style="890" customWidth="1"/>
    <col min="10" max="16384" width="19.140625" style="890"/>
  </cols>
  <sheetData>
    <row r="1" spans="1:9" s="887" customFormat="1" ht="18">
      <c r="A1" s="1533" t="s">
        <v>197</v>
      </c>
      <c r="B1" s="1533"/>
      <c r="C1" s="1533"/>
      <c r="D1" s="1533"/>
      <c r="E1" s="1533"/>
      <c r="F1" s="1533"/>
      <c r="G1" s="1533"/>
      <c r="H1" s="1533"/>
    </row>
    <row r="2" spans="1:9">
      <c r="A2" s="903"/>
      <c r="B2" s="903"/>
      <c r="C2" s="903"/>
      <c r="D2" s="903"/>
      <c r="E2" s="903"/>
      <c r="F2" s="903"/>
      <c r="G2" s="903"/>
      <c r="H2" s="903"/>
    </row>
    <row r="3" spans="1:9" ht="15">
      <c r="A3" s="1534" t="s">
        <v>623</v>
      </c>
      <c r="B3" s="1535"/>
      <c r="C3" s="1535"/>
      <c r="D3" s="1535"/>
      <c r="E3" s="1535"/>
      <c r="F3" s="1535"/>
      <c r="G3" s="1535"/>
      <c r="H3" s="1536"/>
      <c r="I3" s="903"/>
    </row>
    <row r="4" spans="1:9" ht="14.25" customHeight="1" thickBot="1">
      <c r="A4" s="1537"/>
      <c r="B4" s="1537"/>
      <c r="C4" s="1537"/>
      <c r="D4" s="1537"/>
      <c r="E4" s="1537"/>
      <c r="F4" s="1537"/>
      <c r="G4" s="1537"/>
      <c r="H4" s="1537"/>
      <c r="I4" s="903"/>
    </row>
    <row r="5" spans="1:9" ht="19.5" customHeight="1">
      <c r="A5" s="1538" t="s">
        <v>5</v>
      </c>
      <c r="B5" s="1539" t="s">
        <v>201</v>
      </c>
      <c r="C5" s="1539" t="s">
        <v>202</v>
      </c>
      <c r="D5" s="1539" t="s">
        <v>203</v>
      </c>
      <c r="E5" s="1539" t="s">
        <v>204</v>
      </c>
      <c r="F5" s="1540"/>
      <c r="G5" s="1540" t="s">
        <v>205</v>
      </c>
      <c r="H5" s="1213"/>
      <c r="I5" s="903"/>
    </row>
    <row r="6" spans="1:9" ht="22.5" customHeight="1" thickBot="1">
      <c r="A6" s="1541"/>
      <c r="B6" s="1220"/>
      <c r="C6" s="1220"/>
      <c r="D6" s="1220"/>
      <c r="E6" s="1220"/>
      <c r="F6" s="1542" t="s">
        <v>237</v>
      </c>
      <c r="G6" s="1542" t="s">
        <v>615</v>
      </c>
      <c r="H6" s="1543" t="s">
        <v>616</v>
      </c>
      <c r="I6" s="903"/>
    </row>
    <row r="7" spans="1:9">
      <c r="A7" s="898">
        <v>2004</v>
      </c>
      <c r="B7" s="899">
        <v>6653.0870000000004</v>
      </c>
      <c r="C7" s="899">
        <v>22672.018</v>
      </c>
      <c r="D7" s="899">
        <v>2833.2219100000002</v>
      </c>
      <c r="E7" s="899">
        <v>24894.955999999998</v>
      </c>
      <c r="F7" s="1544" t="s">
        <v>221</v>
      </c>
      <c r="G7" s="1544" t="s">
        <v>221</v>
      </c>
      <c r="H7" s="1545" t="s">
        <v>221</v>
      </c>
      <c r="I7" s="903"/>
    </row>
    <row r="8" spans="1:9" s="903" customFormat="1">
      <c r="A8" s="898">
        <v>2005</v>
      </c>
      <c r="B8" s="899">
        <v>6463</v>
      </c>
      <c r="C8" s="899">
        <v>22749</v>
      </c>
      <c r="D8" s="899">
        <v>2905</v>
      </c>
      <c r="E8" s="899">
        <v>24884</v>
      </c>
      <c r="F8" s="1544" t="s">
        <v>221</v>
      </c>
      <c r="G8" s="1544" t="s">
        <v>221</v>
      </c>
      <c r="H8" s="1546" t="s">
        <v>221</v>
      </c>
    </row>
    <row r="9" spans="1:9" s="903" customFormat="1">
      <c r="A9" s="898">
        <v>2006</v>
      </c>
      <c r="B9" s="899">
        <v>6184</v>
      </c>
      <c r="C9" s="899">
        <v>22451.626763984299</v>
      </c>
      <c r="D9" s="899">
        <v>2956.7292649953797</v>
      </c>
      <c r="E9" s="899">
        <v>26218.7056203471</v>
      </c>
      <c r="F9" s="1544" t="s">
        <v>221</v>
      </c>
      <c r="G9" s="1544" t="s">
        <v>221</v>
      </c>
      <c r="H9" s="1546" t="s">
        <v>221</v>
      </c>
    </row>
    <row r="10" spans="1:9" s="903" customFormat="1">
      <c r="A10" s="898">
        <v>2007</v>
      </c>
      <c r="B10" s="899">
        <v>6584.97987765174</v>
      </c>
      <c r="C10" s="899">
        <v>22194.257019900699</v>
      </c>
      <c r="D10" s="899">
        <v>2891.5736355325598</v>
      </c>
      <c r="E10" s="899">
        <v>26061.231909527902</v>
      </c>
      <c r="F10" s="1544" t="s">
        <v>221</v>
      </c>
      <c r="G10" s="1544" t="s">
        <v>221</v>
      </c>
      <c r="H10" s="1546" t="s">
        <v>221</v>
      </c>
    </row>
    <row r="11" spans="1:9" s="903" customFormat="1">
      <c r="A11" s="1547">
        <v>2008</v>
      </c>
      <c r="B11" s="899">
        <v>6020</v>
      </c>
      <c r="C11" s="899">
        <v>19952.281602892766</v>
      </c>
      <c r="D11" s="899">
        <v>2959.3291375354643</v>
      </c>
      <c r="E11" s="899">
        <v>26025.671984909888</v>
      </c>
      <c r="F11" s="1544" t="s">
        <v>221</v>
      </c>
      <c r="G11" s="1544" t="s">
        <v>221</v>
      </c>
      <c r="H11" s="1546" t="s">
        <v>221</v>
      </c>
    </row>
    <row r="12" spans="1:9" s="903" customFormat="1">
      <c r="A12" s="1547">
        <v>2009</v>
      </c>
      <c r="B12" s="899">
        <v>6082.441779354227</v>
      </c>
      <c r="C12" s="899">
        <v>19718.195266761053</v>
      </c>
      <c r="D12" s="899">
        <v>2933.7816774186608</v>
      </c>
      <c r="E12" s="899">
        <v>25342.606380000005</v>
      </c>
      <c r="F12" s="1544" t="s">
        <v>221</v>
      </c>
      <c r="G12" s="1544" t="s">
        <v>221</v>
      </c>
      <c r="H12" s="1546" t="s">
        <v>221</v>
      </c>
    </row>
    <row r="13" spans="1:9" s="903" customFormat="1">
      <c r="A13" s="1547">
        <v>2010</v>
      </c>
      <c r="B13" s="899">
        <v>6075</v>
      </c>
      <c r="C13" s="899">
        <v>18552</v>
      </c>
      <c r="D13" s="899">
        <v>2904</v>
      </c>
      <c r="E13" s="899">
        <v>25704</v>
      </c>
      <c r="F13" s="1544" t="s">
        <v>221</v>
      </c>
      <c r="G13" s="1544" t="s">
        <v>221</v>
      </c>
      <c r="H13" s="1546" t="s">
        <v>221</v>
      </c>
    </row>
    <row r="14" spans="1:9" s="903" customFormat="1">
      <c r="A14" s="1547">
        <v>2011</v>
      </c>
      <c r="B14" s="899">
        <v>5923</v>
      </c>
      <c r="C14" s="899">
        <v>17003</v>
      </c>
      <c r="D14" s="899">
        <v>2693</v>
      </c>
      <c r="E14" s="899">
        <v>25635</v>
      </c>
      <c r="F14" s="1544" t="s">
        <v>221</v>
      </c>
      <c r="G14" s="1544" t="s">
        <v>221</v>
      </c>
      <c r="H14" s="1546" t="s">
        <v>221</v>
      </c>
    </row>
    <row r="15" spans="1:9" s="903" customFormat="1">
      <c r="A15" s="1547">
        <v>2012</v>
      </c>
      <c r="B15" s="899">
        <v>5812.6049999999996</v>
      </c>
      <c r="C15" s="899">
        <v>16339.373</v>
      </c>
      <c r="D15" s="899">
        <v>2637.3359999999998</v>
      </c>
      <c r="E15" s="899">
        <v>25250.377</v>
      </c>
      <c r="F15" s="1544" t="s">
        <v>221</v>
      </c>
      <c r="G15" s="1544" t="s">
        <v>221</v>
      </c>
      <c r="H15" s="1546" t="s">
        <v>221</v>
      </c>
    </row>
    <row r="16" spans="1:9" s="903" customFormat="1">
      <c r="A16" s="1547">
        <v>2013</v>
      </c>
      <c r="B16" s="899">
        <v>5802.22</v>
      </c>
      <c r="C16" s="899">
        <v>16118.585999999999</v>
      </c>
      <c r="D16" s="899">
        <v>2609.989</v>
      </c>
      <c r="E16" s="899">
        <v>25494.715</v>
      </c>
      <c r="F16" s="1544" t="s">
        <v>221</v>
      </c>
      <c r="G16" s="1544" t="s">
        <v>221</v>
      </c>
      <c r="H16" s="1546" t="s">
        <v>221</v>
      </c>
    </row>
    <row r="17" spans="1:9" s="903" customFormat="1">
      <c r="A17" s="1547">
        <v>2014</v>
      </c>
      <c r="B17" s="899">
        <v>6078.7330000000002</v>
      </c>
      <c r="C17" s="899">
        <v>15431.804</v>
      </c>
      <c r="D17" s="899">
        <v>2704.2280000000001</v>
      </c>
      <c r="E17" s="899">
        <v>26567.578000000001</v>
      </c>
      <c r="F17" s="1544" t="s">
        <v>221</v>
      </c>
      <c r="G17" s="1544" t="s">
        <v>221</v>
      </c>
      <c r="H17" s="1546" t="s">
        <v>221</v>
      </c>
    </row>
    <row r="18" spans="1:9" s="903" customFormat="1" ht="13.5" thickBot="1">
      <c r="A18" s="1547">
        <v>2015</v>
      </c>
      <c r="B18" s="904">
        <v>6182.90776212132</v>
      </c>
      <c r="C18" s="904">
        <v>16026.374476957057</v>
      </c>
      <c r="D18" s="904">
        <v>2801.0636149282855</v>
      </c>
      <c r="E18" s="904">
        <v>28367.335084148814</v>
      </c>
      <c r="F18" s="1544" t="s">
        <v>221</v>
      </c>
      <c r="G18" s="1544" t="s">
        <v>221</v>
      </c>
      <c r="H18" s="1546" t="s">
        <v>221</v>
      </c>
    </row>
    <row r="19" spans="1:9" ht="13.9" customHeight="1">
      <c r="A19" s="1548" t="s">
        <v>624</v>
      </c>
      <c r="B19" s="1548"/>
      <c r="C19" s="1548"/>
      <c r="D19" s="1548"/>
      <c r="E19" s="906"/>
      <c r="F19" s="906"/>
      <c r="G19" s="906"/>
      <c r="H19" s="906"/>
      <c r="I19" s="903"/>
    </row>
    <row r="20" spans="1:9">
      <c r="A20" s="917"/>
      <c r="B20" s="918"/>
      <c r="C20" s="918"/>
      <c r="D20" s="918"/>
      <c r="I20" s="903"/>
    </row>
    <row r="21" spans="1:9">
      <c r="B21" s="918"/>
      <c r="C21" s="918"/>
      <c r="D21" s="1549"/>
    </row>
    <row r="25" spans="1:9" ht="15.75">
      <c r="A25" s="1212"/>
      <c r="B25" s="1212"/>
    </row>
  </sheetData>
  <mergeCells count="8">
    <mergeCell ref="A19:D19"/>
    <mergeCell ref="A1:H1"/>
    <mergeCell ref="A3:G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view="pageBreakPreview" topLeftCell="A52" zoomScale="90" zoomScaleNormal="75" zoomScaleSheetLayoutView="90" workbookViewId="0">
      <selection activeCell="E15" sqref="E15"/>
    </sheetView>
  </sheetViews>
  <sheetFormatPr baseColWidth="10" defaultColWidth="11.5703125" defaultRowHeight="12.75"/>
  <cols>
    <col min="1" max="1" width="26.85546875" style="1580" customWidth="1"/>
    <col min="2" max="2" width="14" style="1580" customWidth="1"/>
    <col min="3" max="3" width="11.5703125" style="1580" customWidth="1"/>
    <col min="4" max="4" width="13.42578125" style="1580" customWidth="1"/>
    <col min="5" max="5" width="15.140625" style="1580" customWidth="1"/>
    <col min="6" max="6" width="13.140625" style="1580" customWidth="1"/>
    <col min="7" max="7" width="13.7109375" style="1580" customWidth="1"/>
    <col min="8" max="8" width="14.85546875" style="1580" customWidth="1"/>
    <col min="9" max="9" width="11.5703125" style="1580" customWidth="1"/>
    <col min="10" max="10" width="4.7109375" style="1580" customWidth="1"/>
    <col min="11" max="16384" width="11.5703125" style="1580"/>
  </cols>
  <sheetData>
    <row r="1" spans="1:12" ht="18">
      <c r="A1" s="1581" t="s">
        <v>197</v>
      </c>
      <c r="B1" s="1581"/>
      <c r="C1" s="1581"/>
      <c r="D1" s="1581"/>
      <c r="E1" s="1581"/>
      <c r="F1" s="1581"/>
      <c r="G1" s="1581"/>
      <c r="H1" s="1581"/>
      <c r="I1" s="1581"/>
    </row>
    <row r="3" spans="1:12" ht="15">
      <c r="A3" s="1658" t="s">
        <v>654</v>
      </c>
      <c r="B3" s="1658"/>
      <c r="C3" s="1658"/>
      <c r="D3" s="1658"/>
      <c r="E3" s="1658"/>
      <c r="F3" s="1658"/>
      <c r="G3" s="1658"/>
      <c r="H3" s="1658"/>
      <c r="I3" s="1658"/>
      <c r="J3" s="1659"/>
      <c r="K3" s="1659"/>
      <c r="L3" s="1659"/>
    </row>
    <row r="4" spans="1:12" ht="13.5" customHeight="1" thickBot="1">
      <c r="A4" s="1587"/>
      <c r="B4" s="1588"/>
      <c r="C4" s="1588"/>
      <c r="D4" s="1588"/>
      <c r="E4" s="1588"/>
      <c r="F4" s="1588"/>
      <c r="G4" s="1588"/>
      <c r="H4" s="1588"/>
      <c r="I4" s="1589"/>
    </row>
    <row r="5" spans="1:12" ht="25.5" customHeight="1">
      <c r="A5" s="1590"/>
      <c r="B5" s="1591" t="s">
        <v>8</v>
      </c>
      <c r="C5" s="1591" t="s">
        <v>655</v>
      </c>
      <c r="D5" s="1591" t="s">
        <v>636</v>
      </c>
      <c r="E5" s="1592" t="s">
        <v>637</v>
      </c>
      <c r="F5" s="1593"/>
      <c r="G5" s="1593"/>
      <c r="H5" s="1593"/>
      <c r="I5" s="1593"/>
    </row>
    <row r="6" spans="1:12" ht="22.5" customHeight="1">
      <c r="A6" s="1594" t="s">
        <v>91</v>
      </c>
      <c r="B6" s="1595"/>
      <c r="C6" s="1595"/>
      <c r="D6" s="1595"/>
      <c r="E6" s="1596"/>
      <c r="F6" s="1597" t="s">
        <v>638</v>
      </c>
      <c r="G6" s="1599"/>
      <c r="H6" s="1597" t="s">
        <v>588</v>
      </c>
      <c r="I6" s="1598"/>
    </row>
    <row r="7" spans="1:12">
      <c r="A7" s="1594" t="s">
        <v>92</v>
      </c>
      <c r="B7" s="1595"/>
      <c r="C7" s="1595"/>
      <c r="D7" s="1595"/>
      <c r="E7" s="1600" t="s">
        <v>8</v>
      </c>
      <c r="F7" s="1601" t="s">
        <v>640</v>
      </c>
      <c r="G7" s="1603" t="s">
        <v>590</v>
      </c>
      <c r="H7" s="1602" t="s">
        <v>642</v>
      </c>
      <c r="I7" s="1603" t="s">
        <v>640</v>
      </c>
    </row>
    <row r="8" spans="1:12" ht="13.5" thickBot="1">
      <c r="A8" s="1604"/>
      <c r="B8" s="1605"/>
      <c r="C8" s="1605"/>
      <c r="D8" s="1605"/>
      <c r="E8" s="1606"/>
      <c r="F8" s="1607" t="s">
        <v>643</v>
      </c>
      <c r="G8" s="1607" t="s">
        <v>656</v>
      </c>
      <c r="H8" s="1605"/>
      <c r="I8" s="1609" t="s">
        <v>645</v>
      </c>
    </row>
    <row r="9" spans="1:12">
      <c r="A9" s="1610" t="s">
        <v>29</v>
      </c>
      <c r="B9" s="1022">
        <v>6083</v>
      </c>
      <c r="C9" s="1022">
        <v>607</v>
      </c>
      <c r="D9" s="1022">
        <v>580</v>
      </c>
      <c r="E9" s="1022">
        <v>4896</v>
      </c>
      <c r="F9" s="1022">
        <v>0</v>
      </c>
      <c r="G9" s="1022">
        <v>1</v>
      </c>
      <c r="H9" s="1022">
        <v>197</v>
      </c>
      <c r="I9" s="1047">
        <v>4698</v>
      </c>
      <c r="J9" s="1660"/>
      <c r="K9" s="1660"/>
    </row>
    <row r="10" spans="1:12">
      <c r="A10" s="1615" t="s">
        <v>30</v>
      </c>
      <c r="B10" s="1022">
        <v>16977</v>
      </c>
      <c r="C10" s="1022">
        <v>1579</v>
      </c>
      <c r="D10" s="1022">
        <v>1089</v>
      </c>
      <c r="E10" s="1022">
        <v>14309</v>
      </c>
      <c r="F10" s="1022">
        <v>6</v>
      </c>
      <c r="G10" s="1022">
        <v>25</v>
      </c>
      <c r="H10" s="1022">
        <v>607</v>
      </c>
      <c r="I10" s="1047">
        <v>13671</v>
      </c>
      <c r="J10" s="1660"/>
      <c r="K10" s="1660"/>
    </row>
    <row r="11" spans="1:12">
      <c r="A11" s="1615" t="s">
        <v>31</v>
      </c>
      <c r="B11" s="1022">
        <v>12519</v>
      </c>
      <c r="C11" s="1022">
        <v>1495</v>
      </c>
      <c r="D11" s="1022">
        <v>518</v>
      </c>
      <c r="E11" s="1022">
        <v>10506</v>
      </c>
      <c r="F11" s="1022">
        <v>0</v>
      </c>
      <c r="G11" s="1022">
        <v>2</v>
      </c>
      <c r="H11" s="1022">
        <v>208</v>
      </c>
      <c r="I11" s="1047">
        <v>10296</v>
      </c>
      <c r="J11" s="1660"/>
      <c r="K11" s="1660"/>
    </row>
    <row r="12" spans="1:12">
      <c r="A12" s="1615" t="s">
        <v>32</v>
      </c>
      <c r="B12" s="1022">
        <v>8308</v>
      </c>
      <c r="C12" s="1022">
        <v>752</v>
      </c>
      <c r="D12" s="1022">
        <v>535</v>
      </c>
      <c r="E12" s="1022">
        <v>7021</v>
      </c>
      <c r="F12" s="1022">
        <v>6</v>
      </c>
      <c r="G12" s="1022">
        <v>20</v>
      </c>
      <c r="H12" s="1022">
        <v>97</v>
      </c>
      <c r="I12" s="1047">
        <v>6898</v>
      </c>
      <c r="J12" s="1660"/>
      <c r="K12" s="1660"/>
    </row>
    <row r="13" spans="1:12" s="1662" customFormat="1">
      <c r="A13" s="1617" t="s">
        <v>33</v>
      </c>
      <c r="B13" s="1618">
        <v>43887</v>
      </c>
      <c r="C13" s="1618">
        <v>4433</v>
      </c>
      <c r="D13" s="1618">
        <v>2722</v>
      </c>
      <c r="E13" s="1618">
        <v>36732</v>
      </c>
      <c r="F13" s="1618">
        <v>12</v>
      </c>
      <c r="G13" s="1618">
        <v>48</v>
      </c>
      <c r="H13" s="1618">
        <v>1109</v>
      </c>
      <c r="I13" s="1619">
        <v>35563</v>
      </c>
      <c r="J13" s="1661"/>
      <c r="K13" s="1661"/>
    </row>
    <row r="14" spans="1:12" s="1662" customFormat="1">
      <c r="A14" s="1615"/>
      <c r="B14" s="1620"/>
      <c r="C14" s="1620"/>
      <c r="D14" s="1620"/>
      <c r="E14" s="1620"/>
      <c r="F14" s="1620"/>
      <c r="G14" s="1620"/>
      <c r="H14" s="1620"/>
      <c r="I14" s="1621"/>
      <c r="J14" s="1661"/>
      <c r="K14" s="1661"/>
    </row>
    <row r="15" spans="1:12" s="1662" customFormat="1">
      <c r="A15" s="1617" t="s">
        <v>34</v>
      </c>
      <c r="B15" s="1618">
        <v>32155</v>
      </c>
      <c r="C15" s="1618">
        <v>6094</v>
      </c>
      <c r="D15" s="1618">
        <v>1260</v>
      </c>
      <c r="E15" s="1618">
        <v>24801</v>
      </c>
      <c r="F15" s="1618">
        <v>536</v>
      </c>
      <c r="G15" s="1618">
        <v>2143</v>
      </c>
      <c r="H15" s="1618">
        <v>4701</v>
      </c>
      <c r="I15" s="1619">
        <v>17421</v>
      </c>
      <c r="J15" s="1661"/>
      <c r="K15" s="1661"/>
    </row>
    <row r="16" spans="1:12" s="1662" customFormat="1">
      <c r="A16" s="1615"/>
      <c r="B16" s="1620"/>
      <c r="C16" s="1620"/>
      <c r="D16" s="1620"/>
      <c r="E16" s="1620"/>
      <c r="F16" s="1620"/>
      <c r="G16" s="1620"/>
      <c r="H16" s="1620"/>
      <c r="I16" s="1621"/>
      <c r="J16" s="1661"/>
      <c r="K16" s="1661"/>
    </row>
    <row r="17" spans="1:11" s="1662" customFormat="1">
      <c r="A17" s="1617" t="s">
        <v>35</v>
      </c>
      <c r="B17" s="1618">
        <v>30802</v>
      </c>
      <c r="C17" s="1618">
        <v>4951</v>
      </c>
      <c r="D17" s="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r="I17" s="1619">
        <v>19260</v>
      </c>
      <c r="J17" s="1661"/>
      <c r="K17" s="1661"/>
    </row>
    <row r="18" spans="1:11" s="1662" customFormat="1">
      <c r="A18" s="1615"/>
      <c r="B18" s="1620"/>
      <c r="C18" s="1620"/>
      <c r="D18" s="1620"/>
      <c r="E18" s="1620"/>
      <c r="F18" s="1620"/>
      <c r="G18" s="1620"/>
      <c r="H18" s="1620"/>
      <c r="I18" s="1621"/>
      <c r="J18" s="1661"/>
      <c r="K18" s="1661"/>
    </row>
    <row r="19" spans="1:11">
      <c r="A19" s="1615" t="s">
        <v>36</v>
      </c>
      <c r="B19" s="1022">
        <v>3894.822087</v>
      </c>
      <c r="C19" s="1022">
        <v>232.09630800000014</v>
      </c>
      <c r="D19" s="1022">
        <v>203</v>
      </c>
      <c r="E19" s="1022">
        <v>3459.7257789999999</v>
      </c>
      <c r="F19" s="1022">
        <v>548.72577899999999</v>
      </c>
      <c r="G19" s="1022">
        <v>633</v>
      </c>
      <c r="H19" s="1022">
        <v>177</v>
      </c>
      <c r="I19" s="1047">
        <v>2101</v>
      </c>
      <c r="J19" s="1660"/>
      <c r="K19" s="1660"/>
    </row>
    <row r="20" spans="1:11">
      <c r="A20" s="1615" t="s">
        <v>37</v>
      </c>
      <c r="B20" s="1022">
        <v>8137</v>
      </c>
      <c r="C20" s="1022">
        <v>398</v>
      </c>
      <c r="D20" s="1022">
        <v>357</v>
      </c>
      <c r="E20" s="1022">
        <v>7382</v>
      </c>
      <c r="F20" s="1022">
        <v>2050</v>
      </c>
      <c r="G20" s="1022">
        <v>1353</v>
      </c>
      <c r="H20" s="1022">
        <v>196</v>
      </c>
      <c r="I20" s="1047">
        <v>3783</v>
      </c>
      <c r="J20" s="1660"/>
      <c r="K20" s="1660"/>
    </row>
    <row r="21" spans="1:11">
      <c r="A21" s="1615" t="s">
        <v>38</v>
      </c>
      <c r="B21" s="1022">
        <v>14378</v>
      </c>
      <c r="C21" s="1022">
        <v>971.10000000000036</v>
      </c>
      <c r="D21" s="1022">
        <v>926</v>
      </c>
      <c r="E21" s="1022">
        <v>12480.9</v>
      </c>
      <c r="F21" s="1022">
        <v>1450.9</v>
      </c>
      <c r="G21" s="1022">
        <v>1319</v>
      </c>
      <c r="H21" s="1022">
        <v>602</v>
      </c>
      <c r="I21" s="1047">
        <v>9109</v>
      </c>
      <c r="J21" s="1660"/>
      <c r="K21" s="1660"/>
    </row>
    <row r="22" spans="1:11" s="1662" customFormat="1">
      <c r="A22" s="1617" t="s">
        <v>39</v>
      </c>
      <c r="B22" s="1618">
        <v>26409.822087</v>
      </c>
      <c r="C22" s="1618">
        <v>1601.1963080000005</v>
      </c>
      <c r="D22" s="1618">
        <v>1486</v>
      </c>
      <c r="E22" s="1618">
        <v>23322.625779000002</v>
      </c>
      <c r="F22" s="1618">
        <v>4049.625779</v>
      </c>
      <c r="G22" s="1618">
        <v>3305</v>
      </c>
      <c r="H22" s="1618">
        <v>975</v>
      </c>
      <c r="I22" s="1619">
        <v>14993</v>
      </c>
      <c r="J22" s="1661"/>
      <c r="K22" s="1661"/>
    </row>
    <row r="23" spans="1:11" s="1662" customFormat="1">
      <c r="A23" s="1615"/>
      <c r="B23" s="1620"/>
      <c r="C23" s="1620"/>
      <c r="D23" s="1620"/>
      <c r="E23" s="1620"/>
      <c r="F23" s="1620"/>
      <c r="G23" s="1620"/>
      <c r="H23" s="1620"/>
      <c r="I23" s="1621"/>
      <c r="J23" s="1661"/>
      <c r="K23" s="1661"/>
    </row>
    <row r="24" spans="1:11" s="1662" customFormat="1">
      <c r="A24" s="1617" t="s">
        <v>40</v>
      </c>
      <c r="B24" s="1618">
        <v>12968</v>
      </c>
      <c r="C24" s="1618">
        <v>1538</v>
      </c>
      <c r="D24" s="1618">
        <v>976</v>
      </c>
      <c r="E24" s="1618">
        <v>10454</v>
      </c>
      <c r="F24" s="1618">
        <v>1149.93994140625</v>
      </c>
      <c r="G24" s="1618">
        <v>209</v>
      </c>
      <c r="H24" s="1618">
        <v>1399</v>
      </c>
      <c r="I24" s="1619">
        <v>7696.06005859375</v>
      </c>
      <c r="J24" s="1661"/>
      <c r="K24" s="1661"/>
    </row>
    <row r="25" spans="1:11" s="1662" customFormat="1">
      <c r="A25" s="1615"/>
      <c r="B25" s="1620"/>
      <c r="C25" s="1620"/>
      <c r="D25" s="1620"/>
      <c r="E25" s="1620"/>
      <c r="F25" s="1620"/>
      <c r="G25" s="1620"/>
      <c r="H25" s="1620"/>
      <c r="I25" s="1621"/>
      <c r="J25" s="1661"/>
      <c r="K25" s="1661"/>
    </row>
    <row r="26" spans="1:11" s="1662" customFormat="1">
      <c r="A26" s="1617" t="s">
        <v>41</v>
      </c>
      <c r="B26" s="1618">
        <v>13551</v>
      </c>
      <c r="C26" s="1618">
        <v>670</v>
      </c>
      <c r="D26" s="1618">
        <v>433</v>
      </c>
      <c r="E26" s="1618">
        <v>12448</v>
      </c>
      <c r="F26" s="1618">
        <v>640</v>
      </c>
      <c r="G26" s="1618">
        <v>690</v>
      </c>
      <c r="H26" s="1618">
        <v>4071</v>
      </c>
      <c r="I26" s="1619">
        <v>7047</v>
      </c>
      <c r="J26" s="1661"/>
      <c r="K26" s="1661"/>
    </row>
    <row r="27" spans="1:11" s="1662" customFormat="1">
      <c r="A27" s="1615"/>
      <c r="B27" s="1022"/>
      <c r="C27" s="1022"/>
      <c r="D27" s="1022"/>
      <c r="E27" s="1022"/>
      <c r="F27" s="1022"/>
      <c r="G27" s="1022"/>
      <c r="H27" s="1022"/>
      <c r="I27" s="1047"/>
      <c r="J27" s="1661"/>
      <c r="K27" s="1661"/>
    </row>
    <row r="28" spans="1:11">
      <c r="A28" s="1615" t="s">
        <v>42</v>
      </c>
      <c r="B28" s="1022">
        <v>26898.099975585938</v>
      </c>
      <c r="C28" s="1022">
        <v>5399</v>
      </c>
      <c r="D28" s="1022">
        <v>2058</v>
      </c>
      <c r="E28" s="1022">
        <v>19441.099975585938</v>
      </c>
      <c r="F28" s="1022">
        <v>972.0999755859375</v>
      </c>
      <c r="G28" s="1022">
        <v>1555</v>
      </c>
      <c r="H28" s="1022">
        <v>2415</v>
      </c>
      <c r="I28" s="1047">
        <v>14499</v>
      </c>
      <c r="J28" s="1660"/>
      <c r="K28" s="1660"/>
    </row>
    <row r="29" spans="1:11">
      <c r="A29" s="1615" t="s">
        <v>43</v>
      </c>
      <c r="B29" s="1022">
        <v>14869.950012207031</v>
      </c>
      <c r="C29" s="1022">
        <v>2833</v>
      </c>
      <c r="D29" s="1022">
        <v>800</v>
      </c>
      <c r="E29" s="1022">
        <v>11236.950012207031</v>
      </c>
      <c r="F29" s="1022">
        <v>561.95001220703125</v>
      </c>
      <c r="G29" s="1022">
        <v>899</v>
      </c>
      <c r="H29" s="1022">
        <v>1224</v>
      </c>
      <c r="I29" s="1047">
        <v>8552</v>
      </c>
      <c r="J29" s="1660"/>
      <c r="K29" s="1660"/>
    </row>
    <row r="30" spans="1:11">
      <c r="A30" s="1615" t="s">
        <v>44</v>
      </c>
      <c r="B30" s="1022">
        <v>15383</v>
      </c>
      <c r="C30" s="1022">
        <v>2312</v>
      </c>
      <c r="D30" s="1022">
        <v>1792</v>
      </c>
      <c r="E30" s="1022">
        <v>11279</v>
      </c>
      <c r="F30" s="1022">
        <v>564</v>
      </c>
      <c r="G30" s="1022">
        <v>902</v>
      </c>
      <c r="H30" s="1022">
        <v>1729</v>
      </c>
      <c r="I30" s="1047">
        <v>8084</v>
      </c>
      <c r="J30" s="1660"/>
      <c r="K30" s="1660"/>
    </row>
    <row r="31" spans="1:11" s="1662" customFormat="1">
      <c r="A31" s="1617" t="s">
        <v>45</v>
      </c>
      <c r="B31" s="1618">
        <v>57151.049987792969</v>
      </c>
      <c r="C31" s="1618">
        <v>10544</v>
      </c>
      <c r="D31" s="1618">
        <v>4650</v>
      </c>
      <c r="E31" s="1618">
        <v>41957.049987792969</v>
      </c>
      <c r="F31" s="1618">
        <v>2098.0499877929687</v>
      </c>
      <c r="G31" s="1618">
        <v>3356</v>
      </c>
      <c r="H31" s="1618">
        <v>5368</v>
      </c>
      <c r="I31" s="1619">
        <v>31135</v>
      </c>
      <c r="J31" s="1661"/>
      <c r="K31" s="1661"/>
    </row>
    <row r="32" spans="1:11" s="1662" customFormat="1">
      <c r="A32" s="1615"/>
      <c r="B32" s="1022"/>
      <c r="C32" s="1022"/>
      <c r="D32" s="1022"/>
      <c r="E32" s="1022"/>
      <c r="F32" s="1022"/>
      <c r="G32" s="1022"/>
      <c r="H32" s="1022"/>
      <c r="I32" s="1047"/>
      <c r="J32" s="1661"/>
      <c r="K32" s="1661"/>
    </row>
    <row r="33" spans="1:11">
      <c r="A33" s="1615" t="s">
        <v>46</v>
      </c>
      <c r="B33" s="1022">
        <v>19687.119995117188</v>
      </c>
      <c r="C33" s="1022">
        <v>3860</v>
      </c>
      <c r="D33" s="1022">
        <v>778</v>
      </c>
      <c r="E33" s="1022">
        <v>15049.119995117187</v>
      </c>
      <c r="F33" s="1022">
        <v>1806.1199951171875</v>
      </c>
      <c r="G33" s="1022">
        <v>752</v>
      </c>
      <c r="H33" s="1022">
        <v>5362</v>
      </c>
      <c r="I33" s="1047">
        <v>7129</v>
      </c>
      <c r="J33" s="1660"/>
      <c r="K33" s="1660"/>
    </row>
    <row r="34" spans="1:11">
      <c r="A34" s="1615" t="s">
        <v>47</v>
      </c>
      <c r="B34" s="1022">
        <v>11186.200012207031</v>
      </c>
      <c r="C34" s="1022">
        <v>2649</v>
      </c>
      <c r="D34" s="1022">
        <v>428</v>
      </c>
      <c r="E34" s="1022">
        <v>8109.2000122070312</v>
      </c>
      <c r="F34" s="1022">
        <v>973.20001220703125</v>
      </c>
      <c r="G34" s="1022">
        <v>405</v>
      </c>
      <c r="H34" s="1022">
        <v>1855</v>
      </c>
      <c r="I34" s="1047">
        <v>4876</v>
      </c>
      <c r="J34" s="1660"/>
      <c r="K34" s="1660"/>
    </row>
    <row r="35" spans="1:11">
      <c r="A35" s="1615" t="s">
        <v>48</v>
      </c>
      <c r="B35" s="1022">
        <v>21210.160034179688</v>
      </c>
      <c r="C35" s="1022">
        <v>4201</v>
      </c>
      <c r="D35" s="1022">
        <v>767</v>
      </c>
      <c r="E35" s="1022">
        <v>16242.160034179688</v>
      </c>
      <c r="F35" s="1022">
        <v>1949.1600341796875</v>
      </c>
      <c r="G35" s="1022">
        <v>812</v>
      </c>
      <c r="H35" s="1022">
        <v>4737</v>
      </c>
      <c r="I35" s="1047">
        <v>8744</v>
      </c>
      <c r="J35" s="1660"/>
      <c r="K35" s="1660"/>
    </row>
    <row r="36" spans="1:11">
      <c r="A36" s="1615" t="s">
        <v>49</v>
      </c>
      <c r="B36" s="1022">
        <v>18402.160034179688</v>
      </c>
      <c r="C36" s="1022">
        <v>3422</v>
      </c>
      <c r="D36" s="1022">
        <v>689</v>
      </c>
      <c r="E36" s="1022">
        <v>14291.160034179688</v>
      </c>
      <c r="F36" s="1022">
        <v>1715.1600341796875</v>
      </c>
      <c r="G36" s="1022">
        <v>714</v>
      </c>
      <c r="H36" s="1022">
        <v>1416</v>
      </c>
      <c r="I36" s="1047">
        <v>10446</v>
      </c>
      <c r="J36" s="1660"/>
      <c r="K36" s="1660"/>
    </row>
    <row r="37" spans="1:11" s="1662" customFormat="1">
      <c r="A37" s="1617" t="s">
        <v>50</v>
      </c>
      <c r="B37" s="1618">
        <v>70485.640075683594</v>
      </c>
      <c r="C37" s="1618">
        <v>14132</v>
      </c>
      <c r="D37" s="1618">
        <v>2662</v>
      </c>
      <c r="E37" s="1618">
        <v>53691.640075683594</v>
      </c>
      <c r="F37" s="1618">
        <v>6443.6400756835938</v>
      </c>
      <c r="G37" s="1618">
        <v>2683</v>
      </c>
      <c r="H37" s="1618">
        <v>13370</v>
      </c>
      <c r="I37" s="1619">
        <v>31195</v>
      </c>
      <c r="J37" s="1661"/>
      <c r="K37" s="1661"/>
    </row>
    <row r="38" spans="1:11" s="1662" customFormat="1">
      <c r="A38" s="1615"/>
      <c r="B38" s="1620"/>
      <c r="C38" s="1620"/>
      <c r="D38" s="1620"/>
      <c r="E38" s="1620"/>
      <c r="F38" s="1620"/>
      <c r="G38" s="1620"/>
      <c r="H38" s="1620"/>
      <c r="I38" s="1621"/>
      <c r="J38" s="1661"/>
      <c r="K38" s="1661"/>
    </row>
    <row r="39" spans="1:11" s="1662" customFormat="1">
      <c r="A39" s="1617" t="s">
        <v>51</v>
      </c>
      <c r="B39" s="1618">
        <v>14338.000198364258</v>
      </c>
      <c r="C39" s="1618">
        <v>4136</v>
      </c>
      <c r="D39" s="1618">
        <v>1037</v>
      </c>
      <c r="E39" s="1618">
        <v>9165.0001983642578</v>
      </c>
      <c r="F39" s="1618">
        <v>183.30000305175781</v>
      </c>
      <c r="G39" s="1618">
        <v>733</v>
      </c>
      <c r="H39" s="1618">
        <v>693</v>
      </c>
      <c r="I39" s="1619">
        <v>7555.7001953125</v>
      </c>
      <c r="J39" s="1661"/>
      <c r="K39" s="1661"/>
    </row>
    <row r="40" spans="1:11" s="1662" customFormat="1">
      <c r="A40" s="1615"/>
      <c r="B40" s="1022"/>
      <c r="C40" s="1022"/>
      <c r="D40" s="1022"/>
      <c r="E40" s="1022"/>
      <c r="F40" s="1022"/>
      <c r="G40" s="1022"/>
      <c r="H40" s="1022"/>
      <c r="I40" s="1047"/>
      <c r="J40" s="1661"/>
      <c r="K40" s="1661"/>
    </row>
    <row r="41" spans="1:11">
      <c r="A41" s="1615" t="s">
        <v>52</v>
      </c>
      <c r="B41" s="1022">
        <v>64201</v>
      </c>
      <c r="C41" s="1022">
        <v>14601</v>
      </c>
      <c r="D41" s="1022">
        <v>1453</v>
      </c>
      <c r="E41" s="1022">
        <v>48147</v>
      </c>
      <c r="F41" s="1022">
        <v>481.47</v>
      </c>
      <c r="G41" s="1022">
        <v>1617.5099999999998</v>
      </c>
      <c r="H41" s="1022">
        <v>43451.519999999997</v>
      </c>
      <c r="I41" s="1047">
        <v>2596.5</v>
      </c>
      <c r="J41" s="1660"/>
      <c r="K41" s="1660"/>
    </row>
    <row r="42" spans="1:11">
      <c r="A42" s="1615" t="s">
        <v>53</v>
      </c>
      <c r="B42" s="1022">
        <v>8739</v>
      </c>
      <c r="C42" s="1022">
        <v>1599</v>
      </c>
      <c r="D42" s="1022">
        <v>323</v>
      </c>
      <c r="E42" s="1022">
        <v>6817</v>
      </c>
      <c r="F42" s="1022">
        <v>68.17</v>
      </c>
      <c r="G42" s="1022">
        <v>468.81</v>
      </c>
      <c r="H42" s="1022">
        <v>2315.52</v>
      </c>
      <c r="I42" s="1047">
        <v>3964.5</v>
      </c>
      <c r="J42" s="1660"/>
      <c r="K42" s="1660"/>
    </row>
    <row r="43" spans="1:11">
      <c r="A43" s="1615" t="s">
        <v>54</v>
      </c>
      <c r="B43" s="1022">
        <v>28712</v>
      </c>
      <c r="C43" s="1022">
        <v>6438</v>
      </c>
      <c r="D43" s="1022">
        <v>799</v>
      </c>
      <c r="E43" s="1022">
        <v>21475</v>
      </c>
      <c r="F43" s="1022">
        <v>214.75</v>
      </c>
      <c r="G43" s="1022">
        <v>1274.79</v>
      </c>
      <c r="H43" s="1022">
        <v>10527.359999999999</v>
      </c>
      <c r="I43" s="1047">
        <v>9458.1</v>
      </c>
      <c r="J43" s="1660"/>
      <c r="K43" s="1660"/>
    </row>
    <row r="44" spans="1:11">
      <c r="A44" s="1615" t="s">
        <v>55</v>
      </c>
      <c r="B44" s="1022">
        <v>3087.9999999999995</v>
      </c>
      <c r="C44" s="1022">
        <v>588</v>
      </c>
      <c r="D44" s="1022">
        <v>107</v>
      </c>
      <c r="E44" s="1022">
        <v>2393</v>
      </c>
      <c r="F44" s="1022">
        <v>23.93</v>
      </c>
      <c r="G44" s="1022">
        <v>113.13</v>
      </c>
      <c r="H44" s="1022">
        <v>1635.84</v>
      </c>
      <c r="I44" s="1047">
        <v>620.1</v>
      </c>
      <c r="J44" s="1660"/>
      <c r="K44" s="1660"/>
    </row>
    <row r="45" spans="1:11">
      <c r="A45" s="1615" t="s">
        <v>56</v>
      </c>
      <c r="B45" s="1022">
        <v>10304</v>
      </c>
      <c r="C45" s="1022">
        <v>1965</v>
      </c>
      <c r="D45" s="1022">
        <v>462</v>
      </c>
      <c r="E45" s="1022">
        <v>7877</v>
      </c>
      <c r="F45" s="1022">
        <v>78.77000000000001</v>
      </c>
      <c r="G45" s="1022">
        <v>458.24999999999994</v>
      </c>
      <c r="H45" s="1022">
        <v>4010.8799999999997</v>
      </c>
      <c r="I45" s="1047">
        <v>3329.1</v>
      </c>
      <c r="J45" s="1660"/>
      <c r="K45" s="1660"/>
    </row>
    <row r="46" spans="1:11">
      <c r="A46" s="1615" t="s">
        <v>57</v>
      </c>
      <c r="B46" s="1022">
        <v>3281</v>
      </c>
      <c r="C46" s="1022">
        <v>519</v>
      </c>
      <c r="D46" s="1022">
        <v>194</v>
      </c>
      <c r="E46" s="1022">
        <v>2568</v>
      </c>
      <c r="F46" s="1022">
        <v>25.68</v>
      </c>
      <c r="G46" s="1022">
        <v>140.34</v>
      </c>
      <c r="H46" s="1022">
        <v>1452.48</v>
      </c>
      <c r="I46" s="1047">
        <v>949.5</v>
      </c>
      <c r="J46" s="1660"/>
      <c r="K46" s="1660"/>
    </row>
    <row r="47" spans="1:11">
      <c r="A47" s="1615" t="s">
        <v>58</v>
      </c>
      <c r="B47" s="1022">
        <v>4720</v>
      </c>
      <c r="C47" s="1022">
        <v>814</v>
      </c>
      <c r="D47" s="1022">
        <v>190</v>
      </c>
      <c r="E47" s="1022">
        <v>3716</v>
      </c>
      <c r="F47" s="1022">
        <v>37.160000000000004</v>
      </c>
      <c r="G47" s="1022">
        <v>281.58</v>
      </c>
      <c r="H47" s="1022">
        <v>845.76</v>
      </c>
      <c r="I47" s="1047">
        <v>2551.5</v>
      </c>
      <c r="J47" s="1660"/>
      <c r="K47" s="1660"/>
    </row>
    <row r="48" spans="1:11">
      <c r="A48" s="1615" t="s">
        <v>59</v>
      </c>
      <c r="B48" s="1022">
        <v>4355</v>
      </c>
      <c r="C48" s="1022">
        <v>904</v>
      </c>
      <c r="D48" s="1022">
        <v>99</v>
      </c>
      <c r="E48" s="1022">
        <v>3352</v>
      </c>
      <c r="F48" s="1022">
        <v>33.520000000000003</v>
      </c>
      <c r="G48" s="1022">
        <v>135.30000000000001</v>
      </c>
      <c r="H48" s="1022">
        <v>2662.08</v>
      </c>
      <c r="I48" s="1047">
        <v>521.1</v>
      </c>
      <c r="J48" s="1660"/>
      <c r="K48" s="1660"/>
    </row>
    <row r="49" spans="1:11">
      <c r="A49" s="1615" t="s">
        <v>60</v>
      </c>
      <c r="B49" s="1022">
        <v>15097</v>
      </c>
      <c r="C49" s="1022">
        <v>3777</v>
      </c>
      <c r="D49" s="1022">
        <v>471</v>
      </c>
      <c r="E49" s="1022">
        <v>10849</v>
      </c>
      <c r="F49" s="1022">
        <v>108.49000000000001</v>
      </c>
      <c r="G49" s="1022">
        <v>536.06999999999994</v>
      </c>
      <c r="H49" s="1022">
        <v>7045.44</v>
      </c>
      <c r="I49" s="1047">
        <v>3159</v>
      </c>
      <c r="J49" s="1660"/>
      <c r="K49" s="1660"/>
    </row>
    <row r="50" spans="1:11" s="1662" customFormat="1">
      <c r="A50" s="1617" t="s">
        <v>61</v>
      </c>
      <c r="B50" s="1618">
        <v>142497</v>
      </c>
      <c r="C50" s="1618">
        <v>31205</v>
      </c>
      <c r="D50" s="1618">
        <v>4098</v>
      </c>
      <c r="E50" s="1618">
        <v>107194</v>
      </c>
      <c r="F50" s="1618">
        <v>1071.9399999999998</v>
      </c>
      <c r="G50" s="1618">
        <v>5025.78</v>
      </c>
      <c r="H50" s="1618">
        <v>73946.87999999999</v>
      </c>
      <c r="I50" s="1619">
        <v>27149.399999999998</v>
      </c>
      <c r="J50" s="1661"/>
      <c r="K50" s="1661"/>
    </row>
    <row r="51" spans="1:11" s="1662" customFormat="1">
      <c r="A51" s="1615"/>
      <c r="B51" s="1620"/>
      <c r="C51" s="1620"/>
      <c r="D51" s="1620"/>
      <c r="E51" s="1620"/>
      <c r="F51" s="1620"/>
      <c r="G51" s="1620"/>
      <c r="H51" s="1620"/>
      <c r="I51" s="1621"/>
      <c r="J51" s="1661"/>
      <c r="K51" s="1661"/>
    </row>
    <row r="52" spans="1:11" s="1662" customFormat="1">
      <c r="A52" s="1617" t="s">
        <v>62</v>
      </c>
      <c r="B52" s="1618">
        <v>32101.1298828125</v>
      </c>
      <c r="C52" s="1618">
        <v>6728</v>
      </c>
      <c r="D52" s="1618">
        <v>818</v>
      </c>
      <c r="E52" s="1618">
        <v>24555.1298828125</v>
      </c>
      <c r="F52" s="1618">
        <v>2210.1298828125</v>
      </c>
      <c r="G52" s="1618">
        <v>2455</v>
      </c>
      <c r="H52" s="1618">
        <v>15615</v>
      </c>
      <c r="I52" s="1619">
        <v>4275</v>
      </c>
      <c r="J52" s="1661"/>
      <c r="K52" s="1661"/>
    </row>
    <row r="53" spans="1:11" s="1662" customFormat="1">
      <c r="A53" s="1615"/>
      <c r="B53" s="1022"/>
      <c r="C53" s="1022"/>
      <c r="D53" s="1022"/>
      <c r="E53" s="1022"/>
      <c r="F53" s="1022"/>
      <c r="G53" s="1022"/>
      <c r="H53" s="1022"/>
      <c r="I53" s="1047"/>
      <c r="J53" s="1661"/>
      <c r="K53" s="1661"/>
    </row>
    <row r="54" spans="1:11">
      <c r="A54" s="1615" t="s">
        <v>63</v>
      </c>
      <c r="B54" s="1022">
        <v>100115.83984375</v>
      </c>
      <c r="C54" s="1022">
        <v>13794</v>
      </c>
      <c r="D54" s="1022">
        <v>3379</v>
      </c>
      <c r="E54" s="1022">
        <v>82942.83984375</v>
      </c>
      <c r="F54" s="1022">
        <v>9123.83984375</v>
      </c>
      <c r="G54" s="1022">
        <v>4976</v>
      </c>
      <c r="H54" s="1022">
        <v>37852</v>
      </c>
      <c r="I54" s="1047">
        <v>30991</v>
      </c>
      <c r="J54" s="1660"/>
      <c r="K54" s="1660"/>
    </row>
    <row r="55" spans="1:11">
      <c r="A55" s="1615" t="s">
        <v>64</v>
      </c>
      <c r="B55" s="1022">
        <v>150926.8701171875</v>
      </c>
      <c r="C55" s="1022">
        <v>27576</v>
      </c>
      <c r="D55" s="1022">
        <v>3435</v>
      </c>
      <c r="E55" s="1022">
        <v>119915.8701171875</v>
      </c>
      <c r="F55" s="1022">
        <v>13190.8701171875</v>
      </c>
      <c r="G55" s="1022">
        <v>7195</v>
      </c>
      <c r="H55" s="1022">
        <v>44919</v>
      </c>
      <c r="I55" s="1047">
        <v>54611</v>
      </c>
      <c r="J55" s="1660"/>
      <c r="K55" s="1660"/>
    </row>
    <row r="56" spans="1:11">
      <c r="A56" s="1615" t="s">
        <v>65</v>
      </c>
      <c r="B56" s="1022">
        <v>25871.389892578125</v>
      </c>
      <c r="C56" s="1022">
        <v>4498</v>
      </c>
      <c r="D56" s="1022">
        <v>1026</v>
      </c>
      <c r="E56" s="1022">
        <v>20347.389892578125</v>
      </c>
      <c r="F56" s="1022">
        <v>2238.389892578125</v>
      </c>
      <c r="G56" s="1022">
        <v>1220</v>
      </c>
      <c r="H56" s="1022">
        <v>11814</v>
      </c>
      <c r="I56" s="1047">
        <v>5075</v>
      </c>
      <c r="J56" s="1660"/>
      <c r="K56" s="1660"/>
    </row>
    <row r="57" spans="1:11">
      <c r="A57" s="1615" t="s">
        <v>66</v>
      </c>
      <c r="B57" s="1022">
        <v>17532.0400390625</v>
      </c>
      <c r="C57" s="1022">
        <v>2227</v>
      </c>
      <c r="D57" s="1022">
        <v>643</v>
      </c>
      <c r="E57" s="1022">
        <v>14662.0400390625</v>
      </c>
      <c r="F57" s="1022">
        <v>1613.0400390625</v>
      </c>
      <c r="G57" s="1022">
        <v>879</v>
      </c>
      <c r="H57" s="1022">
        <v>5841</v>
      </c>
      <c r="I57" s="1047">
        <v>6329</v>
      </c>
      <c r="J57" s="1660"/>
      <c r="K57" s="1660"/>
    </row>
    <row r="58" spans="1:11">
      <c r="A58" s="1615" t="s">
        <v>67</v>
      </c>
      <c r="B58" s="1022">
        <v>175965.7998046875</v>
      </c>
      <c r="C58" s="1022">
        <v>28721</v>
      </c>
      <c r="D58" s="1022">
        <v>3467</v>
      </c>
      <c r="E58" s="1022">
        <v>143777.7998046875</v>
      </c>
      <c r="F58" s="1022">
        <v>15815.7998046875</v>
      </c>
      <c r="G58" s="1022">
        <v>8626</v>
      </c>
      <c r="H58" s="1022">
        <v>45963</v>
      </c>
      <c r="I58" s="1047">
        <v>73373</v>
      </c>
      <c r="J58" s="1660"/>
      <c r="K58" s="1660"/>
    </row>
    <row r="59" spans="1:11" s="1662" customFormat="1">
      <c r="A59" s="1617" t="s">
        <v>68</v>
      </c>
      <c r="B59" s="1618">
        <v>470411.93969726562</v>
      </c>
      <c r="C59" s="1618">
        <v>76816</v>
      </c>
      <c r="D59" s="1618">
        <v>11950</v>
      </c>
      <c r="E59" s="1618">
        <v>381645.93969726562</v>
      </c>
      <c r="F59" s="1618">
        <v>41981.939697265625</v>
      </c>
      <c r="G59" s="1618">
        <v>22896</v>
      </c>
      <c r="H59" s="1618">
        <v>146389</v>
      </c>
      <c r="I59" s="1619">
        <v>170379</v>
      </c>
      <c r="J59" s="1661"/>
      <c r="K59" s="1661"/>
    </row>
    <row r="60" spans="1:11" s="1662" customFormat="1">
      <c r="A60" s="1615"/>
      <c r="B60" s="1022"/>
      <c r="C60" s="1022"/>
      <c r="D60" s="1022"/>
      <c r="E60" s="1022"/>
      <c r="F60" s="1022"/>
      <c r="G60" s="1022"/>
      <c r="H60" s="1022"/>
      <c r="I60" s="1047"/>
      <c r="J60" s="1661"/>
      <c r="K60" s="1661"/>
    </row>
    <row r="61" spans="1:11">
      <c r="A61" s="1615" t="s">
        <v>69</v>
      </c>
      <c r="B61" s="1022">
        <v>34709</v>
      </c>
      <c r="C61" s="1022">
        <v>5894</v>
      </c>
      <c r="D61" s="1022">
        <v>1013</v>
      </c>
      <c r="E61" s="1022">
        <v>27802</v>
      </c>
      <c r="F61" s="1022">
        <v>2688</v>
      </c>
      <c r="G61" s="1022">
        <v>1939</v>
      </c>
      <c r="H61" s="1022">
        <v>15548</v>
      </c>
      <c r="I61" s="1047">
        <v>7627</v>
      </c>
      <c r="J61" s="1660"/>
      <c r="K61" s="1660"/>
    </row>
    <row r="62" spans="1:11">
      <c r="A62" s="1615" t="s">
        <v>70</v>
      </c>
      <c r="B62" s="1022">
        <v>22106</v>
      </c>
      <c r="C62" s="1022">
        <v>3156</v>
      </c>
      <c r="D62" s="1022">
        <v>723</v>
      </c>
      <c r="E62" s="1022">
        <v>18227</v>
      </c>
      <c r="F62" s="1022">
        <v>2177</v>
      </c>
      <c r="G62" s="1022">
        <v>1213</v>
      </c>
      <c r="H62" s="1022">
        <v>8658</v>
      </c>
      <c r="I62" s="1047">
        <v>6179</v>
      </c>
      <c r="J62" s="1660"/>
      <c r="K62" s="1660"/>
    </row>
    <row r="63" spans="1:11">
      <c r="A63" s="1615" t="s">
        <v>71</v>
      </c>
      <c r="B63" s="1022">
        <v>18911</v>
      </c>
      <c r="C63" s="1022">
        <v>2038</v>
      </c>
      <c r="D63" s="1022">
        <v>771</v>
      </c>
      <c r="E63" s="1022">
        <v>16102</v>
      </c>
      <c r="F63" s="1022">
        <v>1560</v>
      </c>
      <c r="G63" s="1022">
        <v>1047</v>
      </c>
      <c r="H63" s="1022">
        <v>5305</v>
      </c>
      <c r="I63" s="1047">
        <v>8190</v>
      </c>
      <c r="J63" s="1660"/>
      <c r="K63" s="1660"/>
    </row>
    <row r="64" spans="1:11" s="1662" customFormat="1">
      <c r="A64" s="1617" t="s">
        <v>72</v>
      </c>
      <c r="B64" s="1618">
        <v>75726</v>
      </c>
      <c r="C64" s="1618">
        <v>11088</v>
      </c>
      <c r="D64" s="1618">
        <v>2507</v>
      </c>
      <c r="E64" s="1618">
        <v>62131</v>
      </c>
      <c r="F64" s="1618">
        <v>6425</v>
      </c>
      <c r="G64" s="1618">
        <v>4199</v>
      </c>
      <c r="H64" s="1618">
        <v>29511</v>
      </c>
      <c r="I64" s="1619">
        <v>21996</v>
      </c>
      <c r="J64" s="1661"/>
      <c r="K64" s="1661"/>
    </row>
    <row r="65" spans="1:11" s="1662" customFormat="1">
      <c r="A65" s="1615"/>
      <c r="B65" s="1620"/>
      <c r="C65" s="1620"/>
      <c r="D65" s="1620"/>
      <c r="E65" s="1620"/>
      <c r="F65" s="1620"/>
      <c r="G65" s="1620"/>
      <c r="H65" s="1620"/>
      <c r="I65" s="1621"/>
      <c r="J65" s="1661"/>
      <c r="K65" s="1661"/>
    </row>
    <row r="66" spans="1:11" s="1662" customFormat="1">
      <c r="A66" s="1617" t="s">
        <v>73</v>
      </c>
      <c r="B66" s="1618">
        <v>209352.61171030448</v>
      </c>
      <c r="C66" s="1618">
        <v>27422.295085958303</v>
      </c>
      <c r="D66" s="1618">
        <v>6603.5928838964282</v>
      </c>
      <c r="E66" s="1618">
        <v>175326.72374044976</v>
      </c>
      <c r="F66" s="1618">
        <v>16664.357530067969</v>
      </c>
      <c r="G66" s="1618">
        <v>13581.7750109105</v>
      </c>
      <c r="H66" s="1618">
        <v>115634.30672622337</v>
      </c>
      <c r="I66" s="1619">
        <v>29446.28447324791</v>
      </c>
      <c r="J66" s="1661"/>
      <c r="K66" s="1661"/>
    </row>
    <row r="67" spans="1:11" s="1662" customFormat="1">
      <c r="A67" s="1615"/>
      <c r="B67" s="1022"/>
      <c r="C67" s="1022"/>
      <c r="D67" s="1022"/>
      <c r="E67" s="1022"/>
      <c r="F67" s="1022"/>
      <c r="G67" s="1022"/>
      <c r="H67" s="1022"/>
      <c r="I67" s="1047"/>
      <c r="J67" s="1661"/>
      <c r="K67" s="1661"/>
    </row>
    <row r="68" spans="1:11">
      <c r="A68" s="1615" t="s">
        <v>74</v>
      </c>
      <c r="B68" s="1022">
        <v>135878.22021484375</v>
      </c>
      <c r="C68" s="1022">
        <v>30159</v>
      </c>
      <c r="D68" s="1022">
        <v>4675</v>
      </c>
      <c r="E68" s="1022">
        <v>101044.22021484375</v>
      </c>
      <c r="F68" s="1022">
        <v>7073.22021484375</v>
      </c>
      <c r="G68" s="1022">
        <v>9094</v>
      </c>
      <c r="H68" s="1022">
        <v>10715</v>
      </c>
      <c r="I68" s="1047">
        <v>74162</v>
      </c>
      <c r="J68" s="1660"/>
      <c r="K68" s="1660"/>
    </row>
    <row r="69" spans="1:11">
      <c r="A69" s="1615" t="s">
        <v>75</v>
      </c>
      <c r="B69" s="1022">
        <v>147102.2001953125</v>
      </c>
      <c r="C69" s="1022">
        <v>26564</v>
      </c>
      <c r="D69" s="1022">
        <v>4579</v>
      </c>
      <c r="E69" s="1022">
        <v>115959.2001953125</v>
      </c>
      <c r="F69" s="1022">
        <v>8117.2001953125</v>
      </c>
      <c r="G69" s="1022">
        <v>10436</v>
      </c>
      <c r="H69" s="1022">
        <v>36512</v>
      </c>
      <c r="I69" s="1047">
        <v>60894</v>
      </c>
      <c r="J69" s="1660"/>
      <c r="K69" s="1660"/>
    </row>
    <row r="70" spans="1:11" s="1662" customFormat="1">
      <c r="A70" s="1617" t="s">
        <v>76</v>
      </c>
      <c r="B70" s="1618">
        <v>282980.42041015625</v>
      </c>
      <c r="C70" s="1618">
        <v>56723</v>
      </c>
      <c r="D70" s="1618">
        <v>9254</v>
      </c>
      <c r="E70" s="1618">
        <v>217003.42041015625</v>
      </c>
      <c r="F70" s="1618">
        <v>15190.42041015625</v>
      </c>
      <c r="G70" s="1618">
        <v>19530</v>
      </c>
      <c r="H70" s="1618">
        <v>47227</v>
      </c>
      <c r="I70" s="1619">
        <v>135056</v>
      </c>
      <c r="J70" s="1661"/>
      <c r="K70" s="1661"/>
    </row>
    <row r="71" spans="1:11" s="1662" customFormat="1">
      <c r="A71" s="1615"/>
      <c r="B71" s="1022"/>
      <c r="C71" s="1022"/>
      <c r="D71" s="1022"/>
      <c r="E71" s="1022"/>
      <c r="F71" s="1022"/>
      <c r="G71" s="1022"/>
      <c r="H71" s="1022"/>
      <c r="I71" s="1047"/>
      <c r="J71" s="1661"/>
      <c r="K71" s="1661"/>
    </row>
    <row r="72" spans="1:11">
      <c r="A72" s="1615" t="s">
        <v>77</v>
      </c>
      <c r="B72" s="1022">
        <v>165111.0001171875</v>
      </c>
      <c r="C72" s="1022">
        <v>37296</v>
      </c>
      <c r="D72" s="1022">
        <v>4791</v>
      </c>
      <c r="E72" s="1022">
        <v>123024.0001171875</v>
      </c>
      <c r="F72" s="1022">
        <v>15993.1201171875</v>
      </c>
      <c r="G72" s="1022">
        <v>19683.84</v>
      </c>
      <c r="H72" s="1022">
        <v>61515.82</v>
      </c>
      <c r="I72" s="1047">
        <v>25831.22</v>
      </c>
      <c r="J72" s="1660"/>
      <c r="K72" s="1660"/>
    </row>
    <row r="73" spans="1:11">
      <c r="A73" s="1615" t="s">
        <v>78</v>
      </c>
      <c r="B73" s="1022">
        <v>129497.0002734375</v>
      </c>
      <c r="C73" s="1022">
        <v>34781</v>
      </c>
      <c r="D73" s="1022">
        <v>4010</v>
      </c>
      <c r="E73" s="1022">
        <v>90706.000273437501</v>
      </c>
      <c r="F73" s="1022">
        <v>11791.7802734375</v>
      </c>
      <c r="G73" s="1022">
        <v>14512.96</v>
      </c>
      <c r="H73" s="1022">
        <v>42918.080000000002</v>
      </c>
      <c r="I73" s="1047">
        <v>21483.18</v>
      </c>
      <c r="J73" s="1660"/>
      <c r="K73" s="1660"/>
    </row>
    <row r="74" spans="1:11">
      <c r="A74" s="1615" t="s">
        <v>79</v>
      </c>
      <c r="B74" s="1022">
        <v>64790.000136718751</v>
      </c>
      <c r="C74" s="1022">
        <v>16591</v>
      </c>
      <c r="D74" s="1022">
        <v>1871</v>
      </c>
      <c r="E74" s="1022">
        <v>46328.000136718751</v>
      </c>
      <c r="F74" s="1022">
        <v>6022.64013671875</v>
      </c>
      <c r="G74" s="1022">
        <v>7412.48</v>
      </c>
      <c r="H74" s="1022">
        <v>21666.36</v>
      </c>
      <c r="I74" s="1047">
        <v>11226.52</v>
      </c>
      <c r="J74" s="1660"/>
      <c r="K74" s="1660"/>
    </row>
    <row r="75" spans="1:11">
      <c r="A75" s="1615" t="s">
        <v>80</v>
      </c>
      <c r="B75" s="1022">
        <v>159658.0001171875</v>
      </c>
      <c r="C75" s="1022">
        <v>40463</v>
      </c>
      <c r="D75" s="1022">
        <v>4996</v>
      </c>
      <c r="E75" s="1022">
        <v>114199.0001171875</v>
      </c>
      <c r="F75" s="1022">
        <v>14845.8701171875</v>
      </c>
      <c r="G75" s="1022">
        <v>18271.84</v>
      </c>
      <c r="H75" s="1022">
        <v>51626.23</v>
      </c>
      <c r="I75" s="1047">
        <v>29455.06</v>
      </c>
      <c r="J75" s="1660"/>
      <c r="K75" s="1660"/>
    </row>
    <row r="76" spans="1:11">
      <c r="A76" s="1615" t="s">
        <v>81</v>
      </c>
      <c r="B76" s="1022">
        <v>56971.999785156251</v>
      </c>
      <c r="C76" s="1022">
        <v>10557</v>
      </c>
      <c r="D76" s="1022">
        <v>1934</v>
      </c>
      <c r="E76" s="1022">
        <v>44480.999785156251</v>
      </c>
      <c r="F76" s="1022">
        <v>5782.52978515625</v>
      </c>
      <c r="G76" s="1022">
        <v>7116.96</v>
      </c>
      <c r="H76" s="1022">
        <v>23128.959999999999</v>
      </c>
      <c r="I76" s="1047">
        <v>8452.5499999999993</v>
      </c>
      <c r="J76" s="1660"/>
      <c r="K76" s="1660"/>
    </row>
    <row r="77" spans="1:11">
      <c r="A77" s="1615" t="s">
        <v>82</v>
      </c>
      <c r="B77" s="1022">
        <v>60665.000136718751</v>
      </c>
      <c r="C77" s="1022">
        <v>14433</v>
      </c>
      <c r="D77" s="1022">
        <v>2354</v>
      </c>
      <c r="E77" s="1022">
        <v>43878.000136718751</v>
      </c>
      <c r="F77" s="1022">
        <v>5704.14013671875</v>
      </c>
      <c r="G77" s="1022">
        <v>7020.48</v>
      </c>
      <c r="H77" s="1022">
        <v>13292.62</v>
      </c>
      <c r="I77" s="1047">
        <v>17860.759999999998</v>
      </c>
      <c r="J77" s="1660"/>
      <c r="K77" s="1660"/>
    </row>
    <row r="78" spans="1:11">
      <c r="A78" s="1615" t="s">
        <v>83</v>
      </c>
      <c r="B78" s="1022">
        <v>242005.00078125001</v>
      </c>
      <c r="C78" s="1022">
        <v>60989</v>
      </c>
      <c r="D78" s="1022">
        <v>6181</v>
      </c>
      <c r="E78" s="1022">
        <v>174835.00078124998</v>
      </c>
      <c r="F78" s="1022">
        <v>22728.55078125</v>
      </c>
      <c r="G78" s="1022">
        <v>27973.599999999999</v>
      </c>
      <c r="H78" s="1022">
        <v>104574.48</v>
      </c>
      <c r="I78" s="1047">
        <v>19558.37</v>
      </c>
      <c r="J78" s="1660"/>
      <c r="K78" s="1660"/>
    </row>
    <row r="79" spans="1:11">
      <c r="A79" s="1615" t="s">
        <v>84</v>
      </c>
      <c r="B79" s="1022">
        <v>180563.99953125001</v>
      </c>
      <c r="C79" s="1022">
        <v>49207</v>
      </c>
      <c r="D79" s="1022">
        <v>4628</v>
      </c>
      <c r="E79" s="1022">
        <v>126728.99953125</v>
      </c>
      <c r="F79" s="1022">
        <v>16474.76953125</v>
      </c>
      <c r="G79" s="1022">
        <v>20276.64</v>
      </c>
      <c r="H79" s="1022">
        <v>65124.75</v>
      </c>
      <c r="I79" s="1047">
        <v>24852.84</v>
      </c>
      <c r="J79" s="1660"/>
      <c r="K79" s="1660"/>
    </row>
    <row r="80" spans="1:11" s="1662" customFormat="1">
      <c r="A80" s="1617" t="s">
        <v>85</v>
      </c>
      <c r="B80" s="1618">
        <v>1059262.0008789061</v>
      </c>
      <c r="C80" s="1618">
        <v>264317</v>
      </c>
      <c r="D80" s="1618">
        <v>30765</v>
      </c>
      <c r="E80" s="1618">
        <v>764180.00087890623</v>
      </c>
      <c r="F80" s="1618">
        <v>99343.40087890625</v>
      </c>
      <c r="G80" s="1618">
        <v>122268.8</v>
      </c>
      <c r="H80" s="1618">
        <v>383847.3</v>
      </c>
      <c r="I80" s="1619">
        <v>158720.5</v>
      </c>
      <c r="J80" s="1661"/>
      <c r="K80" s="1661"/>
    </row>
    <row r="81" spans="1:11" s="1662" customFormat="1">
      <c r="A81" s="1615"/>
      <c r="B81" s="1022"/>
      <c r="C81" s="1022"/>
      <c r="D81" s="1022"/>
      <c r="E81" s="1022"/>
      <c r="F81" s="1022"/>
      <c r="G81" s="1022"/>
      <c r="H81" s="1022"/>
      <c r="I81" s="1047"/>
      <c r="J81" s="1661"/>
      <c r="K81" s="1661"/>
    </row>
    <row r="82" spans="1:11">
      <c r="A82" s="1615" t="s">
        <v>86</v>
      </c>
      <c r="B82" s="1022">
        <v>157623.83078919697</v>
      </c>
      <c r="C82" s="1022">
        <v>25020.522495414738</v>
      </c>
      <c r="D82" s="1022">
        <v>3521.7783672242617</v>
      </c>
      <c r="E82" s="1022">
        <v>129081.52992655797</v>
      </c>
      <c r="F82" s="1022">
        <v>6947.8105478116386</v>
      </c>
      <c r="G82" s="1022">
        <v>9479.6225487127322</v>
      </c>
      <c r="H82" s="1022">
        <v>94563.935591003479</v>
      </c>
      <c r="I82" s="1047">
        <v>18090.161239030123</v>
      </c>
      <c r="J82" s="1660"/>
      <c r="K82" s="1660"/>
    </row>
    <row r="83" spans="1:11">
      <c r="A83" s="1615" t="s">
        <v>87</v>
      </c>
      <c r="B83" s="1022">
        <v>69361.169210803026</v>
      </c>
      <c r="C83" s="1022">
        <v>17859.477504585262</v>
      </c>
      <c r="D83" s="1022">
        <v>1693.221632775738</v>
      </c>
      <c r="E83" s="1022">
        <v>49808.470073442018</v>
      </c>
      <c r="F83" s="1022">
        <v>3785.5894521883615</v>
      </c>
      <c r="G83" s="1022">
        <v>3042.6774512872676</v>
      </c>
      <c r="H83" s="1022">
        <v>42876.301658907956</v>
      </c>
      <c r="I83" s="1047">
        <v>103.90151105842666</v>
      </c>
      <c r="J83" s="1660"/>
      <c r="K83" s="1660"/>
    </row>
    <row r="84" spans="1:11" s="1662" customFormat="1">
      <c r="A84" s="1617" t="s">
        <v>88</v>
      </c>
      <c r="B84" s="1618">
        <v>226985</v>
      </c>
      <c r="C84" s="1618">
        <v>42880</v>
      </c>
      <c r="D84" s="1618">
        <v>5215</v>
      </c>
      <c r="E84" s="1618">
        <v>178890</v>
      </c>
      <c r="F84" s="1618">
        <v>10733.4</v>
      </c>
      <c r="G84" s="1618">
        <v>12522.3</v>
      </c>
      <c r="H84" s="1618">
        <v>137440.23724991144</v>
      </c>
      <c r="I84" s="1619">
        <v>18194.062750088549</v>
      </c>
      <c r="J84" s="1661"/>
      <c r="K84" s="1661"/>
    </row>
    <row r="85" spans="1:11" s="1662" customFormat="1">
      <c r="A85" s="1615"/>
      <c r="B85" s="1022"/>
      <c r="C85" s="1022"/>
      <c r="D85" s="1022"/>
      <c r="E85" s="1022"/>
      <c r="F85" s="1022"/>
      <c r="G85" s="1022"/>
      <c r="H85" s="1022"/>
      <c r="I85" s="1047"/>
      <c r="J85" s="1661"/>
      <c r="K85" s="1661"/>
    </row>
    <row r="86" spans="1:11" s="1662" customFormat="1" ht="13.5" thickBot="1">
      <c r="A86" s="1623" t="s">
        <v>89</v>
      </c>
      <c r="B86" s="1624">
        <v>2801063.6149282856</v>
      </c>
      <c r="C86" s="1624">
        <v>565278.49139395833</v>
      </c>
      <c r="D86" s="1624">
        <v>88027.592883896432</v>
      </c>
      <c r="E86" s="1624">
        <v>2147757.5306504313</v>
      </c>
      <c r="F86" s="1624">
        <v>210189.14418614315</v>
      </c>
      <c r="G86" s="1624">
        <v>217343.65501091047</v>
      </c>
      <c r="H86" s="1624">
        <v>983142.72397613479</v>
      </c>
      <c r="I86" s="1625">
        <v>737082.00747724273</v>
      </c>
    </row>
    <row r="87" spans="1:11" ht="14.25">
      <c r="A87" s="1626"/>
      <c r="B87" s="1627"/>
      <c r="C87" s="1627"/>
      <c r="D87" s="1627"/>
      <c r="E87" s="1627"/>
      <c r="F87" s="1627"/>
      <c r="G87" s="1627"/>
      <c r="H87" s="1627"/>
      <c r="I87" s="1627"/>
    </row>
    <row r="88" spans="1:11" ht="14.25">
      <c r="A88" s="1575" t="s">
        <v>657</v>
      </c>
      <c r="B88" s="1660"/>
      <c r="C88" s="1660"/>
      <c r="D88" s="1660"/>
      <c r="E88" s="1660"/>
      <c r="F88" s="1660"/>
      <c r="G88" s="1660"/>
      <c r="H88" s="1660"/>
      <c r="I88" s="1660"/>
    </row>
    <row r="89" spans="1:11">
      <c r="A89" s="1660"/>
      <c r="B89" s="1660"/>
      <c r="C89" s="1660"/>
      <c r="D89" s="1660"/>
      <c r="E89" s="1660"/>
      <c r="F89" s="1660"/>
      <c r="G89" s="1660"/>
      <c r="H89" s="1660"/>
      <c r="I89" s="1660"/>
    </row>
  </sheetData>
  <mergeCells count="9">
    <mergeCell ref="A1:I1"/>
    <mergeCell ref="A3:I3"/>
    <mergeCell ref="B5:B8"/>
    <mergeCell ref="C5:C8"/>
    <mergeCell ref="D5:D8"/>
    <mergeCell ref="E5:I5"/>
    <mergeCell ref="F6:G6"/>
    <mergeCell ref="H6:I6"/>
    <mergeCell ref="H7:H8"/>
  </mergeCells>
  <printOptions horizontalCentered="1"/>
  <pageMargins left="0.26" right="0.26" top="0.59055118110236227" bottom="0.2" header="0" footer="0"/>
  <pageSetup paperSize="9" scale="69" orientation="portrait" r:id="rId1"/>
  <headerFooter alignWithMargins="0"/>
  <rowBreaks count="1" manualBreakCount="1">
    <brk id="8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26"/>
  <sheetViews>
    <sheetView showGridLines="0" view="pageBreakPreview" zoomScale="90" zoomScaleNormal="75" zoomScaleSheetLayoutView="90" workbookViewId="0">
      <selection activeCell="A21" sqref="A21"/>
    </sheetView>
  </sheetViews>
  <sheetFormatPr baseColWidth="10" defaultColWidth="19.140625" defaultRowHeight="12.75"/>
  <cols>
    <col min="1" max="1" width="24.7109375" style="1035" customWidth="1"/>
    <col min="2" max="7" width="18.7109375" style="1035" customWidth="1"/>
    <col min="8" max="8" width="11.85546875" style="1035" customWidth="1"/>
    <col min="9" max="9" width="13.85546875" style="1035" customWidth="1"/>
    <col min="10" max="10" width="2.28515625" style="1035" customWidth="1"/>
    <col min="11" max="11" width="16.42578125" style="1035" customWidth="1"/>
    <col min="12" max="12" width="2.28515625" style="1035" customWidth="1"/>
    <col min="13" max="13" width="16.42578125" style="1035" customWidth="1"/>
    <col min="14" max="14" width="2.28515625" style="1035" customWidth="1"/>
    <col min="15" max="15" width="16.42578125" style="1035" customWidth="1"/>
    <col min="16" max="16" width="2.28515625" style="1035" customWidth="1"/>
    <col min="17" max="17" width="16.42578125" style="1035" customWidth="1"/>
    <col min="18" max="18" width="2.28515625" style="1035" customWidth="1"/>
    <col min="19" max="19" width="16.42578125" style="1035" customWidth="1"/>
    <col min="20" max="20" width="2.28515625" style="1035" customWidth="1"/>
    <col min="21" max="21" width="16.42578125" style="1035" customWidth="1"/>
    <col min="22" max="22" width="2.28515625" style="1035" customWidth="1"/>
    <col min="23" max="23" width="16.42578125" style="1035" customWidth="1"/>
    <col min="24" max="24" width="2.28515625" style="1035" customWidth="1"/>
    <col min="25" max="25" width="16.42578125" style="1035" customWidth="1"/>
    <col min="26" max="26" width="2.28515625" style="1035" customWidth="1"/>
    <col min="27" max="16384" width="19.140625" style="1035"/>
  </cols>
  <sheetData>
    <row r="1" spans="1:37" s="1029" customFormat="1" ht="18">
      <c r="A1" s="1216" t="s">
        <v>197</v>
      </c>
      <c r="B1" s="1216"/>
      <c r="C1" s="1216"/>
      <c r="D1" s="1216"/>
      <c r="E1" s="1216"/>
      <c r="F1" s="1216"/>
      <c r="G1" s="1216"/>
    </row>
    <row r="3" spans="1:37" ht="15">
      <c r="A3" s="1258" t="s">
        <v>514</v>
      </c>
      <c r="B3" s="1258"/>
      <c r="C3" s="1258"/>
      <c r="D3" s="1258"/>
      <c r="E3" s="1258"/>
      <c r="F3" s="1258"/>
      <c r="G3" s="1258"/>
      <c r="H3" s="1030"/>
      <c r="I3" s="1031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  <c r="X3" s="1032"/>
      <c r="Y3" s="1032"/>
      <c r="Z3" s="1032"/>
      <c r="AA3" s="1032"/>
      <c r="AB3" s="1032"/>
      <c r="AC3" s="1032"/>
      <c r="AD3" s="1032"/>
      <c r="AE3" s="1033"/>
      <c r="AF3" s="1033"/>
      <c r="AG3" s="1033"/>
      <c r="AH3" s="1033"/>
      <c r="AI3" s="1033"/>
      <c r="AJ3" s="1034"/>
      <c r="AK3" s="1034"/>
    </row>
    <row r="4" spans="1:37" ht="14.25" customHeight="1" thickBot="1">
      <c r="A4" s="1036"/>
      <c r="B4" s="1036"/>
      <c r="C4" s="1036"/>
      <c r="D4" s="1036"/>
      <c r="E4" s="1036"/>
      <c r="F4" s="1036"/>
      <c r="G4" s="1036"/>
      <c r="H4" s="1037"/>
      <c r="I4" s="1032"/>
      <c r="J4" s="1032"/>
      <c r="K4" s="1032"/>
      <c r="L4" s="1032"/>
      <c r="M4" s="1032"/>
      <c r="N4" s="1032"/>
      <c r="O4" s="1032"/>
      <c r="P4" s="1032"/>
      <c r="Q4" s="1032"/>
      <c r="R4" s="1032"/>
      <c r="S4" s="1032"/>
      <c r="T4" s="1032"/>
      <c r="U4" s="1032"/>
      <c r="V4" s="1032"/>
      <c r="W4" s="1032"/>
      <c r="X4" s="1032"/>
      <c r="Y4" s="1032"/>
      <c r="Z4" s="1032"/>
      <c r="AA4" s="1032"/>
      <c r="AB4" s="1032"/>
      <c r="AC4" s="1032"/>
      <c r="AD4" s="1032"/>
      <c r="AE4" s="1032"/>
      <c r="AF4" s="1032"/>
      <c r="AG4" s="1032"/>
      <c r="AH4" s="1032"/>
      <c r="AI4" s="1032"/>
      <c r="AJ4" s="1032"/>
      <c r="AK4" s="1032"/>
    </row>
    <row r="5" spans="1:37" ht="21" customHeight="1">
      <c r="A5" s="1259" t="s">
        <v>5</v>
      </c>
      <c r="B5" s="1038" t="s">
        <v>8</v>
      </c>
      <c r="C5" s="1039"/>
      <c r="D5" s="1040" t="s">
        <v>515</v>
      </c>
      <c r="E5" s="1262" t="s">
        <v>516</v>
      </c>
      <c r="F5" s="1265" t="s">
        <v>517</v>
      </c>
      <c r="G5" s="1266"/>
      <c r="H5" s="1041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2"/>
    </row>
    <row r="6" spans="1:37" ht="14.25">
      <c r="A6" s="1260"/>
      <c r="B6" s="1042" t="s">
        <v>457</v>
      </c>
      <c r="C6" s="1042" t="s">
        <v>518</v>
      </c>
      <c r="D6" s="1043" t="s">
        <v>519</v>
      </c>
      <c r="E6" s="1263"/>
      <c r="F6" s="1267" t="s">
        <v>520</v>
      </c>
      <c r="G6" s="1269" t="s">
        <v>521</v>
      </c>
      <c r="H6" s="1041"/>
      <c r="I6" s="1032"/>
      <c r="J6" s="1032"/>
      <c r="K6" s="1032"/>
      <c r="L6" s="1032"/>
      <c r="M6" s="1032"/>
      <c r="N6" s="1032"/>
      <c r="O6" s="1032"/>
      <c r="P6" s="1032"/>
      <c r="Q6" s="1032"/>
      <c r="R6" s="1032"/>
      <c r="S6" s="1032"/>
      <c r="T6" s="1032"/>
      <c r="U6" s="1032"/>
      <c r="V6" s="1032"/>
      <c r="W6" s="1032"/>
      <c r="X6" s="1032"/>
      <c r="Y6" s="1032"/>
      <c r="Z6" s="1032"/>
      <c r="AA6" s="1032"/>
      <c r="AB6" s="1032"/>
      <c r="AC6" s="1032"/>
      <c r="AD6" s="1032"/>
      <c r="AE6" s="1032"/>
      <c r="AF6" s="1032"/>
      <c r="AG6" s="1032"/>
      <c r="AH6" s="1032"/>
      <c r="AI6" s="1032"/>
      <c r="AJ6" s="1032"/>
      <c r="AK6" s="1032"/>
    </row>
    <row r="7" spans="1:37" ht="13.5" thickBot="1">
      <c r="A7" s="1261"/>
      <c r="B7" s="1044" t="s">
        <v>462</v>
      </c>
      <c r="C7" s="1045"/>
      <c r="D7" s="1044" t="s">
        <v>522</v>
      </c>
      <c r="E7" s="1264"/>
      <c r="F7" s="1268"/>
      <c r="G7" s="1270"/>
      <c r="H7" s="1041"/>
      <c r="I7" s="1032"/>
      <c r="J7" s="1032"/>
      <c r="K7" s="1032"/>
      <c r="L7" s="1032"/>
      <c r="M7" s="1032"/>
      <c r="N7" s="1032"/>
      <c r="O7" s="1032"/>
      <c r="P7" s="1032"/>
      <c r="Q7" s="1032"/>
      <c r="R7" s="1032"/>
      <c r="S7" s="1032"/>
      <c r="T7" s="1032"/>
      <c r="U7" s="1032"/>
      <c r="V7" s="1032"/>
      <c r="W7" s="1032"/>
      <c r="X7" s="1032"/>
      <c r="Y7" s="1032"/>
      <c r="Z7" s="1032"/>
      <c r="AA7" s="1032"/>
      <c r="AB7" s="1032"/>
      <c r="AC7" s="1032"/>
      <c r="AD7" s="1032"/>
      <c r="AE7" s="1032"/>
      <c r="AF7" s="1032"/>
      <c r="AG7" s="1032"/>
      <c r="AH7" s="1032"/>
      <c r="AI7" s="1032"/>
      <c r="AJ7" s="1032"/>
      <c r="AK7" s="1032"/>
    </row>
    <row r="8" spans="1:37">
      <c r="A8" s="1046">
        <v>2004</v>
      </c>
      <c r="B8" s="1022">
        <v>24894.955999999998</v>
      </c>
      <c r="C8" s="1022">
        <v>7349.2780000000002</v>
      </c>
      <c r="D8" s="1022">
        <v>4911.0200000000004</v>
      </c>
      <c r="E8" s="1022">
        <v>9949.6970000000001</v>
      </c>
      <c r="F8" s="1022">
        <v>78.932000000000002</v>
      </c>
      <c r="G8" s="1047">
        <v>2606.029</v>
      </c>
      <c r="H8" s="1041"/>
      <c r="I8" s="1032"/>
    </row>
    <row r="9" spans="1:37" s="1048" customFormat="1">
      <c r="A9" s="1046">
        <v>2005</v>
      </c>
      <c r="B9" s="1022">
        <v>24884</v>
      </c>
      <c r="C9" s="1022">
        <v>6762</v>
      </c>
      <c r="D9" s="1022">
        <v>5314</v>
      </c>
      <c r="E9" s="1022">
        <v>10141</v>
      </c>
      <c r="F9" s="1022">
        <v>70</v>
      </c>
      <c r="G9" s="1047">
        <v>2597</v>
      </c>
      <c r="H9" s="1041"/>
      <c r="I9" s="1041"/>
    </row>
    <row r="10" spans="1:37" s="1048" customFormat="1">
      <c r="A10" s="1046">
        <v>2006</v>
      </c>
      <c r="B10" s="1022">
        <v>26218.7056203471</v>
      </c>
      <c r="C10" s="1022">
        <v>6833.2571586896793</v>
      </c>
      <c r="D10" s="1022">
        <v>6264.1380665841198</v>
      </c>
      <c r="E10" s="1022">
        <v>10366.763749056101</v>
      </c>
      <c r="F10" s="1022">
        <v>65.779646017125089</v>
      </c>
      <c r="G10" s="1047">
        <v>2688.7669999999998</v>
      </c>
      <c r="H10" s="1041"/>
      <c r="I10" s="1041"/>
    </row>
    <row r="11" spans="1:37" s="1048" customFormat="1">
      <c r="A11" s="1049">
        <v>2007</v>
      </c>
      <c r="B11" s="1022">
        <v>26061.231909527902</v>
      </c>
      <c r="C11" s="1022">
        <v>7060.2599932713701</v>
      </c>
      <c r="D11" s="1022">
        <v>5892.17791133235</v>
      </c>
      <c r="E11" s="1022">
        <v>10376.296640249999</v>
      </c>
      <c r="F11" s="1022">
        <v>69.916735481113506</v>
      </c>
      <c r="G11" s="1047">
        <v>2662.5806291930899</v>
      </c>
      <c r="H11" s="1041"/>
      <c r="I11" s="1041"/>
    </row>
    <row r="12" spans="1:37" s="1048" customFormat="1">
      <c r="A12" s="1049">
        <v>2008</v>
      </c>
      <c r="B12" s="1022">
        <v>26025.671984909888</v>
      </c>
      <c r="C12" s="1022">
        <v>7101.0763020845852</v>
      </c>
      <c r="D12" s="1022">
        <v>5792.4313212721827</v>
      </c>
      <c r="E12" s="1022">
        <v>10544.274939649205</v>
      </c>
      <c r="F12" s="1022">
        <v>56.642200772014498</v>
      </c>
      <c r="G12" s="1047">
        <v>2531.2472211319018</v>
      </c>
      <c r="H12" s="1041"/>
      <c r="I12" s="1041"/>
    </row>
    <row r="13" spans="1:37" s="1048" customFormat="1">
      <c r="A13" s="1049">
        <v>2009</v>
      </c>
      <c r="B13" s="1022">
        <v>25342.606380000005</v>
      </c>
      <c r="C13" s="1022">
        <v>6591.1788699999997</v>
      </c>
      <c r="D13" s="1022">
        <v>5314.0911900000001</v>
      </c>
      <c r="E13" s="1022">
        <v>10944.740450000001</v>
      </c>
      <c r="F13" s="1022">
        <v>52.637769999999996</v>
      </c>
      <c r="G13" s="1047">
        <v>2439.9581000000003</v>
      </c>
      <c r="H13" s="1041"/>
      <c r="I13" s="1041"/>
    </row>
    <row r="14" spans="1:37" s="1048" customFormat="1">
      <c r="A14" s="1049">
        <v>2010</v>
      </c>
      <c r="B14" s="1022">
        <v>25704</v>
      </c>
      <c r="C14" s="1022">
        <v>6999</v>
      </c>
      <c r="D14" s="1022">
        <v>5943</v>
      </c>
      <c r="E14" s="1022">
        <v>10302</v>
      </c>
      <c r="F14" s="1022">
        <v>50</v>
      </c>
      <c r="G14" s="1047">
        <v>2048</v>
      </c>
    </row>
    <row r="15" spans="1:37" s="1048" customFormat="1">
      <c r="A15" s="1049">
        <v>2011</v>
      </c>
      <c r="B15" s="1022">
        <v>25634</v>
      </c>
      <c r="C15" s="1022">
        <v>6928</v>
      </c>
      <c r="D15" s="1022">
        <v>5888</v>
      </c>
      <c r="E15" s="1022">
        <v>10370</v>
      </c>
      <c r="F15" s="1022">
        <v>44</v>
      </c>
      <c r="G15" s="1047">
        <v>2404</v>
      </c>
    </row>
    <row r="16" spans="1:37" s="1048" customFormat="1">
      <c r="A16" s="1049">
        <v>2012</v>
      </c>
      <c r="B16" s="1022">
        <v>25250.377</v>
      </c>
      <c r="C16" s="1022">
        <v>7084.7820000000002</v>
      </c>
      <c r="D16" s="1022">
        <v>5735.4080000000004</v>
      </c>
      <c r="E16" s="1022">
        <v>10142.001</v>
      </c>
      <c r="F16" s="1022">
        <v>38.054000000000002</v>
      </c>
      <c r="G16" s="1047">
        <v>2250.1320000000001</v>
      </c>
    </row>
    <row r="17" spans="1:8" s="1048" customFormat="1">
      <c r="A17" s="1049">
        <v>2013</v>
      </c>
      <c r="B17" s="1022">
        <v>25494.714922950796</v>
      </c>
      <c r="C17" s="1022">
        <v>7055.3214663727449</v>
      </c>
      <c r="D17" s="1022">
        <v>5591.7842002918833</v>
      </c>
      <c r="E17" s="1022">
        <v>10559.027360550392</v>
      </c>
      <c r="F17" s="1022">
        <v>35.654485931092651</v>
      </c>
      <c r="G17" s="1047">
        <v>2252.9274098046803</v>
      </c>
    </row>
    <row r="18" spans="1:8" s="1048" customFormat="1">
      <c r="A18" s="1049">
        <v>2014</v>
      </c>
      <c r="B18" s="1022">
        <v>26567.578000000001</v>
      </c>
      <c r="C18" s="1022">
        <v>7879.91</v>
      </c>
      <c r="D18" s="1022">
        <v>6009.8450000000003</v>
      </c>
      <c r="E18" s="1022">
        <v>10284.412</v>
      </c>
      <c r="F18" s="1022">
        <v>35.628999999999998</v>
      </c>
      <c r="G18" s="1047">
        <v>2357.779</v>
      </c>
    </row>
    <row r="19" spans="1:8" s="1048" customFormat="1" ht="13.5" thickBot="1">
      <c r="A19" s="1049">
        <v>2015</v>
      </c>
      <c r="B19" s="1022">
        <v>28367.335084148814</v>
      </c>
      <c r="C19" s="1022">
        <v>7909.6407266666702</v>
      </c>
      <c r="D19" s="1022">
        <v>6595.1989566143193</v>
      </c>
      <c r="E19" s="1022">
        <v>11357.981667793039</v>
      </c>
      <c r="F19" s="1022">
        <v>38.247387133389772</v>
      </c>
      <c r="G19" s="1047">
        <v>2466.266345941393</v>
      </c>
    </row>
    <row r="20" spans="1:8" s="1052" customFormat="1" ht="17.25" customHeight="1">
      <c r="A20" s="916" t="s">
        <v>523</v>
      </c>
      <c r="B20" s="916"/>
      <c r="C20" s="916"/>
      <c r="D20" s="1050"/>
      <c r="E20" s="1050"/>
      <c r="F20" s="1051"/>
      <c r="G20" s="1051"/>
    </row>
    <row r="21" spans="1:8" ht="14.25">
      <c r="A21" s="920" t="s">
        <v>524</v>
      </c>
      <c r="B21" s="1053"/>
      <c r="C21" s="1053"/>
      <c r="D21" s="1053"/>
      <c r="E21" s="1053"/>
      <c r="F21" s="1053"/>
      <c r="G21" s="1053"/>
      <c r="H21" s="1048"/>
    </row>
    <row r="24" spans="1:8">
      <c r="A24" s="1054"/>
      <c r="B24" s="1048"/>
      <c r="C24" s="1048"/>
    </row>
    <row r="25" spans="1:8">
      <c r="A25" s="1048"/>
      <c r="B25" s="1048"/>
      <c r="C25" s="1048"/>
    </row>
    <row r="26" spans="1:8">
      <c r="A26" s="1048"/>
      <c r="B26" s="1048"/>
      <c r="C26" s="1048"/>
    </row>
  </sheetData>
  <mergeCells count="7">
    <mergeCell ref="A1:G1"/>
    <mergeCell ref="A3:G3"/>
    <mergeCell ref="A5:A7"/>
    <mergeCell ref="E5:E7"/>
    <mergeCell ref="F5:G5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view="pageBreakPreview" zoomScale="90" zoomScaleNormal="75" zoomScaleSheetLayoutView="90" workbookViewId="0">
      <selection activeCell="A88" sqref="A88:A89"/>
    </sheetView>
  </sheetViews>
  <sheetFormatPr baseColWidth="10" defaultColWidth="11.5703125" defaultRowHeight="12.75"/>
  <cols>
    <col min="1" max="1" width="27.5703125" style="1055" customWidth="1"/>
    <col min="2" max="2" width="17" style="1055" customWidth="1"/>
    <col min="3" max="3" width="15.7109375" style="1055" customWidth="1"/>
    <col min="4" max="4" width="16.140625" style="1055" customWidth="1"/>
    <col min="5" max="5" width="15.42578125" style="1055" customWidth="1"/>
    <col min="6" max="6" width="16.5703125" style="1055" customWidth="1"/>
    <col min="7" max="7" width="15.5703125" style="1055" customWidth="1"/>
    <col min="8" max="8" width="15.85546875" style="1055" customWidth="1"/>
    <col min="9" max="9" width="6.140625" style="1055" customWidth="1"/>
    <col min="10" max="17" width="11.5703125" style="1064" customWidth="1"/>
    <col min="18" max="16384" width="11.5703125" style="1055"/>
  </cols>
  <sheetData>
    <row r="1" spans="1:17" ht="18">
      <c r="A1" s="1233" t="s">
        <v>197</v>
      </c>
      <c r="B1" s="1233"/>
      <c r="C1" s="1233"/>
      <c r="D1" s="1233"/>
      <c r="E1" s="1233"/>
      <c r="F1" s="1233"/>
      <c r="G1" s="1233"/>
      <c r="H1" s="1233"/>
      <c r="J1" s="1055"/>
      <c r="K1" s="1055"/>
      <c r="L1" s="1055"/>
      <c r="M1" s="1055"/>
      <c r="N1" s="1055"/>
      <c r="O1" s="1055"/>
      <c r="P1" s="1055"/>
      <c r="Q1" s="1055"/>
    </row>
    <row r="2" spans="1:17" ht="12.75" customHeight="1">
      <c r="A2" s="926"/>
      <c r="B2" s="926"/>
      <c r="C2" s="926"/>
      <c r="D2" s="926"/>
      <c r="E2" s="926"/>
      <c r="F2" s="926"/>
      <c r="G2" s="926"/>
      <c r="H2" s="926"/>
      <c r="J2" s="1055"/>
      <c r="K2" s="1055"/>
      <c r="L2" s="1055"/>
      <c r="M2" s="1055"/>
      <c r="N2" s="1055"/>
      <c r="O2" s="1055"/>
      <c r="P2" s="1055"/>
      <c r="Q2" s="1055"/>
    </row>
    <row r="3" spans="1:17" s="1056" customFormat="1" ht="15">
      <c r="A3" s="1271" t="s">
        <v>525</v>
      </c>
      <c r="B3" s="1271"/>
      <c r="C3" s="1271"/>
      <c r="D3" s="1271"/>
      <c r="E3" s="1271"/>
      <c r="F3" s="1271"/>
      <c r="G3" s="1271"/>
      <c r="H3" s="1271"/>
    </row>
    <row r="4" spans="1:17" ht="21" customHeight="1">
      <c r="A4" s="1272" t="s">
        <v>526</v>
      </c>
      <c r="B4" s="1272"/>
      <c r="C4" s="1272"/>
      <c r="D4" s="1272"/>
      <c r="E4" s="1272"/>
      <c r="F4" s="1272"/>
      <c r="G4" s="1272"/>
      <c r="H4" s="1272"/>
      <c r="J4" s="1055"/>
      <c r="K4" s="1055"/>
      <c r="L4" s="1055"/>
      <c r="M4" s="1055"/>
      <c r="N4" s="1055"/>
      <c r="O4" s="1055"/>
      <c r="P4" s="1055"/>
      <c r="Q4" s="1055"/>
    </row>
    <row r="5" spans="1:17" ht="13.5" customHeight="1" thickBot="1">
      <c r="A5" s="927"/>
      <c r="B5" s="928"/>
      <c r="C5" s="928"/>
      <c r="D5" s="928"/>
      <c r="E5" s="928"/>
      <c r="F5" s="928"/>
      <c r="G5" s="928"/>
      <c r="H5" s="928"/>
      <c r="J5" s="1055"/>
      <c r="K5" s="1055"/>
      <c r="L5" s="1055"/>
      <c r="M5" s="1055"/>
      <c r="N5" s="1055"/>
      <c r="O5" s="1055"/>
      <c r="P5" s="1055"/>
      <c r="Q5" s="1055"/>
    </row>
    <row r="6" spans="1:17" ht="22.5" customHeight="1">
      <c r="A6" s="1235" t="s">
        <v>27</v>
      </c>
      <c r="B6" s="1057"/>
      <c r="C6" s="1057"/>
      <c r="D6" s="929" t="s">
        <v>527</v>
      </c>
      <c r="E6" s="1238" t="s">
        <v>528</v>
      </c>
      <c r="F6" s="1239"/>
      <c r="G6" s="1239"/>
      <c r="H6" s="1239"/>
      <c r="J6" s="1055"/>
      <c r="K6" s="1055"/>
      <c r="L6" s="1055"/>
      <c r="M6" s="1055"/>
      <c r="N6" s="1055"/>
      <c r="O6" s="1055"/>
      <c r="P6" s="1055"/>
      <c r="Q6" s="1055"/>
    </row>
    <row r="7" spans="1:17" ht="19.5" customHeight="1">
      <c r="A7" s="1236"/>
      <c r="B7" s="931" t="s">
        <v>420</v>
      </c>
      <c r="C7" s="931" t="s">
        <v>529</v>
      </c>
      <c r="D7" s="1058" t="s">
        <v>530</v>
      </c>
      <c r="E7" s="1243" t="s">
        <v>8</v>
      </c>
      <c r="F7" s="932" t="s">
        <v>531</v>
      </c>
      <c r="G7" s="932" t="s">
        <v>532</v>
      </c>
      <c r="H7" s="957" t="s">
        <v>533</v>
      </c>
      <c r="J7" s="1055"/>
      <c r="K7" s="1055"/>
      <c r="L7" s="1055"/>
      <c r="M7" s="1055"/>
      <c r="N7" s="1055"/>
      <c r="O7" s="1055"/>
      <c r="P7" s="1055"/>
      <c r="Q7" s="1055"/>
    </row>
    <row r="8" spans="1:17" ht="11.25" customHeight="1" thickBot="1">
      <c r="A8" s="1237"/>
      <c r="B8" s="1059"/>
      <c r="C8" s="933"/>
      <c r="D8" s="933" t="s">
        <v>534</v>
      </c>
      <c r="E8" s="1244"/>
      <c r="F8" s="933" t="s">
        <v>534</v>
      </c>
      <c r="G8" s="933" t="s">
        <v>534</v>
      </c>
      <c r="H8" s="1060" t="s">
        <v>534</v>
      </c>
      <c r="J8" s="1055"/>
      <c r="K8" s="1055"/>
      <c r="L8" s="1055"/>
      <c r="M8" s="1055"/>
      <c r="N8" s="1055"/>
      <c r="O8" s="1055"/>
      <c r="P8" s="1055"/>
      <c r="Q8" s="1055"/>
    </row>
    <row r="9" spans="1:17">
      <c r="A9" s="1061" t="s">
        <v>535</v>
      </c>
      <c r="B9" s="1062">
        <v>222412.30123878494</v>
      </c>
      <c r="C9" s="1062">
        <v>61204.161735821064</v>
      </c>
      <c r="D9" s="1062">
        <v>46389.764258344134</v>
      </c>
      <c r="E9" s="1062">
        <v>85421.989716069264</v>
      </c>
      <c r="F9" s="1062">
        <v>36843.98497014786</v>
      </c>
      <c r="G9" s="1062">
        <v>43061.953297872722</v>
      </c>
      <c r="H9" s="1063">
        <v>5516.0514480486854</v>
      </c>
      <c r="I9" s="1064"/>
      <c r="J9" s="1065"/>
      <c r="K9" s="1065"/>
      <c r="L9" s="1065"/>
      <c r="M9" s="1065"/>
    </row>
    <row r="10" spans="1:17">
      <c r="A10" s="1066" t="s">
        <v>536</v>
      </c>
      <c r="B10" s="943">
        <v>230664</v>
      </c>
      <c r="C10" s="943">
        <v>44132</v>
      </c>
      <c r="D10" s="943">
        <v>87074</v>
      </c>
      <c r="E10" s="943">
        <v>88239</v>
      </c>
      <c r="F10" s="943">
        <v>43291</v>
      </c>
      <c r="G10" s="943">
        <v>22896</v>
      </c>
      <c r="H10" s="1067">
        <v>22052</v>
      </c>
      <c r="I10" s="1064"/>
      <c r="J10" s="1068"/>
      <c r="K10" s="1069"/>
      <c r="L10" s="1068"/>
      <c r="M10" s="1068"/>
    </row>
    <row r="11" spans="1:17">
      <c r="A11" s="1066" t="s">
        <v>537</v>
      </c>
      <c r="B11" s="943">
        <v>307656</v>
      </c>
      <c r="C11" s="943">
        <v>100960</v>
      </c>
      <c r="D11" s="943">
        <v>51954</v>
      </c>
      <c r="E11" s="943">
        <v>119069</v>
      </c>
      <c r="F11" s="943">
        <v>55691</v>
      </c>
      <c r="G11" s="943">
        <v>31028</v>
      </c>
      <c r="H11" s="1067">
        <v>32350</v>
      </c>
      <c r="I11" s="1064"/>
      <c r="J11" s="1068"/>
      <c r="K11" s="1069"/>
      <c r="L11" s="1068"/>
      <c r="M11" s="1068"/>
    </row>
    <row r="12" spans="1:17">
      <c r="A12" s="1066" t="s">
        <v>538</v>
      </c>
      <c r="B12" s="943">
        <v>321303</v>
      </c>
      <c r="C12" s="943">
        <v>53695</v>
      </c>
      <c r="D12" s="943">
        <v>93766</v>
      </c>
      <c r="E12" s="943">
        <v>147492</v>
      </c>
      <c r="F12" s="943">
        <v>64614</v>
      </c>
      <c r="G12" s="943">
        <v>51709</v>
      </c>
      <c r="H12" s="1070">
        <v>31169</v>
      </c>
      <c r="I12" s="1064"/>
      <c r="J12" s="1068"/>
      <c r="K12" s="1069"/>
      <c r="L12" s="1068"/>
      <c r="M12" s="1068"/>
    </row>
    <row r="13" spans="1:17">
      <c r="A13" s="1071" t="s">
        <v>33</v>
      </c>
      <c r="B13" s="1072">
        <v>1082035.301238785</v>
      </c>
      <c r="C13" s="1072">
        <v>259991.16173582105</v>
      </c>
      <c r="D13" s="1072">
        <v>279183.76425834413</v>
      </c>
      <c r="E13" s="1072">
        <v>440221.98971606925</v>
      </c>
      <c r="F13" s="1072">
        <v>200439.98497014787</v>
      </c>
      <c r="G13" s="1072">
        <v>148694.95329787274</v>
      </c>
      <c r="H13" s="1073">
        <v>91087.051448048689</v>
      </c>
      <c r="I13" s="1064"/>
      <c r="J13" s="1068"/>
      <c r="K13" s="1069"/>
      <c r="L13" s="1068"/>
      <c r="M13" s="1068"/>
    </row>
    <row r="14" spans="1:17">
      <c r="A14" s="1074"/>
      <c r="B14" s="1075"/>
      <c r="C14" s="1075"/>
      <c r="D14" s="1075"/>
      <c r="E14" s="1075"/>
      <c r="F14" s="1075"/>
      <c r="G14" s="1075"/>
      <c r="H14" s="1076"/>
      <c r="I14" s="1064"/>
      <c r="J14" s="1077"/>
      <c r="K14" s="1078"/>
      <c r="L14" s="1077"/>
      <c r="M14" s="1077"/>
    </row>
    <row r="15" spans="1:17">
      <c r="A15" s="1071" t="s">
        <v>34</v>
      </c>
      <c r="B15" s="1072">
        <v>14281</v>
      </c>
      <c r="C15" s="1072">
        <v>4031</v>
      </c>
      <c r="D15" s="1072">
        <v>3008</v>
      </c>
      <c r="E15" s="1072">
        <v>5130</v>
      </c>
      <c r="F15" s="1072">
        <v>2462</v>
      </c>
      <c r="G15" s="1072">
        <v>2206</v>
      </c>
      <c r="H15" s="1073">
        <v>462</v>
      </c>
      <c r="I15" s="1064"/>
      <c r="J15" s="1068"/>
      <c r="K15" s="1069"/>
      <c r="L15" s="1068"/>
      <c r="M15" s="1068"/>
    </row>
    <row r="16" spans="1:17">
      <c r="A16" s="1074"/>
      <c r="B16" s="1075"/>
      <c r="C16" s="1075"/>
      <c r="D16" s="1075"/>
      <c r="E16" s="1075"/>
      <c r="F16" s="1075"/>
      <c r="G16" s="1075"/>
      <c r="H16" s="1076"/>
      <c r="I16" s="1064"/>
      <c r="J16" s="1079"/>
      <c r="K16" s="1078"/>
      <c r="L16" s="1079"/>
      <c r="M16" s="1079"/>
    </row>
    <row r="17" spans="1:13">
      <c r="A17" s="1071" t="s">
        <v>35</v>
      </c>
      <c r="B17" s="1072">
        <v>2400.3430082984232</v>
      </c>
      <c r="C17" s="1072">
        <v>345.28280856404007</v>
      </c>
      <c r="D17" s="1072">
        <v>370.90003412105636</v>
      </c>
      <c r="E17" s="1072">
        <v>1360.901693858103</v>
      </c>
      <c r="F17" s="1072">
        <v>427.77863983086428</v>
      </c>
      <c r="G17" s="1072">
        <v>508.92595495256023</v>
      </c>
      <c r="H17" s="1073">
        <v>424.19709907467848</v>
      </c>
      <c r="I17" s="1064"/>
      <c r="J17" s="1068"/>
      <c r="K17" s="1069"/>
      <c r="L17" s="1068"/>
      <c r="M17" s="1068"/>
    </row>
    <row r="18" spans="1:13">
      <c r="A18" s="1074"/>
      <c r="B18" s="943"/>
      <c r="C18" s="943"/>
      <c r="D18" s="943"/>
      <c r="E18" s="943"/>
      <c r="F18" s="943"/>
      <c r="G18" s="943"/>
      <c r="H18" s="1067"/>
      <c r="I18" s="1064"/>
      <c r="J18" s="1079"/>
      <c r="K18" s="1078"/>
      <c r="L18" s="1079"/>
      <c r="M18" s="1079"/>
    </row>
    <row r="19" spans="1:13">
      <c r="A19" s="1066" t="s">
        <v>539</v>
      </c>
      <c r="B19" s="943">
        <v>15169</v>
      </c>
      <c r="C19" s="943">
        <v>499</v>
      </c>
      <c r="D19" s="943">
        <v>5258</v>
      </c>
      <c r="E19" s="943">
        <v>9138</v>
      </c>
      <c r="F19" s="943">
        <v>3951</v>
      </c>
      <c r="G19" s="943">
        <v>3921</v>
      </c>
      <c r="H19" s="1067">
        <v>1266</v>
      </c>
      <c r="I19" s="1064"/>
      <c r="J19" s="1068"/>
      <c r="K19" s="1069"/>
      <c r="L19" s="1068"/>
      <c r="M19" s="1068"/>
    </row>
    <row r="20" spans="1:13">
      <c r="A20" s="1080" t="s">
        <v>540</v>
      </c>
      <c r="B20" s="943">
        <v>7105</v>
      </c>
      <c r="C20" s="943">
        <v>1125</v>
      </c>
      <c r="D20" s="943">
        <v>1963</v>
      </c>
      <c r="E20" s="943">
        <v>3344</v>
      </c>
      <c r="F20" s="943">
        <v>1446</v>
      </c>
      <c r="G20" s="943">
        <v>1435</v>
      </c>
      <c r="H20" s="1067">
        <v>463</v>
      </c>
      <c r="I20" s="1064"/>
      <c r="J20" s="1068"/>
      <c r="K20" s="1069"/>
      <c r="L20" s="1068"/>
      <c r="M20" s="1068"/>
    </row>
    <row r="21" spans="1:13">
      <c r="A21" s="1066" t="s">
        <v>541</v>
      </c>
      <c r="B21" s="943">
        <v>4850</v>
      </c>
      <c r="C21" s="943">
        <v>350</v>
      </c>
      <c r="D21" s="943">
        <v>1542</v>
      </c>
      <c r="E21" s="943">
        <v>2797</v>
      </c>
      <c r="F21" s="943">
        <v>1369</v>
      </c>
      <c r="G21" s="943">
        <v>1351</v>
      </c>
      <c r="H21" s="1067">
        <v>77</v>
      </c>
      <c r="I21" s="1064"/>
      <c r="J21" s="1068"/>
      <c r="K21" s="1069"/>
      <c r="L21" s="1068"/>
      <c r="M21" s="1068"/>
    </row>
    <row r="22" spans="1:13">
      <c r="A22" s="1071" t="s">
        <v>39</v>
      </c>
      <c r="B22" s="1072">
        <v>27124</v>
      </c>
      <c r="C22" s="1072">
        <v>1974</v>
      </c>
      <c r="D22" s="1072">
        <v>8763</v>
      </c>
      <c r="E22" s="1072">
        <v>15279</v>
      </c>
      <c r="F22" s="1072">
        <v>6766</v>
      </c>
      <c r="G22" s="1072">
        <v>6707</v>
      </c>
      <c r="H22" s="1073">
        <v>1806</v>
      </c>
      <c r="I22" s="1064"/>
      <c r="J22" s="1068"/>
      <c r="K22" s="1069"/>
      <c r="L22" s="1068"/>
      <c r="M22" s="1068"/>
    </row>
    <row r="23" spans="1:13">
      <c r="A23" s="1074"/>
      <c r="B23" s="1075"/>
      <c r="C23" s="1075"/>
      <c r="D23" s="1075"/>
      <c r="E23" s="1075"/>
      <c r="F23" s="1075"/>
      <c r="G23" s="1075"/>
      <c r="H23" s="1076"/>
      <c r="I23" s="1064"/>
      <c r="J23" s="1079"/>
      <c r="K23" s="1078"/>
      <c r="L23" s="1079"/>
      <c r="M23" s="1079"/>
    </row>
    <row r="24" spans="1:13">
      <c r="A24" s="1071" t="s">
        <v>40</v>
      </c>
      <c r="B24" s="1072">
        <v>528763.98170861183</v>
      </c>
      <c r="C24" s="1072">
        <v>60025.20083506011</v>
      </c>
      <c r="D24" s="1072">
        <v>74809.075823477833</v>
      </c>
      <c r="E24" s="1072">
        <v>327055.28999905341</v>
      </c>
      <c r="F24" s="1072">
        <v>188509.34672742774</v>
      </c>
      <c r="G24" s="1072">
        <v>119592.06284066112</v>
      </c>
      <c r="H24" s="1073">
        <v>18953.880430964575</v>
      </c>
      <c r="I24" s="1064"/>
      <c r="J24" s="1068"/>
      <c r="K24" s="1069"/>
      <c r="L24" s="1068"/>
      <c r="M24" s="1068"/>
    </row>
    <row r="25" spans="1:13">
      <c r="A25" s="1074"/>
      <c r="B25" s="1075"/>
      <c r="C25" s="1075"/>
      <c r="D25" s="1075"/>
      <c r="E25" s="1075"/>
      <c r="F25" s="1075"/>
      <c r="G25" s="1075"/>
      <c r="H25" s="1076"/>
      <c r="I25" s="1064"/>
      <c r="J25" s="1079"/>
      <c r="K25" s="1078"/>
      <c r="L25" s="1079"/>
      <c r="M25" s="1079"/>
    </row>
    <row r="26" spans="1:13">
      <c r="A26" s="1071" t="s">
        <v>41</v>
      </c>
      <c r="B26" s="1072">
        <v>92359.205657638871</v>
      </c>
      <c r="C26" s="1072">
        <v>12041.615421227985</v>
      </c>
      <c r="D26" s="1072">
        <v>22998.354045698652</v>
      </c>
      <c r="E26" s="1072">
        <v>52411.591259726985</v>
      </c>
      <c r="F26" s="1072">
        <v>26438.502330369673</v>
      </c>
      <c r="G26" s="1072">
        <v>23562.413743627949</v>
      </c>
      <c r="H26" s="1073">
        <v>2410.675185729363</v>
      </c>
      <c r="I26" s="1064"/>
      <c r="J26" s="1068"/>
      <c r="K26" s="1069"/>
      <c r="L26" s="1068"/>
      <c r="M26" s="1068"/>
    </row>
    <row r="27" spans="1:13">
      <c r="A27" s="1074"/>
      <c r="B27" s="943"/>
      <c r="C27" s="943"/>
      <c r="D27" s="943"/>
      <c r="E27" s="943"/>
      <c r="F27" s="943"/>
      <c r="G27" s="943"/>
      <c r="H27" s="1067"/>
      <c r="I27" s="1064"/>
      <c r="J27" s="1079"/>
      <c r="K27" s="1078"/>
      <c r="L27" s="1079"/>
      <c r="M27" s="1079"/>
    </row>
    <row r="28" spans="1:13">
      <c r="A28" s="1066" t="s">
        <v>542</v>
      </c>
      <c r="B28" s="943">
        <v>3403629.4311378011</v>
      </c>
      <c r="C28" s="943">
        <v>916192.97079482139</v>
      </c>
      <c r="D28" s="943">
        <v>1086523.9123981302</v>
      </c>
      <c r="E28" s="943">
        <v>1219608.8353758764</v>
      </c>
      <c r="F28" s="943">
        <v>545904.22804712132</v>
      </c>
      <c r="G28" s="943">
        <v>622804.05506468657</v>
      </c>
      <c r="H28" s="1067">
        <v>50900.552264068574</v>
      </c>
      <c r="I28" s="1064"/>
      <c r="J28" s="1068"/>
      <c r="K28" s="1069"/>
      <c r="L28" s="1068"/>
      <c r="M28" s="1068"/>
    </row>
    <row r="29" spans="1:13">
      <c r="A29" s="1066" t="s">
        <v>543</v>
      </c>
      <c r="B29" s="943">
        <v>1036225.8368883356</v>
      </c>
      <c r="C29" s="943">
        <v>246151.28026865053</v>
      </c>
      <c r="D29" s="943">
        <v>283665.95777968108</v>
      </c>
      <c r="E29" s="943">
        <v>439691.83042878128</v>
      </c>
      <c r="F29" s="943">
        <v>176312.39888029266</v>
      </c>
      <c r="G29" s="943">
        <v>233507.79172446294</v>
      </c>
      <c r="H29" s="1067">
        <v>29871.639824025675</v>
      </c>
      <c r="I29" s="1064"/>
      <c r="J29" s="1068"/>
      <c r="K29" s="1069"/>
      <c r="L29" s="1068"/>
      <c r="M29" s="1068"/>
    </row>
    <row r="30" spans="1:13">
      <c r="A30" s="1066" t="s">
        <v>544</v>
      </c>
      <c r="B30" s="943">
        <v>2464341.0469608232</v>
      </c>
      <c r="C30" s="943">
        <v>945649.24858423113</v>
      </c>
      <c r="D30" s="943">
        <v>562444.66078991804</v>
      </c>
      <c r="E30" s="943">
        <v>717960.02602635254</v>
      </c>
      <c r="F30" s="943">
        <v>304010.33597983996</v>
      </c>
      <c r="G30" s="943">
        <v>409265.03586765233</v>
      </c>
      <c r="H30" s="1067">
        <v>4684.6541788602008</v>
      </c>
      <c r="I30" s="1064"/>
      <c r="J30" s="1068"/>
      <c r="K30" s="1069"/>
      <c r="L30" s="1068"/>
      <c r="M30" s="1068"/>
    </row>
    <row r="31" spans="1:13">
      <c r="A31" s="1071" t="s">
        <v>45</v>
      </c>
      <c r="B31" s="1072">
        <v>6904196.31498696</v>
      </c>
      <c r="C31" s="1072">
        <v>2107993.499647703</v>
      </c>
      <c r="D31" s="1072">
        <v>1932634.5309677292</v>
      </c>
      <c r="E31" s="1072">
        <v>2377260.6918310104</v>
      </c>
      <c r="F31" s="1072">
        <v>1026226.962907254</v>
      </c>
      <c r="G31" s="1072">
        <v>1265576.882656802</v>
      </c>
      <c r="H31" s="1073">
        <v>85456.846266954453</v>
      </c>
      <c r="I31" s="1064"/>
      <c r="J31" s="1068"/>
      <c r="K31" s="1069"/>
      <c r="L31" s="1068"/>
      <c r="M31" s="1068"/>
    </row>
    <row r="32" spans="1:13">
      <c r="A32" s="1074"/>
      <c r="B32" s="943"/>
      <c r="C32" s="943"/>
      <c r="D32" s="943"/>
      <c r="E32" s="943"/>
      <c r="F32" s="943"/>
      <c r="G32" s="943"/>
      <c r="H32" s="1067"/>
      <c r="I32" s="1064"/>
      <c r="J32" s="1077"/>
      <c r="K32" s="1078"/>
      <c r="L32" s="1077"/>
      <c r="M32" s="1077"/>
    </row>
    <row r="33" spans="1:13">
      <c r="A33" s="1066" t="s">
        <v>545</v>
      </c>
      <c r="B33" s="943">
        <v>1923491.7750740726</v>
      </c>
      <c r="C33" s="943">
        <v>661552.62592204823</v>
      </c>
      <c r="D33" s="943">
        <v>332483.74872200773</v>
      </c>
      <c r="E33" s="943">
        <v>721585.3141551537</v>
      </c>
      <c r="F33" s="943">
        <v>328575.06821197027</v>
      </c>
      <c r="G33" s="943">
        <v>369507.23535129183</v>
      </c>
      <c r="H33" s="1067">
        <v>23503.010591891558</v>
      </c>
      <c r="I33" s="1064"/>
      <c r="J33" s="1068"/>
      <c r="K33" s="1069"/>
      <c r="L33" s="1068"/>
      <c r="M33" s="1068"/>
    </row>
    <row r="34" spans="1:13">
      <c r="A34" s="1066" t="s">
        <v>546</v>
      </c>
      <c r="B34" s="943">
        <v>974356.41634048161</v>
      </c>
      <c r="C34" s="943">
        <v>222280.95573938781</v>
      </c>
      <c r="D34" s="943">
        <v>268404.48961658496</v>
      </c>
      <c r="E34" s="943">
        <v>402685.70517345646</v>
      </c>
      <c r="F34" s="943">
        <v>175701.1918655585</v>
      </c>
      <c r="G34" s="943">
        <v>212314.97530947268</v>
      </c>
      <c r="H34" s="1067">
        <v>14669.537998425332</v>
      </c>
      <c r="I34" s="1064"/>
      <c r="J34" s="1068"/>
      <c r="K34" s="1069"/>
      <c r="L34" s="1068"/>
      <c r="M34" s="1068"/>
    </row>
    <row r="35" spans="1:13">
      <c r="A35" s="1066" t="s">
        <v>547</v>
      </c>
      <c r="B35" s="943">
        <v>4271115.9473754149</v>
      </c>
      <c r="C35" s="943">
        <v>1103243.6571129381</v>
      </c>
      <c r="D35" s="943">
        <v>1007739.2257771334</v>
      </c>
      <c r="E35" s="943">
        <v>1864868.1118917279</v>
      </c>
      <c r="F35" s="943">
        <v>1040812.3519596278</v>
      </c>
      <c r="G35" s="943">
        <v>750293.30621481966</v>
      </c>
      <c r="H35" s="1067">
        <v>73762.453717280354</v>
      </c>
      <c r="I35" s="1064"/>
      <c r="J35" s="1068"/>
      <c r="K35" s="1069"/>
      <c r="L35" s="1068"/>
      <c r="M35" s="1068"/>
    </row>
    <row r="36" spans="1:13">
      <c r="A36" s="1066" t="s">
        <v>548</v>
      </c>
      <c r="B36" s="943">
        <v>530781.47841284913</v>
      </c>
      <c r="C36" s="943">
        <v>160135.80697345317</v>
      </c>
      <c r="D36" s="943">
        <v>106150.40011698299</v>
      </c>
      <c r="E36" s="943">
        <v>211859.55334782333</v>
      </c>
      <c r="F36" s="943">
        <v>105532.08745262786</v>
      </c>
      <c r="G36" s="943">
        <v>105668.47060313181</v>
      </c>
      <c r="H36" s="1067">
        <v>658.99529206365787</v>
      </c>
      <c r="I36" s="1064"/>
      <c r="J36" s="1068"/>
      <c r="K36" s="1069"/>
      <c r="L36" s="1068"/>
      <c r="M36" s="1068"/>
    </row>
    <row r="37" spans="1:13">
      <c r="A37" s="1071" t="s">
        <v>50</v>
      </c>
      <c r="B37" s="1072">
        <v>7699745.6172028175</v>
      </c>
      <c r="C37" s="1072">
        <v>2147213.0457478273</v>
      </c>
      <c r="D37" s="1072">
        <v>1714777.8642327092</v>
      </c>
      <c r="E37" s="1072">
        <v>3200998.6845681611</v>
      </c>
      <c r="F37" s="1072">
        <v>1650620.6994897847</v>
      </c>
      <c r="G37" s="1072">
        <v>1437783.9874787158</v>
      </c>
      <c r="H37" s="1073">
        <v>112593.9975996609</v>
      </c>
      <c r="I37" s="1064"/>
      <c r="J37" s="1068"/>
      <c r="K37" s="1069"/>
      <c r="L37" s="1068"/>
      <c r="M37" s="1068"/>
    </row>
    <row r="38" spans="1:13">
      <c r="A38" s="1074"/>
      <c r="B38" s="1075"/>
      <c r="C38" s="1075"/>
      <c r="D38" s="1075"/>
      <c r="E38" s="1075"/>
      <c r="F38" s="1075"/>
      <c r="G38" s="1075"/>
      <c r="H38" s="1076"/>
      <c r="I38" s="1064"/>
      <c r="J38" s="1079"/>
      <c r="K38" s="1078"/>
      <c r="L38" s="1079"/>
      <c r="M38" s="1079"/>
    </row>
    <row r="39" spans="1:13">
      <c r="A39" s="1071" t="s">
        <v>51</v>
      </c>
      <c r="B39" s="1072">
        <v>56879.328795989815</v>
      </c>
      <c r="C39" s="1072">
        <v>23882.713242062484</v>
      </c>
      <c r="D39" s="1072">
        <v>6707.5316595102558</v>
      </c>
      <c r="E39" s="1072">
        <v>11704.393425721577</v>
      </c>
      <c r="F39" s="1072">
        <v>4610.312340940076</v>
      </c>
      <c r="G39" s="1072">
        <v>4393.2527012997907</v>
      </c>
      <c r="H39" s="1073">
        <v>2700.8283834817112</v>
      </c>
      <c r="I39" s="1064"/>
      <c r="J39" s="1068"/>
      <c r="K39" s="1069"/>
      <c r="L39" s="1068"/>
      <c r="M39" s="1068"/>
    </row>
    <row r="40" spans="1:13">
      <c r="A40" s="1074"/>
      <c r="B40" s="943"/>
      <c r="C40" s="943"/>
      <c r="D40" s="943"/>
      <c r="E40" s="943"/>
      <c r="F40" s="943"/>
      <c r="G40" s="943"/>
      <c r="H40" s="1067"/>
      <c r="I40" s="1064"/>
      <c r="J40" s="1079"/>
      <c r="K40" s="1078"/>
      <c r="L40" s="1079"/>
      <c r="M40" s="1079"/>
    </row>
    <row r="41" spans="1:13">
      <c r="A41" s="1066" t="s">
        <v>549</v>
      </c>
      <c r="B41" s="943">
        <v>184830.83789895845</v>
      </c>
      <c r="C41" s="943">
        <v>52212.869468387777</v>
      </c>
      <c r="D41" s="943">
        <v>15178.912057179417</v>
      </c>
      <c r="E41" s="943">
        <v>100712.86623719348</v>
      </c>
      <c r="F41" s="943">
        <v>22878.709639944878</v>
      </c>
      <c r="G41" s="943">
        <v>59889.896959239202</v>
      </c>
      <c r="H41" s="1067">
        <v>17944.259638009404</v>
      </c>
      <c r="I41" s="1064"/>
      <c r="J41" s="1068"/>
      <c r="K41" s="1069"/>
      <c r="L41" s="1068"/>
      <c r="M41" s="1068"/>
    </row>
    <row r="42" spans="1:13">
      <c r="A42" s="1080" t="s">
        <v>550</v>
      </c>
      <c r="B42" s="943">
        <v>387823.10242659267</v>
      </c>
      <c r="C42" s="943">
        <v>114803.75730500168</v>
      </c>
      <c r="D42" s="943">
        <v>84126.967893121997</v>
      </c>
      <c r="E42" s="943">
        <v>144125.8505315689</v>
      </c>
      <c r="F42" s="943">
        <v>58761.030071811823</v>
      </c>
      <c r="G42" s="943">
        <v>75969.262189907735</v>
      </c>
      <c r="H42" s="1067">
        <v>9395.5582698493363</v>
      </c>
      <c r="I42" s="1064"/>
      <c r="J42" s="1081"/>
      <c r="K42" s="1069"/>
      <c r="L42" s="1081"/>
      <c r="M42" s="1081"/>
    </row>
    <row r="43" spans="1:13">
      <c r="A43" s="1080" t="s">
        <v>551</v>
      </c>
      <c r="B43" s="943">
        <v>85943.917315724495</v>
      </c>
      <c r="C43" s="943">
        <v>15822.488400532417</v>
      </c>
      <c r="D43" s="943">
        <v>26129.209908580997</v>
      </c>
      <c r="E43" s="943">
        <v>39472.324885375419</v>
      </c>
      <c r="F43" s="943">
        <v>13127.652284398651</v>
      </c>
      <c r="G43" s="943">
        <v>19220.870600094964</v>
      </c>
      <c r="H43" s="1067">
        <v>7123.802000881803</v>
      </c>
      <c r="I43" s="1064"/>
      <c r="J43" s="1068"/>
      <c r="K43" s="1069"/>
      <c r="L43" s="1068"/>
      <c r="M43" s="1068"/>
    </row>
    <row r="44" spans="1:13">
      <c r="A44" s="1066" t="s">
        <v>552</v>
      </c>
      <c r="B44" s="943">
        <v>117902.9524927741</v>
      </c>
      <c r="C44" s="943">
        <v>52697.347694328753</v>
      </c>
      <c r="D44" s="943">
        <v>7044.9114007195421</v>
      </c>
      <c r="E44" s="943">
        <v>44245.400177186209</v>
      </c>
      <c r="F44" s="943">
        <v>20994.806260916295</v>
      </c>
      <c r="G44" s="943">
        <v>23049.903440079441</v>
      </c>
      <c r="H44" s="1067">
        <v>200.6904761904762</v>
      </c>
      <c r="I44" s="1064"/>
      <c r="J44" s="1068"/>
      <c r="K44" s="1069"/>
      <c r="L44" s="1068"/>
      <c r="M44" s="1068"/>
    </row>
    <row r="45" spans="1:13">
      <c r="A45" s="1066" t="s">
        <v>553</v>
      </c>
      <c r="B45" s="943">
        <v>572224.43225991807</v>
      </c>
      <c r="C45" s="943">
        <v>154757.18931101705</v>
      </c>
      <c r="D45" s="943">
        <v>64575.422222149384</v>
      </c>
      <c r="E45" s="943">
        <v>283681.0408381311</v>
      </c>
      <c r="F45" s="943">
        <v>67200.198252504735</v>
      </c>
      <c r="G45" s="943">
        <v>93471.471539610851</v>
      </c>
      <c r="H45" s="1067">
        <v>123009.37104601553</v>
      </c>
      <c r="I45" s="1064"/>
      <c r="J45" s="1068"/>
      <c r="K45" s="1069"/>
      <c r="L45" s="1068"/>
      <c r="M45" s="1068"/>
    </row>
    <row r="46" spans="1:13">
      <c r="A46" s="1066" t="s">
        <v>554</v>
      </c>
      <c r="B46" s="943">
        <v>1207755.0908792899</v>
      </c>
      <c r="C46" s="943">
        <v>387089.82405924879</v>
      </c>
      <c r="D46" s="943">
        <v>233391.33077830874</v>
      </c>
      <c r="E46" s="943">
        <v>453441.50377240422</v>
      </c>
      <c r="F46" s="943">
        <v>210417.8924012318</v>
      </c>
      <c r="G46" s="943">
        <v>185460.89646384548</v>
      </c>
      <c r="H46" s="1067">
        <v>57562.714907326925</v>
      </c>
      <c r="I46" s="1064"/>
      <c r="J46" s="1068"/>
      <c r="K46" s="1069"/>
      <c r="L46" s="1068"/>
      <c r="M46" s="1068"/>
    </row>
    <row r="47" spans="1:13">
      <c r="A47" s="1066" t="s">
        <v>555</v>
      </c>
      <c r="B47" s="943">
        <v>414956.73227866902</v>
      </c>
      <c r="C47" s="943">
        <v>120549.49727160962</v>
      </c>
      <c r="D47" s="943">
        <v>62166.584085531169</v>
      </c>
      <c r="E47" s="943">
        <v>186238.21940294429</v>
      </c>
      <c r="F47" s="943">
        <v>92170.285722456319</v>
      </c>
      <c r="G47" s="943">
        <v>70010.295604653671</v>
      </c>
      <c r="H47" s="1067">
        <v>24057.638075834297</v>
      </c>
      <c r="I47" s="1064"/>
      <c r="J47" s="1068"/>
      <c r="K47" s="1069"/>
      <c r="L47" s="1068"/>
      <c r="M47" s="1068"/>
    </row>
    <row r="48" spans="1:13">
      <c r="A48" s="1066" t="s">
        <v>556</v>
      </c>
      <c r="B48" s="943">
        <v>341907.77400649275</v>
      </c>
      <c r="C48" s="943">
        <v>100081.98824036593</v>
      </c>
      <c r="D48" s="943">
        <v>63024.695353910138</v>
      </c>
      <c r="E48" s="943">
        <v>146539.9741639827</v>
      </c>
      <c r="F48" s="943">
        <v>63372.123837931213</v>
      </c>
      <c r="G48" s="943">
        <v>59691.053289132848</v>
      </c>
      <c r="H48" s="1067">
        <v>23476.797036918644</v>
      </c>
      <c r="I48" s="1064"/>
      <c r="J48" s="1068"/>
      <c r="K48" s="1069"/>
      <c r="L48" s="1068"/>
      <c r="M48" s="1068"/>
    </row>
    <row r="49" spans="1:13">
      <c r="A49" s="1066" t="s">
        <v>557</v>
      </c>
      <c r="B49" s="943">
        <v>380926.92109564855</v>
      </c>
      <c r="C49" s="943">
        <v>94358.289625039441</v>
      </c>
      <c r="D49" s="943">
        <v>78210.944411878925</v>
      </c>
      <c r="E49" s="943">
        <v>173310.30338064086</v>
      </c>
      <c r="F49" s="943">
        <v>66353.699114714807</v>
      </c>
      <c r="G49" s="943">
        <v>82188.32511550402</v>
      </c>
      <c r="H49" s="1067">
        <v>24768.279150422037</v>
      </c>
      <c r="I49" s="1064"/>
      <c r="J49" s="1068"/>
      <c r="K49" s="1069"/>
      <c r="L49" s="1068"/>
      <c r="M49" s="1068"/>
    </row>
    <row r="50" spans="1:13">
      <c r="A50" s="1071" t="s">
        <v>61</v>
      </c>
      <c r="B50" s="1072">
        <v>3694271.7606540676</v>
      </c>
      <c r="C50" s="1072">
        <v>1092373.2513755313</v>
      </c>
      <c r="D50" s="1072">
        <v>633848.97811138036</v>
      </c>
      <c r="E50" s="1072">
        <v>1571767.4833894272</v>
      </c>
      <c r="F50" s="1072">
        <v>615276.39758591051</v>
      </c>
      <c r="G50" s="1072">
        <v>668951.97520206822</v>
      </c>
      <c r="H50" s="1073">
        <v>287539.11060144845</v>
      </c>
      <c r="I50" s="1064"/>
      <c r="J50" s="1068"/>
      <c r="K50" s="1069"/>
      <c r="L50" s="1068"/>
      <c r="M50" s="1068"/>
    </row>
    <row r="51" spans="1:13">
      <c r="A51" s="1082"/>
      <c r="B51" s="1083"/>
      <c r="C51" s="1083"/>
      <c r="D51" s="1083"/>
      <c r="E51" s="1083"/>
      <c r="F51" s="1083"/>
      <c r="G51" s="1083"/>
      <c r="H51" s="1084"/>
      <c r="I51" s="1064"/>
      <c r="J51" s="1077"/>
      <c r="K51" s="1078"/>
      <c r="L51" s="1077"/>
      <c r="M51" s="1077"/>
    </row>
    <row r="52" spans="1:13">
      <c r="A52" s="1071" t="s">
        <v>62</v>
      </c>
      <c r="B52" s="1072">
        <v>22896.201481103166</v>
      </c>
      <c r="C52" s="1072">
        <v>7299.2968093859954</v>
      </c>
      <c r="D52" s="1072">
        <v>5859.2929009193058</v>
      </c>
      <c r="E52" s="1072">
        <v>6658.4037637612082</v>
      </c>
      <c r="F52" s="1072">
        <v>3548.0043979117013</v>
      </c>
      <c r="G52" s="1072">
        <v>2662.5565628192035</v>
      </c>
      <c r="H52" s="1073">
        <v>447.842803030303</v>
      </c>
      <c r="I52" s="1064"/>
      <c r="J52" s="1068"/>
      <c r="K52" s="1069"/>
      <c r="L52" s="1068"/>
      <c r="M52" s="1068"/>
    </row>
    <row r="53" spans="1:13">
      <c r="A53" s="1074"/>
      <c r="B53" s="1083"/>
      <c r="C53" s="1083"/>
      <c r="D53" s="1083"/>
      <c r="E53" s="1083"/>
      <c r="F53" s="1083"/>
      <c r="G53" s="1083"/>
      <c r="H53" s="1084"/>
      <c r="I53" s="1064"/>
      <c r="J53" s="1079"/>
      <c r="K53" s="1078"/>
      <c r="L53" s="1079"/>
      <c r="M53" s="1079"/>
    </row>
    <row r="54" spans="1:13">
      <c r="A54" s="1066" t="s">
        <v>558</v>
      </c>
      <c r="B54" s="943">
        <v>261754.88778339076</v>
      </c>
      <c r="C54" s="943">
        <v>95462.548096702711</v>
      </c>
      <c r="D54" s="943">
        <v>44172.615060355965</v>
      </c>
      <c r="E54" s="943">
        <v>100920.80348975319</v>
      </c>
      <c r="F54" s="943">
        <v>34779.264482975377</v>
      </c>
      <c r="G54" s="943">
        <v>46217.354706255239</v>
      </c>
      <c r="H54" s="1067">
        <v>19924.184300522582</v>
      </c>
      <c r="I54" s="1064"/>
      <c r="J54" s="1068"/>
      <c r="K54" s="1069"/>
      <c r="L54" s="1068"/>
      <c r="M54" s="1068"/>
    </row>
    <row r="55" spans="1:13">
      <c r="A55" s="1080" t="s">
        <v>559</v>
      </c>
      <c r="B55" s="943">
        <v>60453.554424148824</v>
      </c>
      <c r="C55" s="943">
        <v>18430.140767522265</v>
      </c>
      <c r="D55" s="943">
        <v>10104.400544069013</v>
      </c>
      <c r="E55" s="943">
        <v>25718.183391367467</v>
      </c>
      <c r="F55" s="943">
        <v>4080.3930959813028</v>
      </c>
      <c r="G55" s="943">
        <v>13898.158985867762</v>
      </c>
      <c r="H55" s="1067">
        <v>7739.6313095184005</v>
      </c>
      <c r="I55" s="1064"/>
      <c r="J55" s="1068"/>
      <c r="K55" s="1069"/>
      <c r="L55" s="1068"/>
      <c r="M55" s="1068"/>
    </row>
    <row r="56" spans="1:13">
      <c r="A56" s="1066" t="s">
        <v>560</v>
      </c>
      <c r="B56" s="943">
        <v>222634.11207473668</v>
      </c>
      <c r="C56" s="943">
        <v>76735.873205725278</v>
      </c>
      <c r="D56" s="943">
        <v>34032.476648288924</v>
      </c>
      <c r="E56" s="943">
        <v>83358.574779846793</v>
      </c>
      <c r="F56" s="943">
        <v>40492.375933191033</v>
      </c>
      <c r="G56" s="943">
        <v>37413.953570516758</v>
      </c>
      <c r="H56" s="1067">
        <v>5452.245276139005</v>
      </c>
      <c r="I56" s="1064"/>
      <c r="J56" s="1068"/>
      <c r="K56" s="1069"/>
      <c r="L56" s="1068"/>
      <c r="M56" s="1068"/>
    </row>
    <row r="57" spans="1:13">
      <c r="A57" s="1066" t="s">
        <v>561</v>
      </c>
      <c r="B57" s="943">
        <v>6905.6842105263158</v>
      </c>
      <c r="C57" s="943">
        <v>3319</v>
      </c>
      <c r="D57" s="943">
        <v>6</v>
      </c>
      <c r="E57" s="943">
        <v>3015.6842105263158</v>
      </c>
      <c r="F57" s="943">
        <v>2368.4736842105262</v>
      </c>
      <c r="G57" s="943">
        <v>26.473684210526315</v>
      </c>
      <c r="H57" s="1067">
        <v>620.73684210526312</v>
      </c>
      <c r="I57" s="1064"/>
      <c r="J57" s="1068"/>
      <c r="K57" s="1069"/>
      <c r="L57" s="1068"/>
      <c r="M57" s="1068"/>
    </row>
    <row r="58" spans="1:13">
      <c r="A58" s="1066" t="s">
        <v>562</v>
      </c>
      <c r="B58" s="943">
        <v>1007927.6580602259</v>
      </c>
      <c r="C58" s="943">
        <v>289193.99114344001</v>
      </c>
      <c r="D58" s="943">
        <v>233383.2720654445</v>
      </c>
      <c r="E58" s="943">
        <v>380150.44552940311</v>
      </c>
      <c r="F58" s="943">
        <v>166795.36622775401</v>
      </c>
      <c r="G58" s="943">
        <v>169399.47934374638</v>
      </c>
      <c r="H58" s="1067">
        <v>43955.599957902734</v>
      </c>
      <c r="I58" s="1064"/>
      <c r="J58" s="1068"/>
      <c r="K58" s="1069"/>
      <c r="L58" s="1068"/>
      <c r="M58" s="1068"/>
    </row>
    <row r="59" spans="1:13">
      <c r="A59" s="1071" t="s">
        <v>563</v>
      </c>
      <c r="B59" s="1072">
        <v>1559675.8965530284</v>
      </c>
      <c r="C59" s="1072">
        <v>483141.55321339029</v>
      </c>
      <c r="D59" s="1072">
        <v>321698.76431815838</v>
      </c>
      <c r="E59" s="1072">
        <v>593163.69140089687</v>
      </c>
      <c r="F59" s="1072">
        <v>248515.87342411224</v>
      </c>
      <c r="G59" s="1072">
        <v>266955.42029059667</v>
      </c>
      <c r="H59" s="1073">
        <v>77692.397686187978</v>
      </c>
      <c r="I59" s="1064"/>
      <c r="J59" s="1068"/>
      <c r="K59" s="1069"/>
      <c r="L59" s="1068"/>
      <c r="M59" s="1068"/>
    </row>
    <row r="60" spans="1:13">
      <c r="A60" s="1074"/>
      <c r="B60" s="943"/>
      <c r="C60" s="943"/>
      <c r="D60" s="943"/>
      <c r="E60" s="943"/>
      <c r="F60" s="943"/>
      <c r="G60" s="943"/>
      <c r="H60" s="1067"/>
      <c r="I60" s="1064"/>
      <c r="J60" s="1077"/>
      <c r="K60" s="1078"/>
      <c r="L60" s="1077"/>
      <c r="M60" s="1077"/>
    </row>
    <row r="61" spans="1:13">
      <c r="A61" s="1066" t="s">
        <v>564</v>
      </c>
      <c r="B61" s="943">
        <v>59471.810196387858</v>
      </c>
      <c r="C61" s="943">
        <v>36454.418496843762</v>
      </c>
      <c r="D61" s="943">
        <v>5086.5869103980367</v>
      </c>
      <c r="E61" s="943">
        <v>14336.926354550236</v>
      </c>
      <c r="F61" s="943">
        <v>9400.9968437664393</v>
      </c>
      <c r="G61" s="943">
        <v>4935.9295107837979</v>
      </c>
      <c r="H61" s="1067">
        <v>0</v>
      </c>
      <c r="I61" s="1064"/>
      <c r="J61" s="1068"/>
      <c r="K61" s="1069"/>
      <c r="L61" s="1068"/>
      <c r="M61" s="1068"/>
    </row>
    <row r="62" spans="1:13">
      <c r="A62" s="1080" t="s">
        <v>565</v>
      </c>
      <c r="B62" s="943">
        <v>596361.93718409259</v>
      </c>
      <c r="C62" s="943">
        <v>104423.17731817198</v>
      </c>
      <c r="D62" s="943">
        <v>135842.81330301336</v>
      </c>
      <c r="E62" s="943">
        <v>317758.27463766327</v>
      </c>
      <c r="F62" s="943">
        <v>147175.49709704192</v>
      </c>
      <c r="G62" s="943">
        <v>167938.11370593967</v>
      </c>
      <c r="H62" s="1067">
        <v>2644.663834681668</v>
      </c>
      <c r="I62" s="1064"/>
      <c r="J62" s="1068"/>
      <c r="K62" s="1069"/>
      <c r="L62" s="1068"/>
      <c r="M62" s="1068"/>
    </row>
    <row r="63" spans="1:13">
      <c r="A63" s="1066" t="s">
        <v>566</v>
      </c>
      <c r="B63" s="943">
        <v>451982.28586780641</v>
      </c>
      <c r="C63" s="943">
        <v>159355.08938962419</v>
      </c>
      <c r="D63" s="943">
        <v>82413.879498737457</v>
      </c>
      <c r="E63" s="943">
        <v>177142.3523272805</v>
      </c>
      <c r="F63" s="943">
        <v>78210.180398343451</v>
      </c>
      <c r="G63" s="943">
        <v>80531.814220327389</v>
      </c>
      <c r="H63" s="1067">
        <v>18400.357708609663</v>
      </c>
      <c r="I63" s="1064"/>
      <c r="J63" s="1068"/>
      <c r="K63" s="1069"/>
      <c r="L63" s="1068"/>
      <c r="M63" s="1068"/>
    </row>
    <row r="64" spans="1:13">
      <c r="A64" s="1071" t="s">
        <v>72</v>
      </c>
      <c r="B64" s="1072">
        <v>1107816.0332482867</v>
      </c>
      <c r="C64" s="1072">
        <v>300232.68520463991</v>
      </c>
      <c r="D64" s="1072">
        <v>223343.27971214885</v>
      </c>
      <c r="E64" s="1072">
        <v>509237.55331949401</v>
      </c>
      <c r="F64" s="1072">
        <v>234786.67433915182</v>
      </c>
      <c r="G64" s="1072">
        <v>253405.85743705087</v>
      </c>
      <c r="H64" s="1073">
        <v>21045.021543291332</v>
      </c>
      <c r="I64" s="1064"/>
      <c r="J64" s="1068"/>
      <c r="K64" s="1069"/>
      <c r="L64" s="1068"/>
      <c r="M64" s="1068"/>
    </row>
    <row r="65" spans="1:17">
      <c r="A65" s="1074"/>
      <c r="B65" s="1075"/>
      <c r="C65" s="1075"/>
      <c r="D65" s="1075"/>
      <c r="E65" s="1075"/>
      <c r="F65" s="1075"/>
      <c r="G65" s="1075"/>
      <c r="H65" s="1076"/>
      <c r="I65" s="1064"/>
      <c r="J65" s="1077"/>
      <c r="K65" s="1078"/>
      <c r="L65" s="1077"/>
      <c r="M65" s="1077"/>
    </row>
    <row r="66" spans="1:17">
      <c r="A66" s="1071" t="s">
        <v>73</v>
      </c>
      <c r="B66" s="1072">
        <v>1744861.8700760801</v>
      </c>
      <c r="C66" s="1072">
        <v>289868.69716498937</v>
      </c>
      <c r="D66" s="1072">
        <v>555863.21425142349</v>
      </c>
      <c r="E66" s="1072">
        <v>763367.58186268271</v>
      </c>
      <c r="F66" s="1072">
        <v>317445.23911909678</v>
      </c>
      <c r="G66" s="1072">
        <v>394280.45036573324</v>
      </c>
      <c r="H66" s="1073">
        <v>51641.892377852717</v>
      </c>
      <c r="I66" s="1064"/>
      <c r="J66" s="1068"/>
      <c r="K66" s="1069"/>
      <c r="L66" s="1068"/>
      <c r="M66" s="1068"/>
    </row>
    <row r="67" spans="1:17">
      <c r="A67" s="1074"/>
      <c r="B67" s="943"/>
      <c r="C67" s="943"/>
      <c r="D67" s="943"/>
      <c r="E67" s="943"/>
      <c r="F67" s="943"/>
      <c r="G67" s="943"/>
      <c r="H67" s="1067"/>
      <c r="I67" s="1064"/>
      <c r="J67" s="1079"/>
      <c r="K67" s="1078"/>
      <c r="L67" s="1079"/>
      <c r="M67" s="1079"/>
    </row>
    <row r="68" spans="1:17">
      <c r="A68" s="1066" t="s">
        <v>567</v>
      </c>
      <c r="B68" s="943">
        <v>1269405.6697285515</v>
      </c>
      <c r="C68" s="943">
        <v>446635.17553795705</v>
      </c>
      <c r="D68" s="943">
        <v>183223.72817136761</v>
      </c>
      <c r="E68" s="943">
        <v>479521.90325601498</v>
      </c>
      <c r="F68" s="943">
        <v>60808.794249172948</v>
      </c>
      <c r="G68" s="943">
        <v>84882.268272156594</v>
      </c>
      <c r="H68" s="1067">
        <v>333830.84073468542</v>
      </c>
      <c r="I68" s="1064"/>
      <c r="J68" s="1068"/>
      <c r="K68" s="1069"/>
      <c r="L68" s="1068"/>
      <c r="M68" s="1068"/>
    </row>
    <row r="69" spans="1:17">
      <c r="A69" s="1066" t="s">
        <v>568</v>
      </c>
      <c r="B69" s="943">
        <v>108748.51187472412</v>
      </c>
      <c r="C69" s="943">
        <v>26409.55796052581</v>
      </c>
      <c r="D69" s="943">
        <v>12724.466059392365</v>
      </c>
      <c r="E69" s="943">
        <v>57755.526715351567</v>
      </c>
      <c r="F69" s="943">
        <v>9282.0956254459961</v>
      </c>
      <c r="G69" s="943">
        <v>16070.367054162636</v>
      </c>
      <c r="H69" s="1067">
        <v>32403.064035742937</v>
      </c>
      <c r="I69" s="1064"/>
      <c r="J69" s="1068"/>
      <c r="K69" s="1069"/>
      <c r="L69" s="1068"/>
      <c r="M69" s="1068"/>
    </row>
    <row r="70" spans="1:17">
      <c r="A70" s="1071" t="s">
        <v>569</v>
      </c>
      <c r="B70" s="1072">
        <v>1378154.1816032757</v>
      </c>
      <c r="C70" s="1072">
        <v>473044.73349848285</v>
      </c>
      <c r="D70" s="1072">
        <v>195948.19423075998</v>
      </c>
      <c r="E70" s="1072">
        <v>537277.42997136654</v>
      </c>
      <c r="F70" s="1072">
        <v>70090.889874618937</v>
      </c>
      <c r="G70" s="1072">
        <v>100952.63532631923</v>
      </c>
      <c r="H70" s="1073">
        <v>366233.90477042837</v>
      </c>
      <c r="I70" s="1064"/>
      <c r="J70" s="1068"/>
      <c r="K70" s="1069"/>
      <c r="L70" s="1068"/>
      <c r="M70" s="1068"/>
    </row>
    <row r="71" spans="1:17">
      <c r="A71" s="1074"/>
      <c r="B71" s="943"/>
      <c r="C71" s="943"/>
      <c r="D71" s="943"/>
      <c r="E71" s="943"/>
      <c r="F71" s="943"/>
      <c r="G71" s="943"/>
      <c r="H71" s="1067"/>
      <c r="I71" s="1064"/>
      <c r="J71" s="1077"/>
      <c r="K71" s="1078"/>
      <c r="L71" s="1077"/>
      <c r="M71" s="1077"/>
    </row>
    <row r="72" spans="1:17">
      <c r="A72" s="1080" t="s">
        <v>570</v>
      </c>
      <c r="B72" s="943">
        <v>484989.99999930896</v>
      </c>
      <c r="C72" s="943">
        <v>110330</v>
      </c>
      <c r="D72" s="943">
        <v>156602.33333310302</v>
      </c>
      <c r="E72" s="943">
        <v>188097.66666620597</v>
      </c>
      <c r="F72" s="943">
        <v>85590.333333102986</v>
      </c>
      <c r="G72" s="943">
        <v>102041.33333310299</v>
      </c>
      <c r="H72" s="1067">
        <v>466</v>
      </c>
      <c r="I72" s="1064"/>
      <c r="J72" s="1068"/>
      <c r="K72" s="1069"/>
      <c r="L72" s="1068"/>
      <c r="M72" s="1068"/>
    </row>
    <row r="73" spans="1:17">
      <c r="A73" s="1080" t="s">
        <v>571</v>
      </c>
      <c r="B73" s="943">
        <v>71744.999998821004</v>
      </c>
      <c r="C73" s="943">
        <v>10772</v>
      </c>
      <c r="D73" s="943">
        <v>20260.666665877001</v>
      </c>
      <c r="E73" s="943">
        <v>29885.833332943999</v>
      </c>
      <c r="F73" s="943">
        <v>9199.4999996070001</v>
      </c>
      <c r="G73" s="943">
        <v>5896.3333333370001</v>
      </c>
      <c r="H73" s="1067">
        <v>14790</v>
      </c>
      <c r="I73" s="1064"/>
      <c r="J73" s="1068"/>
      <c r="K73" s="1069"/>
      <c r="L73" s="1068"/>
      <c r="M73" s="1068"/>
    </row>
    <row r="74" spans="1:17">
      <c r="A74" s="1080" t="s">
        <v>572</v>
      </c>
      <c r="B74" s="943">
        <v>286805.99999921001</v>
      </c>
      <c r="C74" s="943">
        <v>42317</v>
      </c>
      <c r="D74" s="943">
        <v>61750.433333170004</v>
      </c>
      <c r="E74" s="943">
        <v>152877.96666604001</v>
      </c>
      <c r="F74" s="943">
        <v>24144.633333069996</v>
      </c>
      <c r="G74" s="943">
        <v>26671.83333297</v>
      </c>
      <c r="H74" s="1067">
        <v>102061.5</v>
      </c>
      <c r="I74" s="1064"/>
      <c r="J74" s="1068"/>
      <c r="K74" s="1069"/>
      <c r="L74" s="1068"/>
      <c r="M74" s="1068"/>
    </row>
    <row r="75" spans="1:17">
      <c r="A75" s="1066" t="s">
        <v>573</v>
      </c>
      <c r="B75" s="943">
        <v>242359.99999969202</v>
      </c>
      <c r="C75" s="943">
        <v>129381</v>
      </c>
      <c r="D75" s="943">
        <v>40367.166666564</v>
      </c>
      <c r="E75" s="943">
        <v>42531.833333128001</v>
      </c>
      <c r="F75" s="943">
        <v>15701.166666564</v>
      </c>
      <c r="G75" s="943">
        <v>22587.166666563997</v>
      </c>
      <c r="H75" s="1067">
        <v>4243.5</v>
      </c>
      <c r="I75" s="1064"/>
      <c r="J75" s="1068"/>
      <c r="K75" s="1069"/>
      <c r="L75" s="1068"/>
      <c r="M75" s="1068"/>
    </row>
    <row r="76" spans="1:17" s="926" customFormat="1">
      <c r="A76" s="1066" t="s">
        <v>574</v>
      </c>
      <c r="B76" s="943">
        <v>230888.9999997</v>
      </c>
      <c r="C76" s="943">
        <v>37415</v>
      </c>
      <c r="D76" s="943">
        <v>56990.266666499992</v>
      </c>
      <c r="E76" s="943">
        <v>110902.88333320001</v>
      </c>
      <c r="F76" s="943">
        <v>18793.549999900002</v>
      </c>
      <c r="G76" s="943">
        <v>16892.833333300001</v>
      </c>
      <c r="H76" s="1067">
        <v>75216.5</v>
      </c>
      <c r="I76" s="1018"/>
      <c r="J76" s="1081"/>
      <c r="K76" s="1069"/>
      <c r="L76" s="1081"/>
      <c r="M76" s="1081"/>
      <c r="N76" s="1018"/>
      <c r="O76" s="1018"/>
      <c r="P76" s="1018"/>
      <c r="Q76" s="1018"/>
    </row>
    <row r="77" spans="1:17">
      <c r="A77" s="1080" t="s">
        <v>575</v>
      </c>
      <c r="B77" s="943">
        <v>146597.000001279</v>
      </c>
      <c r="C77" s="943">
        <v>62892</v>
      </c>
      <c r="D77" s="943">
        <v>28160.633333792997</v>
      </c>
      <c r="E77" s="943">
        <v>33754.316667485997</v>
      </c>
      <c r="F77" s="943">
        <v>11808.316667093</v>
      </c>
      <c r="G77" s="943">
        <v>20331.500000393</v>
      </c>
      <c r="H77" s="1067">
        <v>1614.5</v>
      </c>
      <c r="I77" s="1064"/>
      <c r="J77" s="1068"/>
      <c r="K77" s="1069"/>
      <c r="L77" s="1068"/>
      <c r="M77" s="1068"/>
    </row>
    <row r="78" spans="1:17">
      <c r="A78" s="1080" t="s">
        <v>576</v>
      </c>
      <c r="B78" s="943">
        <v>347756.00000031904</v>
      </c>
      <c r="C78" s="943">
        <v>109943</v>
      </c>
      <c r="D78" s="943">
        <v>101323.53333344599</v>
      </c>
      <c r="E78" s="943">
        <v>101471.26666687301</v>
      </c>
      <c r="F78" s="943">
        <v>37434.266666773001</v>
      </c>
      <c r="G78" s="943">
        <v>55528.500000100008</v>
      </c>
      <c r="H78" s="1067">
        <v>8508.5</v>
      </c>
      <c r="I78" s="1064"/>
      <c r="J78" s="1068"/>
      <c r="K78" s="1069"/>
      <c r="L78" s="1068"/>
      <c r="M78" s="1068"/>
    </row>
    <row r="79" spans="1:17">
      <c r="A79" s="1066" t="s">
        <v>577</v>
      </c>
      <c r="B79" s="943">
        <v>590849.00000218884</v>
      </c>
      <c r="C79" s="943">
        <v>127423</v>
      </c>
      <c r="D79" s="943">
        <v>138152.20000106297</v>
      </c>
      <c r="E79" s="943">
        <v>270622.600001126</v>
      </c>
      <c r="F79" s="943">
        <v>72456.933334063011</v>
      </c>
      <c r="G79" s="943">
        <v>88443.166667063007</v>
      </c>
      <c r="H79" s="1067">
        <v>109722.5</v>
      </c>
      <c r="I79" s="1064"/>
      <c r="J79" s="1068"/>
      <c r="K79" s="1069"/>
      <c r="L79" s="1068"/>
      <c r="M79" s="1068"/>
    </row>
    <row r="80" spans="1:17">
      <c r="A80" s="1071" t="s">
        <v>85</v>
      </c>
      <c r="B80" s="1072">
        <v>2401992.0000005187</v>
      </c>
      <c r="C80" s="1072">
        <v>630473</v>
      </c>
      <c r="D80" s="1072">
        <v>603607.23333351605</v>
      </c>
      <c r="E80" s="1072">
        <v>930144.36666700291</v>
      </c>
      <c r="F80" s="1072">
        <v>275128.700000173</v>
      </c>
      <c r="G80" s="1072">
        <v>338392.66666682996</v>
      </c>
      <c r="H80" s="1073">
        <v>316623</v>
      </c>
      <c r="I80" s="1064"/>
      <c r="J80" s="1068"/>
      <c r="K80" s="1069"/>
      <c r="L80" s="1068"/>
      <c r="M80" s="1068"/>
    </row>
    <row r="81" spans="1:13">
      <c r="A81" s="1074"/>
      <c r="B81" s="943"/>
      <c r="C81" s="943"/>
      <c r="D81" s="943"/>
      <c r="E81" s="943"/>
      <c r="F81" s="943"/>
      <c r="G81" s="943"/>
      <c r="H81" s="1067"/>
      <c r="I81" s="1064"/>
      <c r="J81" s="1077"/>
      <c r="K81" s="1078"/>
      <c r="L81" s="1077"/>
      <c r="M81" s="1077"/>
    </row>
    <row r="82" spans="1:13">
      <c r="A82" s="1066" t="s">
        <v>578</v>
      </c>
      <c r="B82" s="943">
        <v>22557.153545312518</v>
      </c>
      <c r="C82" s="943">
        <v>8006.2198318392748</v>
      </c>
      <c r="D82" s="943">
        <v>5754.2569996218335</v>
      </c>
      <c r="E82" s="943">
        <v>4919.5265575196108</v>
      </c>
      <c r="F82" s="943">
        <v>4712.3577460949282</v>
      </c>
      <c r="G82" s="943">
        <v>175.65195749209889</v>
      </c>
      <c r="H82" s="1067">
        <v>31.516853932584272</v>
      </c>
      <c r="I82" s="1064"/>
      <c r="J82" s="1068"/>
      <c r="K82" s="1069"/>
      <c r="L82" s="1068"/>
      <c r="M82" s="1068"/>
    </row>
    <row r="83" spans="1:13">
      <c r="A83" s="1066" t="s">
        <v>579</v>
      </c>
      <c r="B83" s="943">
        <v>27324.894388037388</v>
      </c>
      <c r="C83" s="943">
        <v>7703.7701301455254</v>
      </c>
      <c r="D83" s="943">
        <v>6022.7217347998412</v>
      </c>
      <c r="E83" s="943">
        <v>10023.08836728859</v>
      </c>
      <c r="F83" s="943">
        <v>5710.3451109401358</v>
      </c>
      <c r="G83" s="943">
        <v>3821.9939023432867</v>
      </c>
      <c r="H83" s="1067">
        <v>490.74935400516796</v>
      </c>
      <c r="I83" s="1064"/>
      <c r="J83" s="1068"/>
      <c r="K83" s="1069"/>
      <c r="L83" s="1068"/>
      <c r="M83" s="1068"/>
    </row>
    <row r="84" spans="1:13">
      <c r="A84" s="1071" t="s">
        <v>88</v>
      </c>
      <c r="B84" s="1072">
        <v>49882.04793334991</v>
      </c>
      <c r="C84" s="1072">
        <v>15709.9899619848</v>
      </c>
      <c r="D84" s="1072">
        <v>11776.978734421675</v>
      </c>
      <c r="E84" s="1072">
        <v>14942.6149248082</v>
      </c>
      <c r="F84" s="1072">
        <v>10422.702857035063</v>
      </c>
      <c r="G84" s="1072">
        <v>3997.6458598353856</v>
      </c>
      <c r="H84" s="1073">
        <v>522.26620793775226</v>
      </c>
      <c r="I84" s="1064"/>
      <c r="J84" s="1068"/>
      <c r="K84" s="1069"/>
      <c r="L84" s="1068"/>
      <c r="M84" s="1068"/>
    </row>
    <row r="85" spans="1:13">
      <c r="A85" s="1074"/>
      <c r="B85" s="1075"/>
      <c r="C85" s="1075"/>
      <c r="D85" s="1075"/>
      <c r="E85" s="1075"/>
      <c r="F85" s="1075"/>
      <c r="G85" s="1075"/>
      <c r="H85" s="1076"/>
      <c r="I85" s="1064"/>
      <c r="J85" s="1077"/>
      <c r="K85" s="1078"/>
      <c r="L85" s="1077"/>
      <c r="M85" s="1077"/>
    </row>
    <row r="86" spans="1:13" ht="13.5" thickBot="1">
      <c r="A86" s="1085" t="s">
        <v>580</v>
      </c>
      <c r="B86" s="1086">
        <v>28367335.084148813</v>
      </c>
      <c r="C86" s="1086">
        <v>7909640.7266666703</v>
      </c>
      <c r="D86" s="1086">
        <v>6595198.9566143192</v>
      </c>
      <c r="E86" s="1086">
        <v>11357981.667793039</v>
      </c>
      <c r="F86" s="1086">
        <v>4881716.0690037645</v>
      </c>
      <c r="G86" s="1086">
        <v>5038624.6863851845</v>
      </c>
      <c r="H86" s="1087">
        <v>1437640.9124040913</v>
      </c>
      <c r="I86" s="1064"/>
      <c r="J86" s="1068"/>
      <c r="K86" s="1069"/>
      <c r="L86" s="1068"/>
      <c r="M86" s="1068"/>
    </row>
    <row r="87" spans="1:13" ht="14.25">
      <c r="A87" s="1088"/>
      <c r="B87" s="1089"/>
      <c r="C87" s="1089"/>
      <c r="D87" s="1089"/>
      <c r="E87" s="1089"/>
      <c r="F87" s="1089"/>
      <c r="G87" s="1089"/>
      <c r="H87" s="1089"/>
      <c r="J87" s="1077"/>
      <c r="K87" s="1078"/>
      <c r="L87" s="1077"/>
      <c r="M87" s="1077"/>
    </row>
    <row r="88" spans="1:13">
      <c r="A88" s="926" t="s">
        <v>581</v>
      </c>
    </row>
    <row r="89" spans="1:13" ht="14.25">
      <c r="A89" s="926" t="s">
        <v>582</v>
      </c>
    </row>
  </sheetData>
  <mergeCells count="6">
    <mergeCell ref="A1:H1"/>
    <mergeCell ref="A3:H3"/>
    <mergeCell ref="A4:H4"/>
    <mergeCell ref="A6:A8"/>
    <mergeCell ref="E6:H6"/>
    <mergeCell ref="E7:E8"/>
  </mergeCells>
  <printOptions horizontalCentered="1"/>
  <pageMargins left="0.41" right="0.2" top="0.59055118110236227" bottom="0.39" header="0" footer="0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view="pageBreakPreview" topLeftCell="A19" zoomScaleNormal="75" zoomScaleSheetLayoutView="100" workbookViewId="0">
      <selection activeCell="A71" sqref="A71"/>
    </sheetView>
  </sheetViews>
  <sheetFormatPr baseColWidth="10" defaultColWidth="11.5703125" defaultRowHeight="12.75"/>
  <cols>
    <col min="1" max="1" width="27" style="1055" customWidth="1"/>
    <col min="2" max="2" width="15.140625" style="1055" customWidth="1"/>
    <col min="3" max="3" width="16.85546875" style="1055" customWidth="1"/>
    <col min="4" max="4" width="14.140625" style="1055" customWidth="1"/>
    <col min="5" max="5" width="14.42578125" style="1055" customWidth="1"/>
    <col min="6" max="6" width="17.28515625" style="1055" customWidth="1"/>
    <col min="7" max="7" width="15.5703125" style="1055" customWidth="1"/>
    <col min="8" max="8" width="9.7109375" style="1055" customWidth="1"/>
    <col min="9" max="16" width="11.5703125" style="1064" customWidth="1"/>
    <col min="17" max="16384" width="11.5703125" style="1055"/>
  </cols>
  <sheetData>
    <row r="1" spans="1:16" ht="18">
      <c r="A1" s="1233" t="s">
        <v>197</v>
      </c>
      <c r="B1" s="1233"/>
      <c r="C1" s="1233"/>
      <c r="D1" s="1233"/>
      <c r="E1" s="1233"/>
      <c r="F1" s="1233"/>
      <c r="G1" s="1233"/>
    </row>
    <row r="2" spans="1:16">
      <c r="A2" s="926"/>
      <c r="B2" s="926"/>
      <c r="C2" s="926"/>
      <c r="D2" s="926"/>
      <c r="E2" s="926"/>
      <c r="F2" s="926"/>
      <c r="G2" s="926"/>
    </row>
    <row r="3" spans="1:16" s="1056" customFormat="1" ht="15">
      <c r="A3" s="1271" t="s">
        <v>583</v>
      </c>
      <c r="B3" s="1271"/>
      <c r="C3" s="1271"/>
      <c r="D3" s="1271"/>
      <c r="E3" s="1271"/>
      <c r="F3" s="1271"/>
      <c r="G3" s="1271"/>
      <c r="I3" s="1090"/>
      <c r="J3" s="1090"/>
      <c r="K3" s="1090"/>
      <c r="L3" s="1090"/>
      <c r="M3" s="1090"/>
      <c r="N3" s="1090"/>
      <c r="O3" s="1090"/>
      <c r="P3" s="1090"/>
    </row>
    <row r="4" spans="1:16" ht="26.25" customHeight="1">
      <c r="A4" s="1234" t="s">
        <v>584</v>
      </c>
      <c r="B4" s="1234"/>
      <c r="C4" s="1234"/>
      <c r="D4" s="1234"/>
      <c r="E4" s="1234"/>
      <c r="F4" s="1234"/>
      <c r="G4" s="1234"/>
    </row>
    <row r="5" spans="1:16" ht="13.5" customHeight="1" thickBot="1">
      <c r="A5" s="927"/>
      <c r="B5" s="928"/>
      <c r="C5" s="928"/>
      <c r="D5" s="928"/>
      <c r="E5" s="928"/>
      <c r="F5" s="928"/>
      <c r="G5" s="928"/>
    </row>
    <row r="6" spans="1:16" ht="18.75" customHeight="1">
      <c r="A6" s="1091"/>
      <c r="B6" s="1238" t="s">
        <v>585</v>
      </c>
      <c r="C6" s="1239"/>
      <c r="D6" s="1239"/>
      <c r="E6" s="1239"/>
      <c r="F6" s="1239"/>
      <c r="G6" s="1239"/>
    </row>
    <row r="7" spans="1:16" ht="18.75" customHeight="1">
      <c r="A7" s="1092" t="s">
        <v>91</v>
      </c>
      <c r="B7" s="1093"/>
      <c r="C7" s="1241" t="s">
        <v>586</v>
      </c>
      <c r="D7" s="1242"/>
      <c r="E7" s="1242"/>
      <c r="F7" s="1242"/>
      <c r="G7" s="1242"/>
      <c r="H7" s="1064"/>
      <c r="I7" s="1273"/>
      <c r="K7" s="1273"/>
      <c r="L7" s="1273"/>
    </row>
    <row r="8" spans="1:16" ht="18" customHeight="1">
      <c r="A8" s="1092" t="s">
        <v>92</v>
      </c>
      <c r="B8" s="1058" t="s">
        <v>520</v>
      </c>
      <c r="C8" s="1243" t="s">
        <v>8</v>
      </c>
      <c r="D8" s="1241" t="s">
        <v>587</v>
      </c>
      <c r="E8" s="1247"/>
      <c r="F8" s="1241" t="s">
        <v>588</v>
      </c>
      <c r="G8" s="1242"/>
      <c r="H8" s="1064"/>
      <c r="I8" s="1274"/>
      <c r="K8" s="1273"/>
      <c r="L8" s="1273"/>
    </row>
    <row r="9" spans="1:16" ht="19.5" customHeight="1" thickBot="1">
      <c r="A9" s="1094"/>
      <c r="B9" s="1059"/>
      <c r="C9" s="1244"/>
      <c r="D9" s="934" t="s">
        <v>589</v>
      </c>
      <c r="E9" s="934" t="s">
        <v>590</v>
      </c>
      <c r="F9" s="934" t="s">
        <v>590</v>
      </c>
      <c r="G9" s="935" t="s">
        <v>589</v>
      </c>
      <c r="H9" s="1064"/>
      <c r="I9" s="1274"/>
      <c r="K9" s="1273"/>
      <c r="L9" s="1273"/>
    </row>
    <row r="10" spans="1:16">
      <c r="A10" s="1061" t="s">
        <v>535</v>
      </c>
      <c r="B10" s="1062">
        <v>117.36022917440383</v>
      </c>
      <c r="C10" s="1062">
        <v>29279.025299376088</v>
      </c>
      <c r="D10" s="1062">
        <v>2404.4904147608222</v>
      </c>
      <c r="E10" s="1062">
        <v>1261.6717102407806</v>
      </c>
      <c r="F10" s="1062">
        <v>21436.472386019253</v>
      </c>
      <c r="G10" s="1063">
        <v>4176.3907883552329</v>
      </c>
      <c r="H10" s="1064"/>
      <c r="I10" s="1274"/>
      <c r="J10" s="1065"/>
      <c r="K10" s="1273"/>
      <c r="L10" s="1273"/>
    </row>
    <row r="11" spans="1:16">
      <c r="A11" s="1066" t="s">
        <v>536</v>
      </c>
      <c r="B11" s="943">
        <v>183</v>
      </c>
      <c r="C11" s="943">
        <v>11036</v>
      </c>
      <c r="D11" s="943">
        <v>312</v>
      </c>
      <c r="E11" s="943">
        <v>2596</v>
      </c>
      <c r="F11" s="943">
        <v>4873</v>
      </c>
      <c r="G11" s="1067">
        <v>3255</v>
      </c>
      <c r="H11" s="1064"/>
      <c r="I11" s="1095"/>
      <c r="J11" s="1096"/>
      <c r="K11" s="1095"/>
      <c r="L11" s="1095"/>
    </row>
    <row r="12" spans="1:16">
      <c r="A12" s="1066" t="s">
        <v>537</v>
      </c>
      <c r="B12" s="943">
        <v>189</v>
      </c>
      <c r="C12" s="943">
        <v>35484</v>
      </c>
      <c r="D12" s="943">
        <v>2986</v>
      </c>
      <c r="E12" s="943">
        <v>479</v>
      </c>
      <c r="F12" s="943">
        <v>24056</v>
      </c>
      <c r="G12" s="1067">
        <v>7963</v>
      </c>
      <c r="H12" s="1064"/>
    </row>
    <row r="13" spans="1:16">
      <c r="A13" s="1066" t="s">
        <v>538</v>
      </c>
      <c r="B13" s="943">
        <v>196</v>
      </c>
      <c r="C13" s="943">
        <v>26154</v>
      </c>
      <c r="D13" s="943">
        <v>2868</v>
      </c>
      <c r="E13" s="943">
        <v>2211</v>
      </c>
      <c r="F13" s="943">
        <v>9419</v>
      </c>
      <c r="G13" s="1067">
        <v>11656</v>
      </c>
      <c r="H13" s="1064"/>
    </row>
    <row r="14" spans="1:16" ht="12.75" customHeight="1">
      <c r="A14" s="1071" t="s">
        <v>33</v>
      </c>
      <c r="B14" s="1072">
        <v>685.3602291744038</v>
      </c>
      <c r="C14" s="1072">
        <v>101953.02529937608</v>
      </c>
      <c r="D14" s="1072">
        <v>8570.4904147608213</v>
      </c>
      <c r="E14" s="1072">
        <v>6547.6717102407802</v>
      </c>
      <c r="F14" s="1072">
        <v>59784.472386019253</v>
      </c>
      <c r="G14" s="1073">
        <v>27050.390788355231</v>
      </c>
      <c r="H14" s="1064"/>
    </row>
    <row r="15" spans="1:16">
      <c r="A15" s="1074"/>
      <c r="B15" s="1075"/>
      <c r="C15" s="1075"/>
      <c r="D15" s="1075"/>
      <c r="E15" s="1075"/>
      <c r="F15" s="1075"/>
      <c r="G15" s="1076"/>
      <c r="H15" s="1064"/>
    </row>
    <row r="16" spans="1:16">
      <c r="A16" s="1071" t="s">
        <v>34</v>
      </c>
      <c r="B16" s="1072">
        <v>142</v>
      </c>
      <c r="C16" s="1072">
        <v>1970</v>
      </c>
      <c r="D16" s="1072">
        <v>351</v>
      </c>
      <c r="E16" s="1072">
        <v>351</v>
      </c>
      <c r="F16" s="1072">
        <v>951</v>
      </c>
      <c r="G16" s="1073">
        <v>317</v>
      </c>
      <c r="H16" s="1064"/>
    </row>
    <row r="17" spans="1:12">
      <c r="A17" s="1074"/>
      <c r="B17" s="1075"/>
      <c r="C17" s="1075"/>
      <c r="D17" s="1075"/>
      <c r="E17" s="1075"/>
      <c r="F17" s="1075"/>
      <c r="G17" s="1076"/>
      <c r="H17" s="1064"/>
    </row>
    <row r="18" spans="1:12">
      <c r="A18" s="1071" t="s">
        <v>35</v>
      </c>
      <c r="B18" s="1072">
        <v>34.319953152606665</v>
      </c>
      <c r="C18" s="1072">
        <v>288.93851860261714</v>
      </c>
      <c r="D18" s="1072">
        <v>73.182091576237426</v>
      </c>
      <c r="E18" s="1072">
        <v>25.112844201508587</v>
      </c>
      <c r="F18" s="1072">
        <v>117.80439584088454</v>
      </c>
      <c r="G18" s="1073">
        <v>72.839186983986536</v>
      </c>
      <c r="H18" s="1064"/>
    </row>
    <row r="19" spans="1:12">
      <c r="A19" s="1074"/>
      <c r="B19" s="943"/>
      <c r="C19" s="943"/>
      <c r="D19" s="943"/>
      <c r="E19" s="943"/>
      <c r="F19" s="943"/>
      <c r="G19" s="1067"/>
      <c r="H19" s="1064"/>
    </row>
    <row r="20" spans="1:12">
      <c r="A20" s="1066" t="s">
        <v>539</v>
      </c>
      <c r="B20" s="943">
        <v>8</v>
      </c>
      <c r="C20" s="943">
        <v>266</v>
      </c>
      <c r="D20" s="1097">
        <v>14</v>
      </c>
      <c r="E20" s="943">
        <v>16</v>
      </c>
      <c r="F20" s="1097">
        <v>152</v>
      </c>
      <c r="G20" s="1067">
        <v>84</v>
      </c>
      <c r="H20" s="1064"/>
      <c r="I20" s="1095"/>
      <c r="J20" s="1096"/>
      <c r="K20" s="1098"/>
      <c r="L20" s="1098"/>
    </row>
    <row r="21" spans="1:12">
      <c r="A21" s="1080" t="s">
        <v>540</v>
      </c>
      <c r="B21" s="943">
        <v>19</v>
      </c>
      <c r="C21" s="943">
        <v>654</v>
      </c>
      <c r="D21" s="1097">
        <v>41</v>
      </c>
      <c r="E21" s="943">
        <v>46</v>
      </c>
      <c r="F21" s="1097">
        <v>365</v>
      </c>
      <c r="G21" s="1067">
        <v>202</v>
      </c>
      <c r="H21" s="1064"/>
      <c r="I21" s="1095"/>
      <c r="J21" s="1096"/>
      <c r="K21" s="1098"/>
      <c r="L21" s="1098"/>
    </row>
    <row r="22" spans="1:12">
      <c r="A22" s="1066" t="s">
        <v>541</v>
      </c>
      <c r="B22" s="943">
        <v>5</v>
      </c>
      <c r="C22" s="943">
        <v>156</v>
      </c>
      <c r="D22" s="1097">
        <v>10</v>
      </c>
      <c r="E22" s="943">
        <v>11</v>
      </c>
      <c r="F22" s="1097">
        <v>87</v>
      </c>
      <c r="G22" s="1067">
        <v>48</v>
      </c>
      <c r="H22" s="1064"/>
      <c r="I22" s="1095"/>
      <c r="J22" s="1096"/>
      <c r="K22" s="1098"/>
      <c r="L22" s="1098"/>
    </row>
    <row r="23" spans="1:12">
      <c r="A23" s="1071" t="s">
        <v>39</v>
      </c>
      <c r="B23" s="1072">
        <v>32</v>
      </c>
      <c r="C23" s="1072">
        <v>1076</v>
      </c>
      <c r="D23" s="1099">
        <v>65</v>
      </c>
      <c r="E23" s="1072">
        <v>73</v>
      </c>
      <c r="F23" s="1099">
        <v>604</v>
      </c>
      <c r="G23" s="1073">
        <v>334</v>
      </c>
      <c r="H23" s="1064"/>
      <c r="I23" s="1095"/>
      <c r="J23" s="1096"/>
      <c r="K23" s="1098"/>
      <c r="L23" s="1098"/>
    </row>
    <row r="24" spans="1:12">
      <c r="A24" s="1074"/>
      <c r="B24" s="1075"/>
      <c r="C24" s="1075"/>
      <c r="D24" s="1075"/>
      <c r="E24" s="1075"/>
      <c r="F24" s="1075"/>
      <c r="G24" s="1076"/>
      <c r="H24" s="1064"/>
      <c r="I24" s="1077"/>
      <c r="J24" s="1100"/>
      <c r="K24" s="1098"/>
      <c r="L24" s="1098"/>
    </row>
    <row r="25" spans="1:12">
      <c r="A25" s="1071" t="s">
        <v>40</v>
      </c>
      <c r="B25" s="1072">
        <v>432.88468485832317</v>
      </c>
      <c r="C25" s="1072">
        <v>66441.530366162115</v>
      </c>
      <c r="D25" s="1101">
        <v>10051.10159628723</v>
      </c>
      <c r="E25" s="1072">
        <v>5143.3078137629009</v>
      </c>
      <c r="F25" s="1101">
        <v>38387.464837556778</v>
      </c>
      <c r="G25" s="1073">
        <v>12859.656118555209</v>
      </c>
      <c r="H25" s="1064"/>
      <c r="I25" s="1077"/>
      <c r="J25" s="1096"/>
      <c r="K25" s="1098"/>
      <c r="L25" s="1098"/>
    </row>
    <row r="26" spans="1:12">
      <c r="A26" s="1074"/>
      <c r="B26" s="1075"/>
      <c r="C26" s="1075"/>
      <c r="D26" s="1075"/>
      <c r="E26" s="1075"/>
      <c r="F26" s="1075"/>
      <c r="G26" s="1076"/>
      <c r="H26" s="1064"/>
      <c r="I26" s="1077"/>
      <c r="J26" s="1100"/>
      <c r="K26" s="1077"/>
      <c r="L26" s="1077"/>
    </row>
    <row r="27" spans="1:12">
      <c r="A27" s="1071" t="s">
        <v>41</v>
      </c>
      <c r="B27" s="1072">
        <v>56.713945740123748</v>
      </c>
      <c r="C27" s="1072">
        <v>4850.9309852451206</v>
      </c>
      <c r="D27" s="1101">
        <v>222.11518324607329</v>
      </c>
      <c r="E27" s="1072">
        <v>317.26368396001902</v>
      </c>
      <c r="F27" s="1101">
        <v>1655.2541646834839</v>
      </c>
      <c r="G27" s="1073">
        <v>2656.2979533555449</v>
      </c>
      <c r="H27" s="1064"/>
      <c r="I27" s="1095"/>
      <c r="J27" s="1096"/>
      <c r="K27" s="1077"/>
      <c r="L27" s="1077"/>
    </row>
    <row r="28" spans="1:12">
      <c r="A28" s="1074"/>
      <c r="B28" s="943"/>
      <c r="C28" s="943"/>
      <c r="D28" s="943"/>
      <c r="E28" s="943"/>
      <c r="F28" s="943"/>
      <c r="G28" s="1067"/>
      <c r="H28" s="1064"/>
      <c r="I28" s="1077"/>
      <c r="J28" s="1100"/>
      <c r="K28" s="1077"/>
      <c r="L28" s="1077"/>
    </row>
    <row r="29" spans="1:12">
      <c r="A29" s="1066" t="s">
        <v>542</v>
      </c>
      <c r="B29" s="943">
        <v>708.71668346359138</v>
      </c>
      <c r="C29" s="943">
        <v>180594.99588550933</v>
      </c>
      <c r="D29" s="943">
        <v>15496.26263184341</v>
      </c>
      <c r="E29" s="943">
        <v>23434.642342730804</v>
      </c>
      <c r="F29" s="943">
        <v>109504.44264321646</v>
      </c>
      <c r="G29" s="1067">
        <v>32159.648267718636</v>
      </c>
      <c r="H29" s="1064"/>
      <c r="I29" s="1095"/>
      <c r="J29" s="1096"/>
      <c r="K29" s="1077"/>
      <c r="L29" s="1077"/>
    </row>
    <row r="30" spans="1:12">
      <c r="A30" s="1066" t="s">
        <v>543</v>
      </c>
      <c r="B30" s="943">
        <v>424.80330337120643</v>
      </c>
      <c r="C30" s="943">
        <v>66291.965107851604</v>
      </c>
      <c r="D30" s="943">
        <v>5316.472645398866</v>
      </c>
      <c r="E30" s="943">
        <v>7385.3163574041737</v>
      </c>
      <c r="F30" s="943">
        <v>41697.457547606682</v>
      </c>
      <c r="G30" s="1067">
        <v>11892.718557441884</v>
      </c>
      <c r="H30" s="1064"/>
      <c r="I30" s="1095"/>
      <c r="J30" s="1096"/>
      <c r="K30" s="1095"/>
      <c r="L30" s="1095"/>
    </row>
    <row r="31" spans="1:12">
      <c r="A31" s="1066" t="s">
        <v>544</v>
      </c>
      <c r="B31" s="943">
        <v>1301.437539053255</v>
      </c>
      <c r="C31" s="943">
        <v>236985.67402126809</v>
      </c>
      <c r="D31" s="943">
        <v>21279.498889371382</v>
      </c>
      <c r="E31" s="943">
        <v>27821.301882262153</v>
      </c>
      <c r="F31" s="943">
        <v>143969.95891278627</v>
      </c>
      <c r="G31" s="1067">
        <v>43914.914336848291</v>
      </c>
      <c r="H31" s="1064"/>
      <c r="I31" s="1095"/>
      <c r="J31" s="1096"/>
      <c r="K31" s="1095"/>
      <c r="L31" s="1095"/>
    </row>
    <row r="32" spans="1:12">
      <c r="A32" s="1071" t="s">
        <v>45</v>
      </c>
      <c r="B32" s="1072">
        <v>2434.9575258880527</v>
      </c>
      <c r="C32" s="1072">
        <v>483872.63501462899</v>
      </c>
      <c r="D32" s="1101">
        <v>42092.234166613656</v>
      </c>
      <c r="E32" s="1072">
        <v>58641.260582397132</v>
      </c>
      <c r="F32" s="1101">
        <v>295171.8591036094</v>
      </c>
      <c r="G32" s="1073">
        <v>87967.281162008818</v>
      </c>
      <c r="H32" s="1064"/>
      <c r="I32" s="1095"/>
      <c r="J32" s="1096"/>
      <c r="K32" s="1095"/>
      <c r="L32" s="1095"/>
    </row>
    <row r="33" spans="1:12">
      <c r="A33" s="1074"/>
      <c r="B33" s="943"/>
      <c r="C33" s="943"/>
      <c r="D33" s="943"/>
      <c r="E33" s="943"/>
      <c r="F33" s="943"/>
      <c r="G33" s="1067"/>
      <c r="H33" s="1064"/>
      <c r="I33" s="1077"/>
      <c r="J33" s="1100"/>
      <c r="K33" s="1077"/>
      <c r="L33" s="1077"/>
    </row>
    <row r="34" spans="1:12">
      <c r="A34" s="1066" t="s">
        <v>545</v>
      </c>
      <c r="B34" s="943">
        <v>1180.683317337021</v>
      </c>
      <c r="C34" s="943">
        <v>206689.40295752612</v>
      </c>
      <c r="D34" s="943">
        <v>21221.488196977611</v>
      </c>
      <c r="E34" s="943">
        <v>26186.416860602341</v>
      </c>
      <c r="F34" s="943">
        <v>126718.79839523317</v>
      </c>
      <c r="G34" s="1067">
        <v>32562.699504713</v>
      </c>
      <c r="H34" s="1064"/>
      <c r="I34" s="1095"/>
      <c r="J34" s="1096"/>
      <c r="K34" s="1077"/>
      <c r="L34" s="1077"/>
    </row>
    <row r="35" spans="1:12">
      <c r="A35" s="1066" t="s">
        <v>546</v>
      </c>
      <c r="B35" s="943">
        <v>524.98887089221626</v>
      </c>
      <c r="C35" s="943">
        <v>80460.276940160184</v>
      </c>
      <c r="D35" s="943">
        <v>9765.24400165527</v>
      </c>
      <c r="E35" s="943">
        <v>6473.7302373486755</v>
      </c>
      <c r="F35" s="943">
        <v>41771.325109864461</v>
      </c>
      <c r="G35" s="1067">
        <v>22449.977591291776</v>
      </c>
      <c r="H35" s="1064"/>
      <c r="I35" s="1095"/>
      <c r="J35" s="1096"/>
      <c r="K35" s="1095"/>
      <c r="L35" s="1095"/>
    </row>
    <row r="36" spans="1:12">
      <c r="A36" s="1066" t="s">
        <v>547</v>
      </c>
      <c r="B36" s="943">
        <v>1098.183376190631</v>
      </c>
      <c r="C36" s="943">
        <v>294166.76921742491</v>
      </c>
      <c r="D36" s="943">
        <v>34615.300346421864</v>
      </c>
      <c r="E36" s="943">
        <v>28426.600830737196</v>
      </c>
      <c r="F36" s="943">
        <v>164495.91951676115</v>
      </c>
      <c r="G36" s="1067">
        <v>66628.948523504689</v>
      </c>
      <c r="H36" s="1064"/>
      <c r="I36" s="1095"/>
      <c r="J36" s="1096"/>
      <c r="K36" s="1095"/>
      <c r="L36" s="1095"/>
    </row>
    <row r="37" spans="1:12">
      <c r="A37" s="1066" t="s">
        <v>548</v>
      </c>
      <c r="B37" s="943">
        <v>226.63823589617485</v>
      </c>
      <c r="C37" s="943">
        <v>52409.079738693516</v>
      </c>
      <c r="D37" s="943">
        <v>6220.7440381419638</v>
      </c>
      <c r="E37" s="943">
        <v>4612.2793729960122</v>
      </c>
      <c r="F37" s="943">
        <v>32339.721153312155</v>
      </c>
      <c r="G37" s="1067">
        <v>9236.3351742433879</v>
      </c>
      <c r="H37" s="1064"/>
      <c r="I37" s="1095"/>
      <c r="J37" s="1096"/>
      <c r="K37" s="1095"/>
      <c r="L37" s="1095"/>
    </row>
    <row r="38" spans="1:12">
      <c r="A38" s="1071" t="s">
        <v>50</v>
      </c>
      <c r="B38" s="1072">
        <v>3030.4938003160432</v>
      </c>
      <c r="C38" s="1072">
        <v>633725.5288538048</v>
      </c>
      <c r="D38" s="1101">
        <v>71822.776583196697</v>
      </c>
      <c r="E38" s="1072">
        <v>65699.027301684226</v>
      </c>
      <c r="F38" s="1101">
        <v>365325.76417517092</v>
      </c>
      <c r="G38" s="1073">
        <v>130877.96079375285</v>
      </c>
      <c r="H38" s="1064"/>
      <c r="I38" s="1095"/>
      <c r="J38" s="1096"/>
      <c r="K38" s="1095"/>
      <c r="L38" s="1095"/>
    </row>
    <row r="39" spans="1:12">
      <c r="A39" s="1074"/>
      <c r="B39" s="1075"/>
      <c r="C39" s="1075"/>
      <c r="D39" s="1075"/>
      <c r="E39" s="1075"/>
      <c r="F39" s="1075"/>
      <c r="G39" s="1076"/>
      <c r="H39" s="1064"/>
      <c r="I39" s="1077"/>
      <c r="J39" s="1100"/>
      <c r="K39" s="1077"/>
      <c r="L39" s="1077"/>
    </row>
    <row r="40" spans="1:12">
      <c r="A40" s="1071" t="s">
        <v>51</v>
      </c>
      <c r="B40" s="1072">
        <v>1174.2721655200053</v>
      </c>
      <c r="C40" s="1072">
        <v>13410.418303175491</v>
      </c>
      <c r="D40" s="1101">
        <v>1106.3152843608445</v>
      </c>
      <c r="E40" s="1072">
        <v>796.51371127241032</v>
      </c>
      <c r="F40" s="1101">
        <v>7387.3245601386825</v>
      </c>
      <c r="G40" s="1073">
        <v>4120.2647474035539</v>
      </c>
      <c r="H40" s="1064"/>
      <c r="I40" s="1095"/>
      <c r="J40" s="1096"/>
      <c r="K40" s="1077"/>
      <c r="L40" s="1077"/>
    </row>
    <row r="41" spans="1:12">
      <c r="A41" s="1074"/>
      <c r="B41" s="943"/>
      <c r="C41" s="943"/>
      <c r="D41" s="943"/>
      <c r="E41" s="943"/>
      <c r="F41" s="943"/>
      <c r="G41" s="1067"/>
      <c r="H41" s="1064"/>
      <c r="I41" s="1077"/>
      <c r="J41" s="1100"/>
      <c r="K41" s="1077"/>
      <c r="L41" s="1077"/>
    </row>
    <row r="42" spans="1:12">
      <c r="A42" s="1066" t="s">
        <v>549</v>
      </c>
      <c r="B42" s="943">
        <v>270.06643098887582</v>
      </c>
      <c r="C42" s="943">
        <v>16456.123705208924</v>
      </c>
      <c r="D42" s="943">
        <v>1789.7423505323686</v>
      </c>
      <c r="E42" s="943">
        <v>1192.1028892261809</v>
      </c>
      <c r="F42" s="943">
        <v>10276.163259169065</v>
      </c>
      <c r="G42" s="1067">
        <v>3198.1152062813085</v>
      </c>
      <c r="H42" s="1064"/>
      <c r="I42" s="1095"/>
      <c r="J42" s="1096"/>
      <c r="K42" s="1077"/>
      <c r="L42" s="1077"/>
    </row>
    <row r="43" spans="1:12">
      <c r="A43" s="1080" t="s">
        <v>550</v>
      </c>
      <c r="B43" s="943">
        <v>263.67253911234138</v>
      </c>
      <c r="C43" s="943">
        <v>44502.85415778774</v>
      </c>
      <c r="D43" s="943">
        <v>9021.8661920941868</v>
      </c>
      <c r="E43" s="943">
        <v>4038.143816931869</v>
      </c>
      <c r="F43" s="943">
        <v>24184.021028809635</v>
      </c>
      <c r="G43" s="1067">
        <v>7258.8231199520433</v>
      </c>
      <c r="H43" s="1064"/>
      <c r="I43" s="1095"/>
      <c r="J43" s="1096"/>
      <c r="K43" s="1095"/>
      <c r="L43" s="1095"/>
    </row>
    <row r="44" spans="1:12">
      <c r="A44" s="1080" t="s">
        <v>551</v>
      </c>
      <c r="B44" s="943">
        <v>73.793733411505571</v>
      </c>
      <c r="C44" s="943">
        <v>4446.1003878241445</v>
      </c>
      <c r="D44" s="943">
        <v>270.33185307842842</v>
      </c>
      <c r="E44" s="943">
        <v>373.51211801896733</v>
      </c>
      <c r="F44" s="943">
        <v>2438.6890458496082</v>
      </c>
      <c r="G44" s="1067">
        <v>1363.5673708771401</v>
      </c>
      <c r="H44" s="1064"/>
      <c r="I44" s="1095"/>
      <c r="J44" s="1096"/>
      <c r="K44" s="1095"/>
      <c r="L44" s="1095"/>
    </row>
    <row r="45" spans="1:12">
      <c r="A45" s="1066" t="s">
        <v>552</v>
      </c>
      <c r="B45" s="943">
        <v>86.239605125941281</v>
      </c>
      <c r="C45" s="943">
        <v>13829.053615413652</v>
      </c>
      <c r="D45" s="943">
        <v>1935.4583837162434</v>
      </c>
      <c r="E45" s="943">
        <v>1624.1209189842805</v>
      </c>
      <c r="F45" s="943">
        <v>8067.7697618301199</v>
      </c>
      <c r="G45" s="1067">
        <v>2201.704550883007</v>
      </c>
      <c r="H45" s="1064"/>
      <c r="I45" s="1095"/>
      <c r="J45" s="1096"/>
      <c r="K45" s="1095"/>
      <c r="L45" s="1095"/>
    </row>
    <row r="46" spans="1:12">
      <c r="A46" s="1066" t="s">
        <v>553</v>
      </c>
      <c r="B46" s="943">
        <v>2273.4260197825843</v>
      </c>
      <c r="C46" s="943">
        <v>66937.353868837934</v>
      </c>
      <c r="D46" s="943">
        <v>10442.590035835197</v>
      </c>
      <c r="E46" s="943">
        <v>3609.3289876520944</v>
      </c>
      <c r="F46" s="943">
        <v>37527.148857278597</v>
      </c>
      <c r="G46" s="1067">
        <v>15358.285988072044</v>
      </c>
      <c r="H46" s="1064"/>
      <c r="I46" s="1095"/>
      <c r="J46" s="1096"/>
      <c r="K46" s="1095"/>
      <c r="L46" s="1095"/>
    </row>
    <row r="47" spans="1:12">
      <c r="A47" s="1066" t="s">
        <v>554</v>
      </c>
      <c r="B47" s="943">
        <v>939.21060762654201</v>
      </c>
      <c r="C47" s="943">
        <v>132893.22166170151</v>
      </c>
      <c r="D47" s="943">
        <v>17922.237769042316</v>
      </c>
      <c r="E47" s="943">
        <v>11648.441768746385</v>
      </c>
      <c r="F47" s="943">
        <v>79057.352996733913</v>
      </c>
      <c r="G47" s="1067">
        <v>24265.189127178885</v>
      </c>
      <c r="H47" s="1064"/>
      <c r="I47" s="1095"/>
      <c r="J47" s="1096"/>
      <c r="K47" s="1095"/>
      <c r="L47" s="1095"/>
    </row>
    <row r="48" spans="1:12">
      <c r="A48" s="1066" t="s">
        <v>555</v>
      </c>
      <c r="B48" s="943">
        <v>157.71118350051822</v>
      </c>
      <c r="C48" s="943">
        <v>45844.720335083359</v>
      </c>
      <c r="D48" s="943">
        <v>4784.4531397294077</v>
      </c>
      <c r="E48" s="943">
        <v>5932.9170288099303</v>
      </c>
      <c r="F48" s="943">
        <v>26794.76815847481</v>
      </c>
      <c r="G48" s="1067">
        <v>8332.5820080692083</v>
      </c>
      <c r="H48" s="1064"/>
      <c r="I48" s="1095"/>
      <c r="J48" s="1096"/>
      <c r="K48" s="1095"/>
      <c r="L48" s="1095"/>
    </row>
    <row r="49" spans="1:12">
      <c r="A49" s="1066" t="s">
        <v>556</v>
      </c>
      <c r="B49" s="943">
        <v>280.12072745035687</v>
      </c>
      <c r="C49" s="943">
        <v>31980.995520783639</v>
      </c>
      <c r="D49" s="943">
        <v>2637.8134248903002</v>
      </c>
      <c r="E49" s="943">
        <v>2510.3605809573796</v>
      </c>
      <c r="F49" s="943">
        <v>20796.82463417641</v>
      </c>
      <c r="G49" s="1067">
        <v>6035.9968807595524</v>
      </c>
      <c r="H49" s="1064"/>
      <c r="I49" s="1095"/>
      <c r="J49" s="1096"/>
      <c r="K49" s="1095"/>
      <c r="L49" s="1095"/>
    </row>
    <row r="50" spans="1:12">
      <c r="A50" s="1066" t="s">
        <v>557</v>
      </c>
      <c r="B50" s="943">
        <v>675.41716467632466</v>
      </c>
      <c r="C50" s="943">
        <v>34371.966513413019</v>
      </c>
      <c r="D50" s="943">
        <v>2308.563470840385</v>
      </c>
      <c r="E50" s="943">
        <v>2643.3456882992064</v>
      </c>
      <c r="F50" s="943">
        <v>21981.378069558959</v>
      </c>
      <c r="G50" s="1067">
        <v>7438.6792847144661</v>
      </c>
      <c r="H50" s="1064"/>
      <c r="I50" s="1095"/>
      <c r="J50" s="1096"/>
      <c r="K50" s="1095"/>
      <c r="L50" s="1095"/>
    </row>
    <row r="51" spans="1:12">
      <c r="A51" s="1071" t="s">
        <v>61</v>
      </c>
      <c r="B51" s="1072">
        <v>5019.6580116749892</v>
      </c>
      <c r="C51" s="1072">
        <v>391262.38976605394</v>
      </c>
      <c r="D51" s="1101">
        <v>51113.056619758834</v>
      </c>
      <c r="E51" s="1072">
        <v>33572.273797626294</v>
      </c>
      <c r="F51" s="1101">
        <v>231124.11581188114</v>
      </c>
      <c r="G51" s="1073">
        <v>75452.943536787658</v>
      </c>
      <c r="H51" s="1064"/>
      <c r="I51" s="1095"/>
      <c r="J51" s="1096"/>
      <c r="K51" s="1095"/>
      <c r="L51" s="1095"/>
    </row>
    <row r="52" spans="1:12">
      <c r="A52" s="1082"/>
      <c r="B52" s="1075"/>
      <c r="C52" s="1075"/>
      <c r="D52" s="1075"/>
      <c r="E52" s="1075"/>
      <c r="F52" s="1075"/>
      <c r="G52" s="1076"/>
      <c r="H52" s="1064"/>
      <c r="I52" s="1077"/>
      <c r="J52" s="1100"/>
      <c r="K52" s="1077"/>
      <c r="L52" s="1077"/>
    </row>
    <row r="53" spans="1:12">
      <c r="A53" s="1071" t="s">
        <v>62</v>
      </c>
      <c r="B53" s="1072">
        <v>109.39940131653616</v>
      </c>
      <c r="C53" s="1072">
        <v>2969.8086057201226</v>
      </c>
      <c r="D53" s="1101">
        <v>194.38786743842925</v>
      </c>
      <c r="E53" s="1072">
        <v>316.18457042333449</v>
      </c>
      <c r="F53" s="1101">
        <v>1792.6466490750199</v>
      </c>
      <c r="G53" s="1073">
        <v>666.58951878333903</v>
      </c>
      <c r="H53" s="1064"/>
      <c r="I53" s="1095"/>
      <c r="J53" s="1096"/>
      <c r="K53" s="1077"/>
      <c r="L53" s="1077"/>
    </row>
    <row r="54" spans="1:12">
      <c r="A54" s="1074"/>
      <c r="B54" s="943"/>
      <c r="C54" s="943"/>
      <c r="D54" s="943"/>
      <c r="E54" s="943"/>
      <c r="F54" s="943"/>
      <c r="G54" s="1067"/>
      <c r="H54" s="1064"/>
      <c r="I54" s="1077"/>
      <c r="J54" s="1100"/>
      <c r="K54" s="1077"/>
      <c r="L54" s="1077"/>
    </row>
    <row r="55" spans="1:12">
      <c r="A55" s="1066" t="s">
        <v>558</v>
      </c>
      <c r="B55" s="943">
        <v>269.62512626416446</v>
      </c>
      <c r="C55" s="943">
        <v>20929.296010314723</v>
      </c>
      <c r="D55" s="943">
        <v>1558.1656939410875</v>
      </c>
      <c r="E55" s="943">
        <v>2693.9282538803991</v>
      </c>
      <c r="F55" s="943">
        <v>12527.623734916084</v>
      </c>
      <c r="G55" s="1067">
        <v>4149.5783275771537</v>
      </c>
      <c r="H55" s="1064"/>
      <c r="I55" s="1095"/>
      <c r="J55" s="1096"/>
      <c r="K55" s="1077"/>
      <c r="L55" s="1077"/>
    </row>
    <row r="56" spans="1:12">
      <c r="A56" s="1080" t="s">
        <v>559</v>
      </c>
      <c r="B56" s="943">
        <v>230.65687154500233</v>
      </c>
      <c r="C56" s="943">
        <v>5970.1728496450705</v>
      </c>
      <c r="D56" s="943">
        <v>641.11879656092935</v>
      </c>
      <c r="E56" s="943">
        <v>610.24065411666493</v>
      </c>
      <c r="F56" s="943">
        <v>3629.7051205526814</v>
      </c>
      <c r="G56" s="1067">
        <v>1089.1082784147945</v>
      </c>
      <c r="H56" s="1064"/>
      <c r="I56" s="1095"/>
      <c r="J56" s="1096"/>
      <c r="K56" s="1095"/>
      <c r="L56" s="1095"/>
    </row>
    <row r="57" spans="1:12">
      <c r="A57" s="1066" t="s">
        <v>560</v>
      </c>
      <c r="B57" s="943">
        <v>176.3755832833576</v>
      </c>
      <c r="C57" s="943">
        <v>28330.811857592329</v>
      </c>
      <c r="D57" s="943">
        <v>2490.4412501494817</v>
      </c>
      <c r="E57" s="943">
        <v>3534.3651040658992</v>
      </c>
      <c r="F57" s="943">
        <v>16530.305386707369</v>
      </c>
      <c r="G57" s="1067">
        <v>5775.7001166695782</v>
      </c>
      <c r="H57" s="1064"/>
      <c r="I57" s="1095"/>
      <c r="J57" s="1096"/>
      <c r="K57" s="1095"/>
      <c r="L57" s="1095"/>
    </row>
    <row r="58" spans="1:12">
      <c r="A58" s="1066" t="s">
        <v>561</v>
      </c>
      <c r="B58" s="943">
        <v>4</v>
      </c>
      <c r="C58" s="943">
        <v>561</v>
      </c>
      <c r="D58" s="943">
        <v>33</v>
      </c>
      <c r="E58" s="943">
        <v>0</v>
      </c>
      <c r="F58" s="943">
        <v>434</v>
      </c>
      <c r="G58" s="1067">
        <v>94</v>
      </c>
      <c r="H58" s="1064"/>
      <c r="I58" s="1095"/>
      <c r="J58" s="1096"/>
      <c r="K58" s="1095"/>
      <c r="L58" s="1095"/>
    </row>
    <row r="59" spans="1:12">
      <c r="A59" s="1066" t="s">
        <v>562</v>
      </c>
      <c r="B59" s="943">
        <v>989.72479796378354</v>
      </c>
      <c r="C59" s="943">
        <v>104210.22452397452</v>
      </c>
      <c r="D59" s="943">
        <v>13403.87935182219</v>
      </c>
      <c r="E59" s="943">
        <v>10522.07916329338</v>
      </c>
      <c r="F59" s="943">
        <v>62883.901721632144</v>
      </c>
      <c r="G59" s="1067">
        <v>17400.36428722681</v>
      </c>
      <c r="H59" s="1064"/>
      <c r="I59" s="1095"/>
      <c r="J59" s="1096"/>
      <c r="K59" s="1095"/>
      <c r="L59" s="1095"/>
    </row>
    <row r="60" spans="1:12">
      <c r="A60" s="1071" t="s">
        <v>563</v>
      </c>
      <c r="B60" s="1072">
        <v>1670.3823790563079</v>
      </c>
      <c r="C60" s="1072">
        <v>160001.50524152664</v>
      </c>
      <c r="D60" s="1101">
        <v>18126.605092473688</v>
      </c>
      <c r="E60" s="1072">
        <v>17360.613175356342</v>
      </c>
      <c r="F60" s="1101">
        <v>96005.535963808274</v>
      </c>
      <c r="G60" s="1073">
        <v>28508.751009888336</v>
      </c>
      <c r="H60" s="1064"/>
      <c r="I60" s="1095"/>
      <c r="J60" s="1096"/>
      <c r="K60" s="1095"/>
      <c r="L60" s="1095"/>
    </row>
    <row r="61" spans="1:12">
      <c r="A61" s="1074"/>
      <c r="B61" s="943"/>
      <c r="C61" s="943"/>
      <c r="D61" s="943"/>
      <c r="E61" s="943"/>
      <c r="F61" s="943"/>
      <c r="G61" s="1067"/>
      <c r="H61" s="1064"/>
      <c r="I61" s="1077"/>
      <c r="J61" s="1100"/>
      <c r="K61" s="1077"/>
      <c r="L61" s="1077"/>
    </row>
    <row r="62" spans="1:12">
      <c r="A62" s="1066" t="s">
        <v>564</v>
      </c>
      <c r="B62" s="943">
        <v>37.753846659652815</v>
      </c>
      <c r="C62" s="943">
        <v>3556.1245879361741</v>
      </c>
      <c r="D62" s="943">
        <v>199.80561108188672</v>
      </c>
      <c r="E62" s="943">
        <v>550.82693319305622</v>
      </c>
      <c r="F62" s="943">
        <v>2115.0080549710678</v>
      </c>
      <c r="G62" s="1067">
        <v>690.48398869016307</v>
      </c>
      <c r="H62" s="1064"/>
      <c r="I62" s="1095"/>
      <c r="J62" s="1096"/>
      <c r="K62" s="1077"/>
      <c r="L62" s="1077"/>
    </row>
    <row r="63" spans="1:12">
      <c r="A63" s="1080" t="s">
        <v>565</v>
      </c>
      <c r="B63" s="943">
        <v>344.53558330017717</v>
      </c>
      <c r="C63" s="943">
        <v>37993.136341943726</v>
      </c>
      <c r="D63" s="943">
        <v>4012.7822133684585</v>
      </c>
      <c r="E63" s="943">
        <v>3491.9573854650189</v>
      </c>
      <c r="F63" s="943">
        <v>23005.58228834271</v>
      </c>
      <c r="G63" s="1067">
        <v>7482.814454767542</v>
      </c>
      <c r="H63" s="1064"/>
      <c r="I63" s="1095"/>
      <c r="J63" s="1096"/>
      <c r="K63" s="1095"/>
      <c r="L63" s="1095"/>
    </row>
    <row r="64" spans="1:12">
      <c r="A64" s="1066" t="s">
        <v>566</v>
      </c>
      <c r="B64" s="943">
        <v>188.87989137117194</v>
      </c>
      <c r="C64" s="943">
        <v>32882.084760793048</v>
      </c>
      <c r="D64" s="943">
        <v>1222.5265084780003</v>
      </c>
      <c r="E64" s="943">
        <v>4474.5968480680294</v>
      </c>
      <c r="F64" s="943">
        <v>21711.789309209202</v>
      </c>
      <c r="G64" s="1067">
        <v>5473.1720950378167</v>
      </c>
      <c r="H64" s="1064"/>
      <c r="I64" s="1095"/>
      <c r="J64" s="1096"/>
      <c r="K64" s="1095"/>
      <c r="L64" s="1095"/>
    </row>
    <row r="65" spans="1:16">
      <c r="A65" s="1071" t="s">
        <v>72</v>
      </c>
      <c r="B65" s="1072">
        <v>571.16932133100192</v>
      </c>
      <c r="C65" s="1072">
        <v>74431.345690672955</v>
      </c>
      <c r="D65" s="1101">
        <v>5435.1143329283459</v>
      </c>
      <c r="E65" s="1072">
        <v>8517.3811667261034</v>
      </c>
      <c r="F65" s="1101">
        <v>46832.379652522985</v>
      </c>
      <c r="G65" s="1073">
        <v>13646.470538495521</v>
      </c>
      <c r="H65" s="1064"/>
      <c r="I65" s="1095"/>
      <c r="J65" s="1096"/>
      <c r="K65" s="1095"/>
      <c r="L65" s="1095"/>
    </row>
    <row r="66" spans="1:16">
      <c r="A66" s="1074"/>
      <c r="B66" s="1075"/>
      <c r="C66" s="1075"/>
      <c r="D66" s="1075"/>
      <c r="E66" s="1075"/>
      <c r="F66" s="1075"/>
      <c r="G66" s="1076"/>
      <c r="H66" s="1064"/>
      <c r="I66" s="1077"/>
      <c r="J66" s="1100"/>
      <c r="K66" s="1077"/>
      <c r="L66" s="1077"/>
    </row>
    <row r="67" spans="1:16">
      <c r="A67" s="1071" t="s">
        <v>73</v>
      </c>
      <c r="B67" s="1072">
        <v>1676.8778015968023</v>
      </c>
      <c r="C67" s="1072">
        <v>134085.49899538764</v>
      </c>
      <c r="D67" s="1101">
        <v>7982.6232320521976</v>
      </c>
      <c r="E67" s="1072">
        <v>9616.5433579531273</v>
      </c>
      <c r="F67" s="1101">
        <v>90239.860847714037</v>
      </c>
      <c r="G67" s="1073">
        <v>26246.471557668272</v>
      </c>
      <c r="H67" s="1064"/>
      <c r="I67" s="1095"/>
      <c r="J67" s="1096"/>
      <c r="K67" s="1077"/>
      <c r="L67" s="1077"/>
    </row>
    <row r="68" spans="1:16">
      <c r="A68" s="1074"/>
      <c r="B68" s="943"/>
      <c r="C68" s="943"/>
      <c r="D68" s="943"/>
      <c r="E68" s="943"/>
      <c r="F68" s="943"/>
      <c r="G68" s="1067"/>
      <c r="H68" s="1064"/>
      <c r="I68" s="1077"/>
      <c r="J68" s="1100"/>
      <c r="K68" s="1077"/>
      <c r="L68" s="1077"/>
    </row>
    <row r="69" spans="1:16">
      <c r="A69" s="1066" t="s">
        <v>567</v>
      </c>
      <c r="B69" s="943">
        <v>12931.44543885175</v>
      </c>
      <c r="C69" s="943">
        <v>147093.41732435994</v>
      </c>
      <c r="D69" s="943">
        <v>11931.299497388145</v>
      </c>
      <c r="E69" s="943">
        <v>2376.0609470895342</v>
      </c>
      <c r="F69" s="943">
        <v>59273.827673484317</v>
      </c>
      <c r="G69" s="1067">
        <v>73512.229206397955</v>
      </c>
      <c r="H69" s="1064"/>
      <c r="I69" s="1095"/>
      <c r="J69" s="1096"/>
      <c r="K69" s="1077"/>
      <c r="L69" s="1077"/>
    </row>
    <row r="70" spans="1:16">
      <c r="A70" s="1066" t="s">
        <v>568</v>
      </c>
      <c r="B70" s="943">
        <v>375.07559919397147</v>
      </c>
      <c r="C70" s="943">
        <v>11483.885540260431</v>
      </c>
      <c r="D70" s="943">
        <v>1427.4101597771914</v>
      </c>
      <c r="E70" s="943">
        <v>392.80247473039265</v>
      </c>
      <c r="F70" s="943">
        <v>4871.5537866117656</v>
      </c>
      <c r="G70" s="1067">
        <v>4792.1191191410808</v>
      </c>
      <c r="H70" s="1064"/>
      <c r="I70" s="1095"/>
      <c r="J70" s="1096"/>
      <c r="K70" s="1095"/>
      <c r="L70" s="1095"/>
    </row>
    <row r="71" spans="1:16">
      <c r="A71" s="1071" t="s">
        <v>569</v>
      </c>
      <c r="B71" s="1072">
        <v>13306.521038045721</v>
      </c>
      <c r="C71" s="1072">
        <v>158577.30286462037</v>
      </c>
      <c r="D71" s="1101">
        <v>13358.709657165336</v>
      </c>
      <c r="E71" s="1072">
        <v>2768.8634218199268</v>
      </c>
      <c r="F71" s="1101">
        <v>64145.381460096083</v>
      </c>
      <c r="G71" s="1073">
        <v>78304.348325539031</v>
      </c>
      <c r="H71" s="1064"/>
      <c r="I71" s="1095"/>
      <c r="J71" s="1096"/>
      <c r="K71" s="1095"/>
      <c r="L71" s="1095"/>
    </row>
    <row r="72" spans="1:16">
      <c r="A72" s="1074"/>
      <c r="B72" s="943"/>
      <c r="C72" s="943"/>
      <c r="D72" s="943"/>
      <c r="E72" s="943"/>
      <c r="F72" s="943"/>
      <c r="G72" s="1067"/>
      <c r="H72" s="1064"/>
      <c r="I72" s="1077"/>
      <c r="J72" s="1100"/>
      <c r="K72" s="1077"/>
      <c r="L72" s="1077"/>
    </row>
    <row r="73" spans="1:16">
      <c r="A73" s="1080" t="s">
        <v>570</v>
      </c>
      <c r="B73" s="943">
        <v>299</v>
      </c>
      <c r="C73" s="943">
        <v>29661</v>
      </c>
      <c r="D73" s="943">
        <v>4425.1200000000008</v>
      </c>
      <c r="E73" s="943">
        <v>3727.88</v>
      </c>
      <c r="F73" s="943">
        <v>17206.099999999999</v>
      </c>
      <c r="G73" s="1067">
        <v>4301.8999999999996</v>
      </c>
      <c r="H73" s="1064"/>
      <c r="I73" s="1095"/>
      <c r="J73" s="1096"/>
      <c r="K73" s="1077"/>
      <c r="L73" s="1077"/>
    </row>
    <row r="74" spans="1:16">
      <c r="A74" s="1080" t="s">
        <v>571</v>
      </c>
      <c r="B74" s="943">
        <v>634</v>
      </c>
      <c r="C74" s="943">
        <v>10192.5</v>
      </c>
      <c r="D74" s="943">
        <v>1026.83</v>
      </c>
      <c r="E74" s="943">
        <v>1108.57</v>
      </c>
      <c r="F74" s="943">
        <v>5486.0599999999995</v>
      </c>
      <c r="G74" s="1067">
        <v>2571.04</v>
      </c>
      <c r="H74" s="1064"/>
      <c r="I74" s="1095"/>
      <c r="J74" s="1096"/>
      <c r="K74" s="1095"/>
      <c r="L74" s="1095"/>
    </row>
    <row r="75" spans="1:16">
      <c r="A75" s="1080" t="s">
        <v>572</v>
      </c>
      <c r="B75" s="943">
        <v>2045</v>
      </c>
      <c r="C75" s="943">
        <v>27815.599999999999</v>
      </c>
      <c r="D75" s="943">
        <v>2886.88</v>
      </c>
      <c r="E75" s="943">
        <v>3172.7200000000003</v>
      </c>
      <c r="F75" s="943">
        <v>13772.65</v>
      </c>
      <c r="G75" s="1067">
        <v>7983.35</v>
      </c>
      <c r="H75" s="1064"/>
      <c r="I75" s="1095"/>
      <c r="J75" s="1096"/>
      <c r="K75" s="1095"/>
      <c r="L75" s="1095"/>
    </row>
    <row r="76" spans="1:16">
      <c r="A76" s="1066" t="s">
        <v>573</v>
      </c>
      <c r="B76" s="943">
        <v>236</v>
      </c>
      <c r="C76" s="943">
        <v>29844</v>
      </c>
      <c r="D76" s="943">
        <v>3580.92</v>
      </c>
      <c r="E76" s="943">
        <v>3879.33</v>
      </c>
      <c r="F76" s="943">
        <v>17905.099999999999</v>
      </c>
      <c r="G76" s="1067">
        <v>4478.6499999999996</v>
      </c>
      <c r="H76" s="1064"/>
      <c r="I76" s="1095"/>
      <c r="J76" s="1096"/>
      <c r="K76" s="1095"/>
      <c r="L76" s="1095"/>
    </row>
    <row r="77" spans="1:16" s="926" customFormat="1">
      <c r="A77" s="1066" t="s">
        <v>574</v>
      </c>
      <c r="B77" s="943">
        <v>2152</v>
      </c>
      <c r="C77" s="943">
        <v>23428.85</v>
      </c>
      <c r="D77" s="943">
        <v>2096.0450000000001</v>
      </c>
      <c r="E77" s="943">
        <v>2250.2549999999997</v>
      </c>
      <c r="F77" s="943">
        <v>11673.279999999999</v>
      </c>
      <c r="G77" s="1067">
        <v>7409.27</v>
      </c>
      <c r="H77" s="1018"/>
      <c r="I77" s="1095"/>
      <c r="J77" s="1096"/>
      <c r="K77" s="1095"/>
      <c r="L77" s="1095"/>
      <c r="M77" s="1018"/>
      <c r="N77" s="1018"/>
      <c r="O77" s="1018"/>
      <c r="P77" s="1018"/>
    </row>
    <row r="78" spans="1:16">
      <c r="A78" s="1080" t="s">
        <v>575</v>
      </c>
      <c r="B78" s="943">
        <v>196</v>
      </c>
      <c r="C78" s="943">
        <v>21594.050000000003</v>
      </c>
      <c r="D78" s="943">
        <v>6130.3050000000003</v>
      </c>
      <c r="E78" s="943">
        <v>2274.4950000000003</v>
      </c>
      <c r="F78" s="943">
        <v>10503.5</v>
      </c>
      <c r="G78" s="1067">
        <v>2685.75</v>
      </c>
      <c r="H78" s="1064"/>
      <c r="I78" s="1095"/>
      <c r="J78" s="1096"/>
      <c r="K78" s="1095"/>
      <c r="L78" s="1095"/>
    </row>
    <row r="79" spans="1:16">
      <c r="A79" s="1080" t="s">
        <v>576</v>
      </c>
      <c r="B79" s="943">
        <v>449</v>
      </c>
      <c r="C79" s="943">
        <v>34569.200000000004</v>
      </c>
      <c r="D79" s="943">
        <v>4074.62</v>
      </c>
      <c r="E79" s="943">
        <v>4405.28</v>
      </c>
      <c r="F79" s="943">
        <v>20457.68</v>
      </c>
      <c r="G79" s="1067">
        <v>5631.6200000000008</v>
      </c>
      <c r="H79" s="1064"/>
      <c r="I79" s="1095"/>
      <c r="J79" s="1096"/>
      <c r="K79" s="1095"/>
      <c r="L79" s="1095"/>
    </row>
    <row r="80" spans="1:16">
      <c r="A80" s="1066" t="s">
        <v>577</v>
      </c>
      <c r="B80" s="943">
        <v>1352</v>
      </c>
      <c r="C80" s="943">
        <v>53299.199999999997</v>
      </c>
      <c r="D80" s="943">
        <v>5832.48</v>
      </c>
      <c r="E80" s="943">
        <v>6523.02</v>
      </c>
      <c r="F80" s="943">
        <v>30557.47</v>
      </c>
      <c r="G80" s="1067">
        <v>10386.23</v>
      </c>
      <c r="H80" s="1064"/>
      <c r="I80" s="1095"/>
      <c r="J80" s="1096"/>
      <c r="K80" s="1095"/>
      <c r="L80" s="1095"/>
    </row>
    <row r="81" spans="1:12">
      <c r="A81" s="1071" t="s">
        <v>85</v>
      </c>
      <c r="B81" s="1072">
        <v>7363</v>
      </c>
      <c r="C81" s="1072">
        <v>230404.4</v>
      </c>
      <c r="D81" s="1101">
        <v>30053.200000000001</v>
      </c>
      <c r="E81" s="1072">
        <v>27341.55</v>
      </c>
      <c r="F81" s="1101">
        <v>127561.84</v>
      </c>
      <c r="G81" s="1073">
        <v>45447.81</v>
      </c>
      <c r="H81" s="1064"/>
      <c r="I81" s="1095"/>
      <c r="J81" s="1096"/>
      <c r="K81" s="1095"/>
      <c r="L81" s="1095"/>
    </row>
    <row r="82" spans="1:12">
      <c r="A82" s="1074"/>
      <c r="B82" s="943"/>
      <c r="C82" s="943"/>
      <c r="D82" s="943"/>
      <c r="E82" s="943"/>
      <c r="F82" s="943"/>
      <c r="G82" s="1067"/>
      <c r="H82" s="1064"/>
      <c r="I82" s="1077"/>
      <c r="J82" s="1100"/>
      <c r="K82" s="1077"/>
      <c r="L82" s="1077"/>
    </row>
    <row r="83" spans="1:12">
      <c r="A83" s="1066" t="s">
        <v>578</v>
      </c>
      <c r="B83" s="943">
        <v>341.3099437763035</v>
      </c>
      <c r="C83" s="943">
        <v>3535.8402125554949</v>
      </c>
      <c r="D83" s="943">
        <v>549.17598996624429</v>
      </c>
      <c r="E83" s="943">
        <v>346.0695529847477</v>
      </c>
      <c r="F83" s="943">
        <v>2366.0059955989327</v>
      </c>
      <c r="G83" s="1067">
        <v>274.58867400557023</v>
      </c>
      <c r="H83" s="1064"/>
      <c r="I83" s="1095"/>
      <c r="J83" s="1096"/>
      <c r="K83" s="1098"/>
      <c r="L83" s="1098"/>
    </row>
    <row r="84" spans="1:12">
      <c r="A84" s="1066" t="s">
        <v>579</v>
      </c>
      <c r="B84" s="943">
        <v>166.06693194255982</v>
      </c>
      <c r="C84" s="943">
        <v>3409.2472238608675</v>
      </c>
      <c r="D84" s="943">
        <v>495.60289614792907</v>
      </c>
      <c r="E84" s="943">
        <v>416.18038528744813</v>
      </c>
      <c r="F84" s="943">
        <v>1646.1082122074581</v>
      </c>
      <c r="G84" s="1067">
        <v>851.35573021803191</v>
      </c>
      <c r="H84" s="1064"/>
      <c r="I84" s="1095"/>
      <c r="J84" s="1096"/>
      <c r="K84" s="1098"/>
      <c r="L84" s="1095"/>
    </row>
    <row r="85" spans="1:12">
      <c r="A85" s="1071" t="s">
        <v>88</v>
      </c>
      <c r="B85" s="1072">
        <v>507.37687571886329</v>
      </c>
      <c r="C85" s="1072">
        <v>6945.0874364163619</v>
      </c>
      <c r="D85" s="1101">
        <v>1044.7788861141735</v>
      </c>
      <c r="E85" s="1072">
        <v>762.24993827219578</v>
      </c>
      <c r="F85" s="1101">
        <v>4012.1142078063908</v>
      </c>
      <c r="G85" s="1073">
        <v>1125.9444042236021</v>
      </c>
      <c r="H85" s="1064"/>
      <c r="I85" s="1095"/>
      <c r="J85" s="1096"/>
      <c r="K85" s="1098"/>
      <c r="L85" s="1095"/>
    </row>
    <row r="86" spans="1:12">
      <c r="A86" s="1074"/>
      <c r="B86" s="1075"/>
      <c r="C86" s="1075"/>
      <c r="D86" s="1075"/>
      <c r="E86" s="1075"/>
      <c r="F86" s="1075"/>
      <c r="G86" s="1076"/>
      <c r="H86" s="1064"/>
      <c r="I86" s="1077"/>
      <c r="J86" s="1100"/>
      <c r="K86" s="1077"/>
      <c r="L86" s="1077"/>
    </row>
    <row r="87" spans="1:12" ht="13.5" thickBot="1">
      <c r="A87" s="1085" t="s">
        <v>580</v>
      </c>
      <c r="B87" s="1086">
        <v>38247.38713338977</v>
      </c>
      <c r="C87" s="1086">
        <v>2466266.3459413932</v>
      </c>
      <c r="D87" s="1086">
        <v>261662.69100797258</v>
      </c>
      <c r="E87" s="1086">
        <v>237849.81707569625</v>
      </c>
      <c r="F87" s="1086">
        <v>1431098.8182159234</v>
      </c>
      <c r="G87" s="1086">
        <v>535655.01964180102</v>
      </c>
      <c r="H87" s="1064"/>
      <c r="I87" s="1095"/>
      <c r="J87" s="1096"/>
      <c r="K87" s="1098"/>
      <c r="L87" s="1098"/>
    </row>
    <row r="88" spans="1:12">
      <c r="H88" s="1064"/>
      <c r="I88" s="1077"/>
      <c r="J88" s="1100"/>
      <c r="K88" s="1077"/>
      <c r="L88" s="1077"/>
    </row>
    <row r="89" spans="1:12">
      <c r="A89" s="926" t="s">
        <v>581</v>
      </c>
      <c r="B89" s="1102"/>
      <c r="C89" s="1102"/>
      <c r="D89" s="1102"/>
      <c r="E89" s="1102"/>
      <c r="F89" s="1102"/>
      <c r="G89" s="1102"/>
    </row>
  </sheetData>
  <mergeCells count="11">
    <mergeCell ref="K7:K10"/>
    <mergeCell ref="L7:L10"/>
    <mergeCell ref="C8:C9"/>
    <mergeCell ref="D8:E8"/>
    <mergeCell ref="F8:G8"/>
    <mergeCell ref="I7:I10"/>
    <mergeCell ref="A1:G1"/>
    <mergeCell ref="A3:G3"/>
    <mergeCell ref="A4:G4"/>
    <mergeCell ref="B6:G6"/>
    <mergeCell ref="C7:G7"/>
  </mergeCells>
  <printOptions horizontalCentered="1"/>
  <pageMargins left="0.34" right="0.22" top="0.59055118110236227" bottom="0.28000000000000003" header="0" footer="0"/>
  <pageSetup paperSize="9"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90"/>
  <sheetViews>
    <sheetView showGridLines="0" view="pageBreakPreview" topLeftCell="A19" zoomScaleNormal="75" zoomScaleSheetLayoutView="100" workbookViewId="0">
      <selection activeCell="G20" sqref="G20"/>
    </sheetView>
  </sheetViews>
  <sheetFormatPr baseColWidth="10" defaultColWidth="19.140625" defaultRowHeight="12.75"/>
  <cols>
    <col min="1" max="8" width="16.7109375" style="1108" customWidth="1"/>
    <col min="9" max="9" width="19" style="1108" customWidth="1"/>
    <col min="10" max="16384" width="19.140625" style="1108"/>
  </cols>
  <sheetData>
    <row r="1" spans="1:9" s="1103" customFormat="1" ht="18">
      <c r="A1" s="1248" t="s">
        <v>197</v>
      </c>
      <c r="B1" s="1248"/>
      <c r="C1" s="1248"/>
      <c r="D1" s="1248"/>
      <c r="E1" s="1248"/>
      <c r="F1" s="1248"/>
      <c r="G1" s="1248"/>
      <c r="H1" s="1248"/>
    </row>
    <row r="3" spans="1:9" s="1105" customFormat="1" ht="15">
      <c r="A3" s="1275" t="s">
        <v>591</v>
      </c>
      <c r="B3" s="1275"/>
      <c r="C3" s="1275"/>
      <c r="D3" s="1275"/>
      <c r="E3" s="1275"/>
      <c r="F3" s="1275"/>
      <c r="G3" s="1275"/>
      <c r="H3" s="1275"/>
      <c r="I3" s="1104"/>
    </row>
    <row r="4" spans="1:9" ht="14.25" customHeight="1" thickBot="1">
      <c r="A4" s="1106"/>
      <c r="B4" s="1106"/>
      <c r="C4" s="1106"/>
      <c r="D4" s="1106"/>
      <c r="E4" s="1106"/>
      <c r="F4" s="1106"/>
      <c r="G4" s="1106"/>
      <c r="H4" s="1106"/>
      <c r="I4" s="1107"/>
    </row>
    <row r="5" spans="1:9" ht="19.5" customHeight="1">
      <c r="A5" s="1109"/>
      <c r="B5" s="1110" t="s">
        <v>420</v>
      </c>
      <c r="C5" s="1111"/>
      <c r="D5" s="1110" t="s">
        <v>515</v>
      </c>
      <c r="E5" s="1110" t="s">
        <v>592</v>
      </c>
      <c r="F5" s="1112" t="s">
        <v>593</v>
      </c>
      <c r="G5" s="1112"/>
      <c r="H5" s="1113"/>
      <c r="I5" s="1107"/>
    </row>
    <row r="6" spans="1:9" ht="18" customHeight="1">
      <c r="A6" s="1114" t="s">
        <v>5</v>
      </c>
      <c r="B6" s="1115" t="s">
        <v>594</v>
      </c>
      <c r="C6" s="1115" t="s">
        <v>529</v>
      </c>
      <c r="D6" s="1115" t="s">
        <v>519</v>
      </c>
      <c r="E6" s="1116" t="s">
        <v>595</v>
      </c>
      <c r="F6" s="1276" t="s">
        <v>520</v>
      </c>
      <c r="G6" s="1278" t="s">
        <v>596</v>
      </c>
      <c r="H6" s="1279"/>
      <c r="I6" s="1107"/>
    </row>
    <row r="7" spans="1:9" ht="17.25" customHeight="1" thickBot="1">
      <c r="A7" s="1117"/>
      <c r="B7" s="1118" t="s">
        <v>597</v>
      </c>
      <c r="C7" s="1119"/>
      <c r="D7" s="1118" t="s">
        <v>534</v>
      </c>
      <c r="E7" s="1118" t="s">
        <v>534</v>
      </c>
      <c r="F7" s="1277"/>
      <c r="G7" s="1120" t="s">
        <v>8</v>
      </c>
      <c r="H7" s="1121" t="s">
        <v>590</v>
      </c>
      <c r="I7" s="1107"/>
    </row>
    <row r="8" spans="1:9">
      <c r="A8" s="1122">
        <v>2004</v>
      </c>
      <c r="B8" s="1123">
        <v>2300819</v>
      </c>
      <c r="C8" s="1123">
        <v>615600</v>
      </c>
      <c r="D8" s="1123">
        <v>330363</v>
      </c>
      <c r="E8" s="1123">
        <v>1107204</v>
      </c>
      <c r="F8" s="1123">
        <v>24317</v>
      </c>
      <c r="G8" s="1123">
        <v>223335</v>
      </c>
      <c r="H8" s="1124">
        <v>91285</v>
      </c>
      <c r="I8" s="1107"/>
    </row>
    <row r="9" spans="1:9">
      <c r="A9" s="1122">
        <v>2005</v>
      </c>
      <c r="B9" s="1123">
        <v>2037853</v>
      </c>
      <c r="C9" s="1123">
        <v>565585</v>
      </c>
      <c r="D9" s="1123">
        <v>261421</v>
      </c>
      <c r="E9" s="1123">
        <v>967938</v>
      </c>
      <c r="F9" s="1123">
        <v>20886</v>
      </c>
      <c r="G9" s="1123">
        <v>222023</v>
      </c>
      <c r="H9" s="1124">
        <v>90258</v>
      </c>
      <c r="I9" s="1107"/>
    </row>
    <row r="10" spans="1:9">
      <c r="A10" s="1122">
        <v>2006</v>
      </c>
      <c r="B10" s="1123">
        <v>2179321</v>
      </c>
      <c r="C10" s="1123">
        <v>617530</v>
      </c>
      <c r="D10" s="1123">
        <v>327050</v>
      </c>
      <c r="E10" s="1123">
        <v>995150</v>
      </c>
      <c r="F10" s="1123">
        <v>19096</v>
      </c>
      <c r="G10" s="1123">
        <v>220495</v>
      </c>
      <c r="H10" s="1124">
        <v>112775</v>
      </c>
      <c r="I10" s="1107"/>
    </row>
    <row r="11" spans="1:9">
      <c r="A11" s="1122">
        <v>2007</v>
      </c>
      <c r="B11" s="1123">
        <v>2963922.5162061015</v>
      </c>
      <c r="C11" s="1123">
        <v>862539.41833568737</v>
      </c>
      <c r="D11" s="1123">
        <v>389170.49091385165</v>
      </c>
      <c r="E11" s="1123">
        <v>1391187.796258695</v>
      </c>
      <c r="F11" s="1123">
        <v>28929.378170683136</v>
      </c>
      <c r="G11" s="1123">
        <v>292095.43252718443</v>
      </c>
      <c r="H11" s="1125">
        <v>138589.15499590055</v>
      </c>
      <c r="I11" s="1107"/>
    </row>
    <row r="12" spans="1:9">
      <c r="A12" s="1122">
        <v>2008</v>
      </c>
      <c r="B12" s="1123">
        <v>2362406.6</v>
      </c>
      <c r="C12" s="1123">
        <v>594530.39</v>
      </c>
      <c r="D12" s="1123">
        <v>274778.09000000003</v>
      </c>
      <c r="E12" s="1123">
        <v>1235412.6499999999</v>
      </c>
      <c r="F12" s="1123">
        <v>19736.86</v>
      </c>
      <c r="G12" s="1123">
        <v>237948.61</v>
      </c>
      <c r="H12" s="1125">
        <v>113804.93620931121</v>
      </c>
      <c r="I12" s="1107"/>
    </row>
    <row r="13" spans="1:9">
      <c r="A13" s="1122" t="s">
        <v>266</v>
      </c>
      <c r="B13" s="1123">
        <v>1983218.0204886014</v>
      </c>
      <c r="C13" s="1123">
        <v>336827.53</v>
      </c>
      <c r="D13" s="1123">
        <v>243864.61</v>
      </c>
      <c r="E13" s="1123">
        <v>1158729.7102508019</v>
      </c>
      <c r="F13" s="1123">
        <v>24144.37</v>
      </c>
      <c r="G13" s="1123">
        <v>219651.80023779944</v>
      </c>
      <c r="H13" s="1125">
        <v>118358.14440376635</v>
      </c>
      <c r="I13" s="1107"/>
    </row>
    <row r="14" spans="1:9">
      <c r="A14" s="1122">
        <v>2010</v>
      </c>
      <c r="B14" s="1123">
        <v>2536564</v>
      </c>
      <c r="C14" s="1123">
        <v>637541</v>
      </c>
      <c r="D14" s="1123">
        <v>317229</v>
      </c>
      <c r="E14" s="1123">
        <v>1305979</v>
      </c>
      <c r="F14" s="1123">
        <v>22308</v>
      </c>
      <c r="G14" s="1123">
        <v>253507</v>
      </c>
      <c r="H14" s="1125">
        <v>131546</v>
      </c>
      <c r="I14" s="1107"/>
    </row>
    <row r="15" spans="1:9">
      <c r="A15" s="1122">
        <v>2011</v>
      </c>
      <c r="B15" s="1126">
        <v>2624006</v>
      </c>
      <c r="C15" s="1126">
        <v>556169</v>
      </c>
      <c r="D15" s="1126">
        <v>428564.94</v>
      </c>
      <c r="E15" s="1126">
        <v>1315341.46</v>
      </c>
      <c r="F15" s="1126">
        <v>20258</v>
      </c>
      <c r="G15" s="1126">
        <v>303672.40000000002</v>
      </c>
      <c r="H15" s="1127">
        <v>171051</v>
      </c>
      <c r="I15" s="1107"/>
    </row>
    <row r="16" spans="1:9">
      <c r="A16" s="1122">
        <v>2012</v>
      </c>
      <c r="B16" s="1126">
        <v>2354690</v>
      </c>
      <c r="C16" s="1126">
        <v>486100</v>
      </c>
      <c r="D16" s="1126">
        <v>415377</v>
      </c>
      <c r="E16" s="1126">
        <v>1175769</v>
      </c>
      <c r="F16" s="1126">
        <v>19460</v>
      </c>
      <c r="G16" s="1126">
        <v>257984</v>
      </c>
      <c r="H16" s="1128">
        <v>140180</v>
      </c>
      <c r="I16" s="1107"/>
    </row>
    <row r="17" spans="1:9">
      <c r="A17" s="1122">
        <v>2013</v>
      </c>
      <c r="B17" s="1126">
        <v>2351566</v>
      </c>
      <c r="C17" s="1126">
        <v>608922</v>
      </c>
      <c r="D17" s="1126">
        <v>307060</v>
      </c>
      <c r="E17" s="1126">
        <v>1161898</v>
      </c>
      <c r="F17" s="1126">
        <v>19294</v>
      </c>
      <c r="G17" s="1126">
        <v>254392</v>
      </c>
      <c r="H17" s="1128">
        <v>98289</v>
      </c>
      <c r="I17" s="1107"/>
    </row>
    <row r="18" spans="1:9">
      <c r="A18" s="1122">
        <v>2014</v>
      </c>
      <c r="B18" s="1126">
        <v>2416557.4603161504</v>
      </c>
      <c r="C18" s="1126">
        <v>522981.45331750612</v>
      </c>
      <c r="D18" s="1126">
        <v>348449.3880309838</v>
      </c>
      <c r="E18" s="1126">
        <v>1242232.906244939</v>
      </c>
      <c r="F18" s="1126">
        <v>18363.687523907782</v>
      </c>
      <c r="G18" s="1126">
        <v>284530.02519881329</v>
      </c>
      <c r="H18" s="1129">
        <v>151492.56427373993</v>
      </c>
      <c r="I18" s="1107"/>
    </row>
    <row r="19" spans="1:9" ht="13.5" thickBot="1">
      <c r="A19" s="1130">
        <v>2015</v>
      </c>
      <c r="B19" s="1131">
        <v>3053965.0755215222</v>
      </c>
      <c r="C19" s="1131">
        <v>760659.55607018282</v>
      </c>
      <c r="D19" s="1131">
        <v>509153.42410082754</v>
      </c>
      <c r="E19" s="1131">
        <v>1448200.4999251666</v>
      </c>
      <c r="F19" s="1131">
        <v>21638.678852542784</v>
      </c>
      <c r="G19" s="1131">
        <v>314312.91657280241</v>
      </c>
      <c r="H19" s="1132">
        <v>167384.00377457438</v>
      </c>
      <c r="I19" s="1107"/>
    </row>
    <row r="20" spans="1:9">
      <c r="A20" s="1280" t="s">
        <v>598</v>
      </c>
      <c r="B20" s="1280"/>
      <c r="C20" s="1280"/>
      <c r="D20" s="1280"/>
      <c r="I20" s="1107"/>
    </row>
    <row r="21" spans="1:9" ht="14.25">
      <c r="A21" s="926" t="s">
        <v>582</v>
      </c>
      <c r="B21" s="1133"/>
      <c r="C21" s="1133"/>
      <c r="D21" s="1133"/>
      <c r="E21" s="1133"/>
      <c r="F21" s="1133"/>
      <c r="G21" s="1133"/>
      <c r="H21" s="1133"/>
      <c r="I21" s="1107"/>
    </row>
    <row r="23" spans="1:9">
      <c r="A23" s="1134"/>
    </row>
    <row r="24" spans="1:9">
      <c r="A24" s="1135"/>
      <c r="B24" s="1135"/>
      <c r="C24" s="1135"/>
      <c r="D24" s="1135"/>
      <c r="E24" s="1135"/>
      <c r="F24" s="1135"/>
      <c r="G24" s="1135"/>
      <c r="H24" s="1135"/>
    </row>
    <row r="26" spans="1:9">
      <c r="A26" s="1136"/>
      <c r="B26" s="1136"/>
      <c r="C26" s="1136"/>
      <c r="D26" s="1136"/>
      <c r="E26" s="1136"/>
      <c r="F26" s="1136"/>
      <c r="G26" s="1136"/>
      <c r="H26" s="1136"/>
    </row>
    <row r="27" spans="1:9">
      <c r="A27" s="1135"/>
      <c r="B27" s="1135"/>
      <c r="C27" s="1135"/>
      <c r="D27" s="1135"/>
      <c r="E27" s="1135"/>
      <c r="F27" s="1135"/>
      <c r="G27" s="1135"/>
      <c r="H27" s="1135"/>
    </row>
    <row r="28" spans="1:9">
      <c r="A28" s="1137"/>
      <c r="B28" s="1135"/>
      <c r="C28" s="1135"/>
      <c r="D28" s="1135"/>
      <c r="E28" s="1136"/>
      <c r="F28" s="1136"/>
      <c r="G28" s="1136"/>
      <c r="H28" s="1136"/>
    </row>
    <row r="29" spans="1:9">
      <c r="A29" s="1137"/>
      <c r="B29" s="1137"/>
      <c r="C29" s="1135"/>
      <c r="D29" s="1137"/>
      <c r="E29" s="1135"/>
      <c r="F29" s="1135"/>
      <c r="G29" s="1135"/>
      <c r="H29" s="1135"/>
    </row>
    <row r="30" spans="1:9">
      <c r="A30" s="1137"/>
      <c r="B30" s="1137"/>
      <c r="C30" s="1137"/>
      <c r="D30" s="1137"/>
      <c r="E30" s="1137"/>
      <c r="F30" s="1137"/>
      <c r="G30" s="1137"/>
      <c r="H30" s="1137"/>
    </row>
    <row r="31" spans="1:9">
      <c r="A31" s="1135"/>
      <c r="B31" s="1137"/>
      <c r="C31" s="1135"/>
      <c r="D31" s="1137"/>
      <c r="E31" s="1135"/>
      <c r="F31" s="1137"/>
      <c r="G31" s="1137"/>
      <c r="H31" s="1137"/>
    </row>
    <row r="32" spans="1:9">
      <c r="A32" s="1135"/>
      <c r="B32" s="1135"/>
      <c r="C32" s="1135"/>
      <c r="D32" s="1135"/>
      <c r="E32" s="1135"/>
      <c r="F32" s="1135"/>
      <c r="G32" s="1135"/>
      <c r="H32" s="1135"/>
    </row>
    <row r="33" spans="1:8">
      <c r="A33" s="1136"/>
      <c r="B33" s="1136"/>
      <c r="C33" s="1136"/>
      <c r="D33" s="1136"/>
      <c r="E33" s="1136"/>
      <c r="F33" s="1136"/>
      <c r="G33" s="1136"/>
      <c r="H33" s="1136"/>
    </row>
    <row r="34" spans="1:8">
      <c r="A34" s="1135"/>
      <c r="B34" s="1135"/>
      <c r="C34" s="1135"/>
      <c r="D34" s="1135"/>
      <c r="E34" s="1135"/>
      <c r="F34" s="1135"/>
      <c r="G34" s="1135"/>
      <c r="H34" s="1135"/>
    </row>
    <row r="35" spans="1:8">
      <c r="A35" s="1135"/>
      <c r="B35" s="1135"/>
      <c r="C35" s="1135"/>
      <c r="D35" s="1135"/>
      <c r="E35" s="1135"/>
      <c r="F35" s="1135"/>
      <c r="G35" s="1135"/>
      <c r="H35" s="1135"/>
    </row>
    <row r="36" spans="1:8">
      <c r="A36" s="1135"/>
      <c r="B36" s="1135"/>
      <c r="C36" s="1135"/>
      <c r="D36" s="1135"/>
      <c r="E36" s="1135"/>
      <c r="F36" s="1135"/>
      <c r="G36" s="1135"/>
      <c r="H36" s="1135"/>
    </row>
    <row r="37" spans="1:8">
      <c r="A37" s="1135"/>
      <c r="B37" s="1135"/>
      <c r="C37" s="1135"/>
      <c r="D37" s="1135"/>
      <c r="E37" s="1135"/>
      <c r="F37" s="1135"/>
      <c r="G37" s="1135"/>
      <c r="H37" s="1135"/>
    </row>
    <row r="38" spans="1:8">
      <c r="A38" s="1135"/>
      <c r="B38" s="1135"/>
      <c r="C38" s="1135"/>
      <c r="D38" s="1135"/>
      <c r="E38" s="1135"/>
      <c r="F38" s="1135"/>
      <c r="G38" s="1135"/>
      <c r="H38" s="1135"/>
    </row>
    <row r="39" spans="1:8">
      <c r="A39" s="1135"/>
      <c r="B39" s="1135"/>
      <c r="C39" s="1135"/>
      <c r="D39" s="1135"/>
      <c r="E39" s="1135"/>
      <c r="F39" s="1135"/>
      <c r="G39" s="1135"/>
      <c r="H39" s="1135"/>
    </row>
    <row r="40" spans="1:8">
      <c r="A40" s="1135"/>
      <c r="B40" s="1135"/>
      <c r="C40" s="1135"/>
      <c r="D40" s="1135"/>
      <c r="E40" s="1135"/>
      <c r="F40" s="1135"/>
      <c r="G40" s="1135"/>
      <c r="H40" s="1135"/>
    </row>
    <row r="41" spans="1:8">
      <c r="A41" s="1135"/>
      <c r="B41" s="1135"/>
      <c r="C41" s="1135"/>
      <c r="D41" s="1135"/>
      <c r="E41" s="1135"/>
      <c r="F41" s="1135"/>
      <c r="G41" s="1135"/>
      <c r="H41" s="1135"/>
    </row>
    <row r="42" spans="1:8">
      <c r="A42" s="1135"/>
      <c r="B42" s="1135"/>
      <c r="C42" s="1135"/>
      <c r="D42" s="1135"/>
      <c r="E42" s="1135"/>
      <c r="F42" s="1135"/>
      <c r="G42" s="1135"/>
      <c r="H42" s="1135"/>
    </row>
    <row r="43" spans="1:8">
      <c r="A43" s="1135"/>
      <c r="B43" s="1135"/>
      <c r="C43" s="1135"/>
      <c r="D43" s="1135"/>
      <c r="E43" s="1135"/>
      <c r="F43" s="1135"/>
      <c r="G43" s="1135"/>
      <c r="H43" s="1135"/>
    </row>
    <row r="44" spans="1:8">
      <c r="A44" s="1135"/>
      <c r="B44" s="1135"/>
      <c r="C44" s="1135"/>
      <c r="D44" s="1135"/>
      <c r="E44" s="1135"/>
      <c r="F44" s="1135"/>
      <c r="G44" s="1135"/>
      <c r="H44" s="1135"/>
    </row>
    <row r="45" spans="1:8">
      <c r="A45" s="1135"/>
      <c r="B45" s="1135"/>
      <c r="C45" s="1135"/>
      <c r="D45" s="1135"/>
      <c r="E45" s="1135"/>
      <c r="F45" s="1135"/>
      <c r="G45" s="1135"/>
      <c r="H45" s="1135"/>
    </row>
    <row r="46" spans="1:8">
      <c r="A46" s="1135"/>
      <c r="B46" s="1135"/>
      <c r="C46" s="1135"/>
      <c r="D46" s="1135"/>
      <c r="E46" s="1135"/>
      <c r="F46" s="1135"/>
      <c r="G46" s="1135"/>
      <c r="H46" s="1135"/>
    </row>
    <row r="47" spans="1:8">
      <c r="A47" s="1135"/>
      <c r="B47" s="1135"/>
      <c r="C47" s="1135"/>
      <c r="D47" s="1135"/>
      <c r="E47" s="1135"/>
      <c r="F47" s="1135"/>
      <c r="G47" s="1135"/>
      <c r="H47" s="1135"/>
    </row>
    <row r="48" spans="1:8">
      <c r="A48" s="1135"/>
      <c r="B48" s="1135"/>
      <c r="C48" s="1135"/>
      <c r="D48" s="1135"/>
      <c r="E48" s="1135"/>
      <c r="F48" s="1135"/>
      <c r="G48" s="1135"/>
      <c r="H48" s="1135"/>
    </row>
    <row r="49" spans="1:8">
      <c r="A49" s="1135"/>
      <c r="B49" s="1135"/>
      <c r="C49" s="1135"/>
      <c r="D49" s="1135"/>
      <c r="E49" s="1135"/>
      <c r="F49" s="1135"/>
      <c r="G49" s="1135"/>
      <c r="H49" s="1135"/>
    </row>
    <row r="50" spans="1:8">
      <c r="A50" s="1135"/>
      <c r="B50" s="1135"/>
      <c r="C50" s="1135"/>
      <c r="D50" s="1135"/>
      <c r="E50" s="1135"/>
      <c r="F50" s="1135"/>
      <c r="G50" s="1135"/>
      <c r="H50" s="1135"/>
    </row>
    <row r="51" spans="1:8">
      <c r="A51" s="1135"/>
      <c r="B51" s="1135"/>
      <c r="C51" s="1135"/>
      <c r="D51" s="1135"/>
      <c r="E51" s="1135"/>
      <c r="F51" s="1135"/>
      <c r="G51" s="1135"/>
      <c r="H51" s="1135"/>
    </row>
    <row r="52" spans="1:8">
      <c r="A52" s="1135"/>
      <c r="B52" s="1135"/>
      <c r="C52" s="1135"/>
      <c r="D52" s="1135"/>
      <c r="E52" s="1135"/>
      <c r="F52" s="1135"/>
      <c r="G52" s="1135"/>
      <c r="H52" s="1135"/>
    </row>
    <row r="53" spans="1:8">
      <c r="A53" s="1135"/>
      <c r="B53" s="1135"/>
      <c r="C53" s="1135"/>
      <c r="D53" s="1135"/>
      <c r="E53" s="1135"/>
      <c r="F53" s="1135"/>
      <c r="G53" s="1135"/>
      <c r="H53" s="1135"/>
    </row>
    <row r="54" spans="1:8">
      <c r="A54" s="1136"/>
      <c r="B54" s="1136"/>
      <c r="C54" s="1136"/>
      <c r="D54" s="1136"/>
      <c r="E54" s="1136"/>
      <c r="F54" s="1136"/>
      <c r="G54" s="1136"/>
      <c r="H54" s="1136"/>
    </row>
    <row r="55" spans="1:8">
      <c r="A55" s="1135"/>
      <c r="B55" s="1135"/>
      <c r="C55" s="1135"/>
      <c r="D55" s="1135"/>
      <c r="E55" s="1135"/>
      <c r="F55" s="1135"/>
      <c r="G55" s="1135"/>
      <c r="H55" s="1135"/>
    </row>
    <row r="57" spans="1:8">
      <c r="A57" s="1136"/>
      <c r="B57" s="1136"/>
      <c r="C57" s="1136"/>
      <c r="D57" s="1136"/>
      <c r="E57" s="1136"/>
      <c r="F57" s="1136"/>
      <c r="G57" s="1136"/>
      <c r="H57" s="1135"/>
    </row>
    <row r="58" spans="1:8">
      <c r="A58" s="1135"/>
      <c r="B58" s="1135"/>
      <c r="C58" s="1135"/>
      <c r="D58" s="1135"/>
      <c r="E58" s="1135"/>
      <c r="F58" s="1135"/>
      <c r="G58" s="1135"/>
      <c r="H58" s="1135"/>
    </row>
    <row r="59" spans="1:8">
      <c r="A59" s="1137"/>
      <c r="B59" s="1135"/>
      <c r="C59" s="1136"/>
      <c r="D59" s="1136"/>
      <c r="E59" s="1136"/>
      <c r="F59" s="1136"/>
      <c r="G59" s="1136"/>
      <c r="H59" s="1135"/>
    </row>
    <row r="60" spans="1:8">
      <c r="A60" s="1137"/>
      <c r="B60" s="1135"/>
      <c r="C60" s="1135"/>
      <c r="D60" s="1135"/>
      <c r="E60" s="1135"/>
      <c r="F60" s="1135"/>
      <c r="G60" s="1135"/>
      <c r="H60" s="1135"/>
    </row>
    <row r="61" spans="1:8">
      <c r="A61" s="1137"/>
      <c r="B61" s="1137"/>
      <c r="C61" s="1137"/>
      <c r="D61" s="1136"/>
      <c r="E61" s="1136"/>
      <c r="F61" s="1136"/>
      <c r="G61" s="1136"/>
      <c r="H61" s="1135"/>
    </row>
    <row r="62" spans="1:8">
      <c r="A62" s="1135"/>
      <c r="B62" s="1135"/>
      <c r="C62" s="1135"/>
      <c r="D62" s="1137"/>
      <c r="E62" s="1137"/>
      <c r="F62" s="1137"/>
      <c r="G62" s="1137"/>
      <c r="H62" s="1135"/>
    </row>
    <row r="63" spans="1:8">
      <c r="A63" s="1135"/>
      <c r="B63" s="1135"/>
      <c r="C63" s="1135"/>
      <c r="D63" s="1135"/>
      <c r="E63" s="1137"/>
      <c r="F63" s="1135"/>
      <c r="G63" s="1135"/>
      <c r="H63" s="1135"/>
    </row>
    <row r="64" spans="1:8">
      <c r="A64" s="1136"/>
      <c r="B64" s="1136"/>
      <c r="C64" s="1136"/>
      <c r="D64" s="1136"/>
      <c r="E64" s="1136"/>
      <c r="F64" s="1136"/>
      <c r="G64" s="1136"/>
      <c r="H64" s="1135"/>
    </row>
    <row r="65" spans="1:7">
      <c r="A65" s="1135"/>
      <c r="B65" s="1135"/>
      <c r="C65" s="1135"/>
      <c r="D65" s="1135"/>
      <c r="E65" s="1135"/>
      <c r="F65" s="1135"/>
      <c r="G65" s="1135"/>
    </row>
    <row r="66" spans="1:7">
      <c r="A66" s="1135"/>
      <c r="B66" s="1135"/>
      <c r="C66" s="1135"/>
      <c r="D66" s="1135"/>
      <c r="E66" s="1135"/>
      <c r="F66" s="1135"/>
      <c r="G66" s="1135"/>
    </row>
    <row r="67" spans="1:7">
      <c r="A67" s="1135"/>
      <c r="B67" s="1135"/>
      <c r="C67" s="1135"/>
      <c r="D67" s="1135"/>
      <c r="E67" s="1135"/>
      <c r="F67" s="1135"/>
      <c r="G67" s="1135"/>
    </row>
    <row r="68" spans="1:7">
      <c r="A68" s="1135"/>
      <c r="B68" s="1135"/>
      <c r="C68" s="1135"/>
      <c r="D68" s="1135"/>
      <c r="E68" s="1135"/>
      <c r="F68" s="1135"/>
      <c r="G68" s="1135"/>
    </row>
    <row r="69" spans="1:7">
      <c r="A69" s="1135"/>
      <c r="B69" s="1135"/>
      <c r="C69" s="1135"/>
      <c r="D69" s="1135"/>
      <c r="E69" s="1135"/>
      <c r="F69" s="1135"/>
      <c r="G69" s="1135"/>
    </row>
    <row r="70" spans="1:7">
      <c r="A70" s="1135"/>
      <c r="B70" s="1135"/>
      <c r="C70" s="1135"/>
      <c r="D70" s="1135"/>
      <c r="E70" s="1135"/>
      <c r="F70" s="1135"/>
      <c r="G70" s="1135"/>
    </row>
    <row r="71" spans="1:7">
      <c r="A71" s="1135"/>
      <c r="B71" s="1135"/>
      <c r="C71" s="1135"/>
      <c r="D71" s="1135"/>
      <c r="E71" s="1135"/>
      <c r="F71" s="1135"/>
      <c r="G71" s="1135"/>
    </row>
    <row r="72" spans="1:7">
      <c r="A72" s="1135"/>
      <c r="B72" s="1135"/>
      <c r="C72" s="1135"/>
      <c r="D72" s="1135"/>
      <c r="E72" s="1135"/>
      <c r="F72" s="1135"/>
      <c r="G72" s="1135"/>
    </row>
    <row r="73" spans="1:7">
      <c r="A73" s="1135"/>
      <c r="B73" s="1135"/>
      <c r="C73" s="1135"/>
      <c r="D73" s="1135"/>
      <c r="E73" s="1135"/>
      <c r="F73" s="1135"/>
      <c r="G73" s="1135"/>
    </row>
    <row r="74" spans="1:7">
      <c r="A74" s="1135"/>
      <c r="B74" s="1135"/>
      <c r="C74" s="1135"/>
      <c r="D74" s="1135"/>
      <c r="E74" s="1135"/>
      <c r="F74" s="1135"/>
      <c r="G74" s="1135"/>
    </row>
    <row r="75" spans="1:7">
      <c r="A75" s="1135"/>
      <c r="B75" s="1135"/>
      <c r="C75" s="1135"/>
      <c r="D75" s="1135"/>
      <c r="E75" s="1135"/>
      <c r="F75" s="1135"/>
      <c r="G75" s="1135"/>
    </row>
    <row r="76" spans="1:7">
      <c r="A76" s="1135"/>
      <c r="B76" s="1135"/>
      <c r="C76" s="1135"/>
      <c r="D76" s="1135"/>
      <c r="E76" s="1135"/>
      <c r="F76" s="1135"/>
      <c r="G76" s="1135"/>
    </row>
    <row r="77" spans="1:7">
      <c r="A77" s="1135"/>
      <c r="B77" s="1135"/>
      <c r="C77" s="1135"/>
      <c r="D77" s="1135"/>
      <c r="E77" s="1135"/>
      <c r="F77" s="1135"/>
      <c r="G77" s="1135"/>
    </row>
    <row r="78" spans="1:7">
      <c r="A78" s="1135"/>
      <c r="B78" s="1135"/>
      <c r="C78" s="1135"/>
      <c r="D78" s="1135"/>
      <c r="E78" s="1135"/>
      <c r="F78" s="1135"/>
      <c r="G78" s="1135"/>
    </row>
    <row r="79" spans="1:7">
      <c r="A79" s="1135"/>
      <c r="B79" s="1135"/>
      <c r="C79" s="1135"/>
      <c r="D79" s="1135"/>
      <c r="E79" s="1135"/>
      <c r="F79" s="1135"/>
      <c r="G79" s="1135"/>
    </row>
    <row r="80" spans="1:7">
      <c r="A80" s="1135"/>
      <c r="B80" s="1135"/>
      <c r="C80" s="1135"/>
      <c r="D80" s="1135"/>
      <c r="E80" s="1135"/>
      <c r="F80" s="1135"/>
      <c r="G80" s="1135"/>
    </row>
    <row r="81" spans="1:7">
      <c r="A81" s="1135"/>
      <c r="B81" s="1135"/>
      <c r="C81" s="1135"/>
      <c r="D81" s="1135"/>
      <c r="E81" s="1135"/>
      <c r="F81" s="1135"/>
      <c r="G81" s="1135"/>
    </row>
    <row r="82" spans="1:7">
      <c r="A82" s="1135"/>
      <c r="B82" s="1135"/>
      <c r="C82" s="1135"/>
      <c r="D82" s="1135"/>
      <c r="E82" s="1135"/>
      <c r="F82" s="1135"/>
      <c r="G82" s="1135"/>
    </row>
    <row r="83" spans="1:7">
      <c r="A83" s="1135"/>
      <c r="B83" s="1135"/>
      <c r="C83" s="1135"/>
      <c r="D83" s="1135"/>
      <c r="E83" s="1135"/>
      <c r="F83" s="1135"/>
      <c r="G83" s="1135"/>
    </row>
    <row r="84" spans="1:7">
      <c r="A84" s="1135"/>
      <c r="B84" s="1135"/>
      <c r="C84" s="1135"/>
      <c r="D84" s="1135"/>
      <c r="E84" s="1135"/>
      <c r="F84" s="1135"/>
      <c r="G84" s="1135"/>
    </row>
    <row r="85" spans="1:7">
      <c r="A85" s="1136"/>
      <c r="B85" s="1136"/>
      <c r="C85" s="1136"/>
      <c r="D85" s="1136"/>
      <c r="E85" s="1136"/>
      <c r="F85" s="1136"/>
      <c r="G85" s="1136"/>
    </row>
    <row r="87" spans="1:7">
      <c r="A87" s="1135"/>
      <c r="B87" s="1135"/>
      <c r="C87" s="1135"/>
      <c r="D87" s="1135"/>
      <c r="E87" s="1135"/>
      <c r="F87" s="1135"/>
      <c r="G87" s="1135"/>
    </row>
    <row r="88" spans="1:7">
      <c r="A88" s="1135"/>
      <c r="B88" s="1135"/>
      <c r="C88" s="1135"/>
      <c r="D88" s="1135"/>
      <c r="E88" s="1135"/>
      <c r="F88" s="1135"/>
      <c r="G88" s="1135"/>
    </row>
    <row r="90" spans="1:7">
      <c r="A90" s="1135"/>
      <c r="B90" s="1135"/>
      <c r="C90" s="1135"/>
      <c r="D90" s="1135"/>
      <c r="E90" s="1135"/>
      <c r="F90" s="1135"/>
      <c r="G90" s="1135"/>
    </row>
  </sheetData>
  <mergeCells count="5">
    <mergeCell ref="A1:H1"/>
    <mergeCell ref="A3:H3"/>
    <mergeCell ref="F6:F7"/>
    <mergeCell ref="G6:H6"/>
    <mergeCell ref="A20:D20"/>
  </mergeCells>
  <printOptions horizontalCentered="1"/>
  <pageMargins left="0.35" right="0.3" top="0.59055118110236227" bottom="0.54" header="0" footer="0"/>
  <pageSetup paperSize="9" scale="74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view="pageBreakPreview" zoomScaleNormal="75" zoomScaleSheetLayoutView="100" workbookViewId="0">
      <selection activeCell="A81" sqref="A81:A82"/>
    </sheetView>
  </sheetViews>
  <sheetFormatPr baseColWidth="10" defaultRowHeight="12.75"/>
  <cols>
    <col min="1" max="1" width="27.140625" style="1138" customWidth="1"/>
    <col min="2" max="2" width="14.85546875" style="1138" bestFit="1" customWidth="1"/>
    <col min="3" max="3" width="13" style="1138" bestFit="1" customWidth="1"/>
    <col min="4" max="4" width="15" style="1138" customWidth="1"/>
    <col min="5" max="5" width="14" style="1138" bestFit="1" customWidth="1"/>
    <col min="6" max="6" width="14.140625" style="1138" customWidth="1"/>
    <col min="7" max="7" width="15.140625" style="1138" customWidth="1"/>
    <col min="8" max="8" width="14.5703125" style="1138" customWidth="1"/>
    <col min="9" max="16384" width="11.42578125" style="1138"/>
  </cols>
  <sheetData>
    <row r="1" spans="1:11" ht="18">
      <c r="A1" s="1233" t="s">
        <v>197</v>
      </c>
      <c r="B1" s="1233"/>
      <c r="C1" s="1233"/>
      <c r="D1" s="1233"/>
      <c r="E1" s="1233"/>
      <c r="F1" s="1233"/>
      <c r="G1" s="1233"/>
      <c r="H1" s="1233"/>
    </row>
    <row r="2" spans="1:11">
      <c r="A2" s="926"/>
      <c r="B2" s="926"/>
      <c r="C2" s="926"/>
      <c r="D2" s="926"/>
      <c r="E2" s="926"/>
      <c r="F2" s="926"/>
      <c r="G2" s="926"/>
      <c r="H2" s="926"/>
    </row>
    <row r="3" spans="1:11" ht="18" customHeight="1">
      <c r="A3" s="1272" t="s">
        <v>599</v>
      </c>
      <c r="B3" s="1272"/>
      <c r="C3" s="1272"/>
      <c r="D3" s="1272"/>
      <c r="E3" s="1272"/>
      <c r="F3" s="1272"/>
      <c r="G3" s="1272"/>
      <c r="H3" s="1272"/>
    </row>
    <row r="4" spans="1:11" ht="20.25" customHeight="1">
      <c r="A4" s="1272" t="s">
        <v>600</v>
      </c>
      <c r="B4" s="1272"/>
      <c r="C4" s="1272"/>
      <c r="D4" s="1272"/>
      <c r="E4" s="1272"/>
      <c r="F4" s="1272"/>
      <c r="G4" s="1272"/>
      <c r="H4" s="1272"/>
    </row>
    <row r="5" spans="1:11" ht="13.5" customHeight="1" thickBot="1">
      <c r="A5" s="927"/>
      <c r="B5" s="928"/>
      <c r="C5" s="928"/>
      <c r="D5" s="928"/>
      <c r="E5" s="928"/>
      <c r="F5" s="928"/>
      <c r="G5" s="928"/>
      <c r="H5" s="928"/>
    </row>
    <row r="6" spans="1:11" ht="23.25" customHeight="1">
      <c r="A6" s="1235" t="s">
        <v>476</v>
      </c>
      <c r="B6" s="1057"/>
      <c r="C6" s="1057"/>
      <c r="D6" s="929" t="s">
        <v>527</v>
      </c>
      <c r="E6" s="1238" t="s">
        <v>601</v>
      </c>
      <c r="F6" s="1239"/>
      <c r="G6" s="1239"/>
      <c r="H6" s="1239"/>
    </row>
    <row r="7" spans="1:11" ht="12.75" customHeight="1">
      <c r="A7" s="1236"/>
      <c r="B7" s="931" t="s">
        <v>8</v>
      </c>
      <c r="C7" s="931" t="s">
        <v>529</v>
      </c>
      <c r="D7" s="1058" t="s">
        <v>530</v>
      </c>
      <c r="E7" s="1243" t="s">
        <v>8</v>
      </c>
      <c r="F7" s="932" t="s">
        <v>531</v>
      </c>
      <c r="G7" s="932" t="s">
        <v>532</v>
      </c>
      <c r="H7" s="957" t="s">
        <v>533</v>
      </c>
    </row>
    <row r="8" spans="1:11" ht="22.5" customHeight="1" thickBot="1">
      <c r="A8" s="1237"/>
      <c r="B8" s="1059"/>
      <c r="C8" s="933"/>
      <c r="D8" s="933" t="s">
        <v>522</v>
      </c>
      <c r="E8" s="1244"/>
      <c r="F8" s="933" t="s">
        <v>522</v>
      </c>
      <c r="G8" s="933" t="s">
        <v>522</v>
      </c>
      <c r="H8" s="1060" t="s">
        <v>522</v>
      </c>
    </row>
    <row r="9" spans="1:11">
      <c r="A9" s="1139" t="s">
        <v>52</v>
      </c>
      <c r="B9" s="1140">
        <v>72560.969481381035</v>
      </c>
      <c r="C9" s="1141">
        <v>5410.1447960446403</v>
      </c>
      <c r="D9" s="1142">
        <v>8979.2314198412896</v>
      </c>
      <c r="E9" s="1143">
        <v>56152.751343016964</v>
      </c>
      <c r="F9" s="1142">
        <v>7076.3944239465773</v>
      </c>
      <c r="G9" s="1142">
        <v>33464.660715732549</v>
      </c>
      <c r="H9" s="1144">
        <v>15611.696203337837</v>
      </c>
    </row>
    <row r="10" spans="1:11">
      <c r="A10" s="1018" t="s">
        <v>53</v>
      </c>
      <c r="B10" s="1140">
        <v>3234</v>
      </c>
      <c r="C10" s="1145">
        <v>555</v>
      </c>
      <c r="D10" s="1146">
        <v>798</v>
      </c>
      <c r="E10" s="1147">
        <v>1550</v>
      </c>
      <c r="F10" s="1146">
        <v>402</v>
      </c>
      <c r="G10" s="1146">
        <v>398</v>
      </c>
      <c r="H10" s="1070">
        <v>750</v>
      </c>
    </row>
    <row r="11" spans="1:11">
      <c r="A11" s="1018" t="s">
        <v>54</v>
      </c>
      <c r="B11" s="1140">
        <v>3435</v>
      </c>
      <c r="C11" s="1145">
        <v>0</v>
      </c>
      <c r="D11" s="1145">
        <v>0</v>
      </c>
      <c r="E11" s="1147">
        <v>3435</v>
      </c>
      <c r="F11" s="1146">
        <v>2360</v>
      </c>
      <c r="G11" s="1146">
        <v>4</v>
      </c>
      <c r="H11" s="1070">
        <v>1071</v>
      </c>
      <c r="I11" s="1148"/>
      <c r="J11" s="1148"/>
    </row>
    <row r="12" spans="1:11">
      <c r="A12" s="1018" t="s">
        <v>55</v>
      </c>
      <c r="B12" s="1140">
        <v>0</v>
      </c>
      <c r="C12" s="1145">
        <v>0</v>
      </c>
      <c r="D12" s="1146">
        <v>0</v>
      </c>
      <c r="E12" s="1147">
        <v>0</v>
      </c>
      <c r="F12" s="1146">
        <v>0</v>
      </c>
      <c r="G12" s="1145">
        <v>0</v>
      </c>
      <c r="H12" s="1070">
        <v>0</v>
      </c>
      <c r="I12" s="1148"/>
      <c r="J12" s="1148"/>
    </row>
    <row r="13" spans="1:11">
      <c r="A13" s="1018" t="s">
        <v>56</v>
      </c>
      <c r="B13" s="1140">
        <v>516120.94351803302</v>
      </c>
      <c r="C13" s="1145">
        <v>134906.34384957864</v>
      </c>
      <c r="D13" s="1146">
        <v>62363.422222149384</v>
      </c>
      <c r="E13" s="1147">
        <v>261377.84263861878</v>
      </c>
      <c r="F13" s="1146">
        <v>57150.198252504735</v>
      </c>
      <c r="G13" s="1146">
        <v>84846.103150926967</v>
      </c>
      <c r="H13" s="1070">
        <v>119381.54123518709</v>
      </c>
    </row>
    <row r="14" spans="1:11">
      <c r="A14" s="1018" t="s">
        <v>57</v>
      </c>
      <c r="B14" s="1140">
        <v>110907.65787924835</v>
      </c>
      <c r="C14" s="1145">
        <v>21636.49160252915</v>
      </c>
      <c r="D14" s="1146">
        <v>19602.012249343599</v>
      </c>
      <c r="E14" s="1147">
        <v>60793.60884577145</v>
      </c>
      <c r="F14" s="1146">
        <v>14814.719153370364</v>
      </c>
      <c r="G14" s="1146">
        <v>20356.410639476635</v>
      </c>
      <c r="H14" s="1070">
        <v>25622.479052924449</v>
      </c>
    </row>
    <row r="15" spans="1:11">
      <c r="A15" s="1018" t="s">
        <v>58</v>
      </c>
      <c r="B15" s="1140">
        <v>7245.6800445930867</v>
      </c>
      <c r="C15" s="1145">
        <v>500</v>
      </c>
      <c r="D15" s="1146">
        <v>2274.2222222222217</v>
      </c>
      <c r="E15" s="1147">
        <v>4290.457822370865</v>
      </c>
      <c r="F15" s="1146">
        <v>250</v>
      </c>
      <c r="G15" s="1146">
        <v>300</v>
      </c>
      <c r="H15" s="1070">
        <v>3740.4578223708654</v>
      </c>
    </row>
    <row r="16" spans="1:11">
      <c r="A16" s="1018" t="s">
        <v>59</v>
      </c>
      <c r="B16" s="1140">
        <v>39334.199999999997</v>
      </c>
      <c r="C16" s="1145">
        <v>15132</v>
      </c>
      <c r="D16" s="1146">
        <v>3660</v>
      </c>
      <c r="E16" s="1147">
        <v>15000</v>
      </c>
      <c r="F16" s="1146">
        <v>6482</v>
      </c>
      <c r="G16" s="1146">
        <v>3030</v>
      </c>
      <c r="H16" s="1070">
        <v>5488</v>
      </c>
      <c r="J16" s="1149"/>
      <c r="K16" s="1149"/>
    </row>
    <row r="17" spans="1:20">
      <c r="A17" s="1018" t="s">
        <v>60</v>
      </c>
      <c r="B17" s="1140">
        <v>55267.9516691561</v>
      </c>
      <c r="C17" s="1145">
        <v>12630.923516015719</v>
      </c>
      <c r="D17" s="1146">
        <v>7819.3482142857138</v>
      </c>
      <c r="E17" s="1147">
        <v>32982.063409196242</v>
      </c>
      <c r="F17" s="1146">
        <v>7505.84375</v>
      </c>
      <c r="G17" s="1146">
        <v>17491.879690033908</v>
      </c>
      <c r="H17" s="1070">
        <v>7984.3399691623345</v>
      </c>
      <c r="J17" s="1149"/>
      <c r="K17" s="1149"/>
    </row>
    <row r="18" spans="1:20">
      <c r="A18" s="944" t="s">
        <v>602</v>
      </c>
      <c r="B18" s="1150">
        <v>808106.4025924115</v>
      </c>
      <c r="C18" s="1150">
        <v>190770.90376416818</v>
      </c>
      <c r="D18" s="1150">
        <v>105496.2363278422</v>
      </c>
      <c r="E18" s="1150">
        <v>435581.7240589743</v>
      </c>
      <c r="F18" s="1150">
        <v>96041.155579821672</v>
      </c>
      <c r="G18" s="1150">
        <v>159891.05419617007</v>
      </c>
      <c r="H18" s="1151">
        <v>179649.51428298259</v>
      </c>
    </row>
    <row r="19" spans="1:20">
      <c r="A19" s="948"/>
      <c r="B19" s="1152"/>
      <c r="C19" s="1152"/>
      <c r="D19" s="1152"/>
      <c r="E19" s="1152"/>
      <c r="F19" s="1152"/>
      <c r="G19" s="1152"/>
      <c r="H19" s="1153"/>
    </row>
    <row r="20" spans="1:20">
      <c r="A20" s="944" t="s">
        <v>603</v>
      </c>
      <c r="B20" s="1150">
        <v>279.33333333333331</v>
      </c>
      <c r="C20" s="1150">
        <v>112.55555555555556</v>
      </c>
      <c r="D20" s="1099">
        <v>0</v>
      </c>
      <c r="E20" s="1150">
        <v>95.222222222222229</v>
      </c>
      <c r="F20" s="1099">
        <v>14.222222222222221</v>
      </c>
      <c r="G20" s="1150">
        <v>0</v>
      </c>
      <c r="H20" s="1151">
        <v>81</v>
      </c>
      <c r="I20" s="1148"/>
      <c r="J20" s="1154"/>
      <c r="K20" s="1154"/>
      <c r="L20" s="1154"/>
      <c r="M20" s="1155"/>
      <c r="N20" s="1156"/>
      <c r="O20" s="1156"/>
      <c r="P20" s="1156"/>
      <c r="Q20" s="1157"/>
      <c r="S20" s="1148"/>
      <c r="T20" s="1148"/>
    </row>
    <row r="21" spans="1:20">
      <c r="A21" s="940"/>
      <c r="B21" s="1152"/>
      <c r="C21" s="1158"/>
      <c r="D21" s="1158"/>
      <c r="E21" s="1158"/>
      <c r="F21" s="1158"/>
      <c r="G21" s="1158"/>
      <c r="H21" s="1159"/>
      <c r="I21" s="1148"/>
      <c r="J21" s="1154"/>
      <c r="K21" s="1154"/>
      <c r="L21" s="1154"/>
      <c r="M21" s="1155"/>
      <c r="N21" s="1156"/>
      <c r="O21" s="1156"/>
      <c r="P21" s="1156"/>
      <c r="Q21" s="1157"/>
      <c r="S21" s="1148"/>
      <c r="T21" s="1148"/>
    </row>
    <row r="22" spans="1:20">
      <c r="A22" s="940" t="s">
        <v>64</v>
      </c>
      <c r="B22" s="1147">
        <v>9277.751393705068</v>
      </c>
      <c r="C22" s="1146">
        <v>2328.1092475506948</v>
      </c>
      <c r="D22" s="1146">
        <v>1042.5038875598086</v>
      </c>
      <c r="E22" s="1147">
        <v>4947.4363105426164</v>
      </c>
      <c r="F22" s="1146">
        <v>336.06060606060606</v>
      </c>
      <c r="G22" s="1146">
        <v>1582.2973009019222</v>
      </c>
      <c r="H22" s="1070">
        <v>3029.0784035800889</v>
      </c>
      <c r="I22" s="1148"/>
      <c r="J22" s="1154"/>
      <c r="K22" s="1154"/>
      <c r="L22" s="1154"/>
      <c r="M22" s="1155"/>
      <c r="N22" s="1156"/>
      <c r="O22" s="1156"/>
      <c r="P22" s="1156"/>
      <c r="Q22" s="1157"/>
    </row>
    <row r="23" spans="1:20">
      <c r="A23" s="940" t="s">
        <v>67</v>
      </c>
      <c r="B23" s="1147">
        <v>68228.706083190409</v>
      </c>
      <c r="C23" s="1146">
        <v>19030.582107375292</v>
      </c>
      <c r="D23" s="1146">
        <v>10183.319301373529</v>
      </c>
      <c r="E23" s="1147">
        <v>30058.2083058754</v>
      </c>
      <c r="F23" s="1160">
        <v>7485.9641412997098</v>
      </c>
      <c r="G23" s="1146">
        <v>10124.469470393888</v>
      </c>
      <c r="H23" s="1070">
        <v>12447.774694181802</v>
      </c>
      <c r="I23" s="1148"/>
      <c r="J23" s="1148"/>
      <c r="K23" s="1161"/>
      <c r="L23" s="1161"/>
      <c r="N23" s="1148"/>
    </row>
    <row r="24" spans="1:20">
      <c r="A24" s="944" t="s">
        <v>604</v>
      </c>
      <c r="B24" s="1150">
        <v>77506.457476895477</v>
      </c>
      <c r="C24" s="1150">
        <v>21358.691354925988</v>
      </c>
      <c r="D24" s="1150">
        <v>11225.823188933338</v>
      </c>
      <c r="E24" s="1150">
        <v>35005.644616418016</v>
      </c>
      <c r="F24" s="1150">
        <v>7822.0247473603158</v>
      </c>
      <c r="G24" s="1150">
        <v>11706.76677129581</v>
      </c>
      <c r="H24" s="1151">
        <v>15476.85309776189</v>
      </c>
      <c r="I24" s="1148"/>
      <c r="J24" s="1148"/>
      <c r="K24" s="1161"/>
      <c r="L24" s="1161"/>
      <c r="N24" s="1148"/>
    </row>
    <row r="25" spans="1:20">
      <c r="A25" s="940"/>
      <c r="B25" s="1162"/>
      <c r="C25" s="1147"/>
      <c r="D25" s="1147"/>
      <c r="E25" s="1147"/>
      <c r="F25" s="1147"/>
      <c r="G25" s="1147"/>
      <c r="H25" s="1163"/>
      <c r="I25" s="1095"/>
      <c r="J25" s="1095"/>
    </row>
    <row r="26" spans="1:20">
      <c r="A26" s="940" t="s">
        <v>605</v>
      </c>
      <c r="B26" s="1147">
        <v>1216652.5457079473</v>
      </c>
      <c r="C26" s="1146">
        <v>417078.36834211787</v>
      </c>
      <c r="D26" s="1146">
        <v>180088.60206755452</v>
      </c>
      <c r="E26" s="1147">
        <v>469644.32051719399</v>
      </c>
      <c r="F26" s="1146">
        <v>59966.950781259395</v>
      </c>
      <c r="G26" s="1146">
        <v>77703.91761377918</v>
      </c>
      <c r="H26" s="1070">
        <v>331973.45212215546</v>
      </c>
      <c r="I26" s="1095"/>
      <c r="J26" s="1095"/>
    </row>
    <row r="27" spans="1:20">
      <c r="A27" s="940" t="s">
        <v>606</v>
      </c>
      <c r="B27" s="1147">
        <v>96634.336410905235</v>
      </c>
      <c r="C27" s="1146">
        <v>21503.037053415301</v>
      </c>
      <c r="D27" s="1146">
        <v>11934.195849811527</v>
      </c>
      <c r="E27" s="1147">
        <v>53627.555177015034</v>
      </c>
      <c r="F27" s="1146">
        <v>7547.2982765953111</v>
      </c>
      <c r="G27" s="1146">
        <v>14916.29343258858</v>
      </c>
      <c r="H27" s="1070">
        <v>31163.963467831141</v>
      </c>
      <c r="I27" s="1148"/>
      <c r="J27" s="1164"/>
    </row>
    <row r="28" spans="1:20">
      <c r="A28" s="944" t="s">
        <v>607</v>
      </c>
      <c r="B28" s="1150">
        <v>1313286.8821188526</v>
      </c>
      <c r="C28" s="1150">
        <v>438581.40539553319</v>
      </c>
      <c r="D28" s="1150">
        <v>192022.79791736603</v>
      </c>
      <c r="E28" s="1150">
        <v>523271.87569420901</v>
      </c>
      <c r="F28" s="1150">
        <v>67514.2490578547</v>
      </c>
      <c r="G28" s="1150">
        <v>92620.211046367767</v>
      </c>
      <c r="H28" s="1151">
        <v>363137.4155899866</v>
      </c>
      <c r="I28" s="1148"/>
    </row>
    <row r="29" spans="1:20">
      <c r="A29" s="940"/>
      <c r="B29" s="1162"/>
      <c r="C29" s="1147"/>
      <c r="D29" s="1147"/>
      <c r="E29" s="1147"/>
      <c r="F29" s="1147"/>
      <c r="G29" s="1147"/>
      <c r="H29" s="1163"/>
      <c r="I29" s="1148"/>
    </row>
    <row r="30" spans="1:20">
      <c r="A30" s="940" t="s">
        <v>77</v>
      </c>
      <c r="B30" s="1147">
        <v>2434</v>
      </c>
      <c r="C30" s="1147">
        <v>239</v>
      </c>
      <c r="D30" s="1147">
        <v>134</v>
      </c>
      <c r="E30" s="1147">
        <v>630</v>
      </c>
      <c r="F30" s="1147">
        <v>82</v>
      </c>
      <c r="G30" s="1147">
        <v>82</v>
      </c>
      <c r="H30" s="1163">
        <v>466</v>
      </c>
    </row>
    <row r="31" spans="1:20">
      <c r="A31" s="940" t="s">
        <v>78</v>
      </c>
      <c r="B31" s="1147">
        <v>58893.999998810003</v>
      </c>
      <c r="C31" s="1146">
        <v>5141</v>
      </c>
      <c r="D31" s="1147">
        <v>18186.333332540002</v>
      </c>
      <c r="E31" s="1146">
        <v>26234.166666270001</v>
      </c>
      <c r="F31" s="1147">
        <v>6503.16666627</v>
      </c>
      <c r="G31" s="1147">
        <v>4941</v>
      </c>
      <c r="H31" s="1163">
        <v>14790</v>
      </c>
    </row>
    <row r="32" spans="1:20">
      <c r="A32" s="940" t="s">
        <v>79</v>
      </c>
      <c r="B32" s="1147">
        <v>256353.0000003</v>
      </c>
      <c r="C32" s="1146">
        <v>27004</v>
      </c>
      <c r="D32" s="1147">
        <v>58305.1000002</v>
      </c>
      <c r="E32" s="1146">
        <v>145374.30000009999</v>
      </c>
      <c r="F32" s="1147">
        <v>20650.300000099996</v>
      </c>
      <c r="G32" s="1147">
        <v>22662.5</v>
      </c>
      <c r="H32" s="1163">
        <v>102061.5</v>
      </c>
    </row>
    <row r="33" spans="1:8">
      <c r="A33" s="940" t="s">
        <v>80</v>
      </c>
      <c r="B33" s="1147">
        <v>31244</v>
      </c>
      <c r="C33" s="1146">
        <v>12905</v>
      </c>
      <c r="D33" s="1147">
        <v>6229.5</v>
      </c>
      <c r="E33" s="1146">
        <v>7983.5</v>
      </c>
      <c r="F33" s="1147">
        <v>1599.5</v>
      </c>
      <c r="G33" s="1147">
        <v>2140.5</v>
      </c>
      <c r="H33" s="1163">
        <v>4243.5</v>
      </c>
    </row>
    <row r="34" spans="1:8">
      <c r="A34" s="940" t="s">
        <v>81</v>
      </c>
      <c r="B34" s="1147">
        <v>227439.9999998</v>
      </c>
      <c r="C34" s="1146">
        <v>36435</v>
      </c>
      <c r="D34" s="1147">
        <v>56276.933333199995</v>
      </c>
      <c r="E34" s="1146">
        <v>109469.2166666</v>
      </c>
      <c r="F34" s="1147">
        <v>18080.216666600001</v>
      </c>
      <c r="G34" s="1147">
        <v>16172.5</v>
      </c>
      <c r="H34" s="1163">
        <v>75216.5</v>
      </c>
    </row>
    <row r="35" spans="1:8">
      <c r="A35" s="940" t="s">
        <v>608</v>
      </c>
      <c r="B35" s="1147">
        <v>8853.0000000999989</v>
      </c>
      <c r="C35" s="1146">
        <v>321</v>
      </c>
      <c r="D35" s="1147">
        <v>5443.6333333999992</v>
      </c>
      <c r="E35" s="1146">
        <v>2653.3166667</v>
      </c>
      <c r="F35" s="1147">
        <v>524.31666670000004</v>
      </c>
      <c r="G35" s="1147">
        <v>514.5</v>
      </c>
      <c r="H35" s="1163">
        <v>1614.5</v>
      </c>
    </row>
    <row r="36" spans="1:8">
      <c r="A36" s="940" t="s">
        <v>83</v>
      </c>
      <c r="B36" s="1147">
        <v>34244.000000019005</v>
      </c>
      <c r="C36" s="1146">
        <v>5291</v>
      </c>
      <c r="D36" s="1147">
        <v>10762.533333346</v>
      </c>
      <c r="E36" s="1146">
        <v>13589.266666673</v>
      </c>
      <c r="F36" s="1147">
        <v>2532.2666666730001</v>
      </c>
      <c r="G36" s="1147">
        <v>2548.5</v>
      </c>
      <c r="H36" s="1163">
        <v>8508.5</v>
      </c>
    </row>
    <row r="37" spans="1:8">
      <c r="A37" s="940" t="s">
        <v>84</v>
      </c>
      <c r="B37" s="1147">
        <v>235324.00000100001</v>
      </c>
      <c r="C37" s="1146">
        <v>22500</v>
      </c>
      <c r="D37" s="1147">
        <v>45070.533333999992</v>
      </c>
      <c r="E37" s="1146">
        <v>148312.26666699999</v>
      </c>
      <c r="F37" s="1147">
        <v>15993.266666999998</v>
      </c>
      <c r="G37" s="1147">
        <v>22596.5</v>
      </c>
      <c r="H37" s="1163">
        <v>109722.5</v>
      </c>
    </row>
    <row r="38" spans="1:8">
      <c r="A38" s="944" t="s">
        <v>609</v>
      </c>
      <c r="B38" s="1150">
        <v>854786.00000002899</v>
      </c>
      <c r="C38" s="1150">
        <v>109836</v>
      </c>
      <c r="D38" s="1150">
        <v>200408.56666668598</v>
      </c>
      <c r="E38" s="1150">
        <v>454246.03333334299</v>
      </c>
      <c r="F38" s="1150">
        <v>65965.033333343003</v>
      </c>
      <c r="G38" s="1150">
        <v>71658</v>
      </c>
      <c r="H38" s="1151">
        <v>316623</v>
      </c>
    </row>
    <row r="39" spans="1:8">
      <c r="A39" s="940"/>
      <c r="B39" s="1162"/>
      <c r="C39" s="1147"/>
      <c r="D39" s="1147"/>
      <c r="E39" s="1147"/>
      <c r="F39" s="1147"/>
      <c r="G39" s="1147"/>
      <c r="H39" s="1163"/>
    </row>
    <row r="40" spans="1:8" ht="13.5" thickBot="1">
      <c r="A40" s="952" t="s">
        <v>89</v>
      </c>
      <c r="B40" s="1165">
        <v>3053965.0755215222</v>
      </c>
      <c r="C40" s="1165">
        <v>760659.55607018282</v>
      </c>
      <c r="D40" s="1165">
        <v>509153.42410082754</v>
      </c>
      <c r="E40" s="1165">
        <v>1448200.4999251666</v>
      </c>
      <c r="F40" s="1165">
        <v>237356.6849406019</v>
      </c>
      <c r="G40" s="1165">
        <v>335876.03201383364</v>
      </c>
      <c r="H40" s="1166">
        <v>874967.78297073115</v>
      </c>
    </row>
    <row r="41" spans="1:8">
      <c r="A41" s="1164"/>
      <c r="B41" s="1149"/>
      <c r="C41" s="1149"/>
      <c r="D41" s="1149"/>
      <c r="E41" s="1149"/>
      <c r="F41" s="1149"/>
      <c r="G41" s="1149"/>
      <c r="H41" s="1149"/>
    </row>
    <row r="42" spans="1:8">
      <c r="A42" s="1164"/>
      <c r="B42" s="1149"/>
      <c r="C42" s="1149"/>
      <c r="D42" s="1149"/>
      <c r="E42" s="1149"/>
      <c r="F42" s="1149"/>
      <c r="G42" s="1149"/>
      <c r="H42" s="1149"/>
    </row>
    <row r="43" spans="1:8" ht="13.5" thickBot="1">
      <c r="A43" s="1167"/>
      <c r="B43" s="1168"/>
      <c r="C43" s="1168"/>
      <c r="D43" s="1168"/>
      <c r="E43" s="1168"/>
      <c r="F43" s="1168"/>
      <c r="G43" s="1168"/>
      <c r="H43" s="1168"/>
    </row>
    <row r="44" spans="1:8" ht="21.75" customHeight="1">
      <c r="A44" s="1169"/>
      <c r="B44" s="1170"/>
      <c r="C44" s="1238" t="s">
        <v>610</v>
      </c>
      <c r="D44" s="1239"/>
      <c r="E44" s="1239"/>
      <c r="F44" s="1239"/>
      <c r="G44" s="1239"/>
      <c r="H44" s="1239"/>
    </row>
    <row r="45" spans="1:8" ht="18" customHeight="1">
      <c r="A45" s="1281" t="s">
        <v>91</v>
      </c>
      <c r="B45" s="1282"/>
      <c r="C45" s="1093"/>
      <c r="D45" s="1241" t="s">
        <v>586</v>
      </c>
      <c r="E45" s="1242"/>
      <c r="F45" s="1242"/>
      <c r="G45" s="1242"/>
      <c r="H45" s="1242"/>
    </row>
    <row r="46" spans="1:8" ht="21" customHeight="1">
      <c r="A46" s="1281" t="s">
        <v>92</v>
      </c>
      <c r="B46" s="1282"/>
      <c r="C46" s="1058" t="s">
        <v>520</v>
      </c>
      <c r="D46" s="1243" t="s">
        <v>8</v>
      </c>
      <c r="E46" s="1241" t="s">
        <v>587</v>
      </c>
      <c r="F46" s="1247"/>
      <c r="G46" s="1241" t="s">
        <v>588</v>
      </c>
      <c r="H46" s="1242"/>
    </row>
    <row r="47" spans="1:8" ht="19.5" customHeight="1">
      <c r="A47" s="1171"/>
      <c r="B47" s="1172"/>
      <c r="C47" s="1173"/>
      <c r="D47" s="1246"/>
      <c r="E47" s="932" t="s">
        <v>589</v>
      </c>
      <c r="F47" s="932" t="s">
        <v>590</v>
      </c>
      <c r="G47" s="932" t="s">
        <v>590</v>
      </c>
      <c r="H47" s="957" t="s">
        <v>589</v>
      </c>
    </row>
    <row r="48" spans="1:8">
      <c r="A48" s="1174" t="s">
        <v>52</v>
      </c>
      <c r="B48" s="1175"/>
      <c r="C48" s="1176">
        <v>44.547659916627225</v>
      </c>
      <c r="D48" s="1176">
        <v>1974.2942625615174</v>
      </c>
      <c r="E48" s="1176">
        <v>239.60975609756099</v>
      </c>
      <c r="F48" s="1176">
        <v>154.1098901098901</v>
      </c>
      <c r="G48" s="1176">
        <v>1194.6293903294422</v>
      </c>
      <c r="H48" s="1177">
        <v>385.94522602462405</v>
      </c>
    </row>
    <row r="49" spans="1:9">
      <c r="A49" s="1018" t="s">
        <v>53</v>
      </c>
      <c r="B49" s="940"/>
      <c r="C49" s="1146">
        <v>9</v>
      </c>
      <c r="D49" s="1146">
        <v>322</v>
      </c>
      <c r="E49" s="1146">
        <v>0</v>
      </c>
      <c r="F49" s="1146">
        <v>1</v>
      </c>
      <c r="G49" s="1146">
        <v>235</v>
      </c>
      <c r="H49" s="1070">
        <v>86</v>
      </c>
    </row>
    <row r="50" spans="1:9">
      <c r="A50" s="1018" t="s">
        <v>54</v>
      </c>
      <c r="B50" s="940"/>
      <c r="C50" s="1146">
        <v>0</v>
      </c>
      <c r="D50" s="1146">
        <v>0</v>
      </c>
      <c r="E50" s="1146">
        <v>0</v>
      </c>
      <c r="F50" s="1146">
        <v>0</v>
      </c>
      <c r="G50" s="1146">
        <v>0</v>
      </c>
      <c r="H50" s="1070">
        <v>0</v>
      </c>
    </row>
    <row r="51" spans="1:9">
      <c r="A51" s="1018" t="s">
        <v>55</v>
      </c>
      <c r="B51" s="940"/>
      <c r="C51" s="1146">
        <v>0</v>
      </c>
      <c r="D51" s="1146">
        <v>0</v>
      </c>
      <c r="E51" s="1146">
        <v>0</v>
      </c>
      <c r="F51" s="1146">
        <v>0</v>
      </c>
      <c r="G51" s="1146">
        <v>0</v>
      </c>
      <c r="H51" s="1070">
        <v>0</v>
      </c>
    </row>
    <row r="52" spans="1:9">
      <c r="A52" s="1018" t="s">
        <v>56</v>
      </c>
      <c r="B52" s="940"/>
      <c r="C52" s="1146">
        <v>2055.3571360133856</v>
      </c>
      <c r="D52" s="1146">
        <v>55417.977671672823</v>
      </c>
      <c r="E52" s="1146">
        <v>8845.2309220217503</v>
      </c>
      <c r="F52" s="1146">
        <v>2634.3289876520944</v>
      </c>
      <c r="G52" s="1146">
        <v>30294.236511165804</v>
      </c>
      <c r="H52" s="1070">
        <v>13644.181250833175</v>
      </c>
    </row>
    <row r="53" spans="1:9">
      <c r="A53" s="1018" t="s">
        <v>57</v>
      </c>
      <c r="B53" s="940"/>
      <c r="C53" s="1146">
        <v>120.97647086209172</v>
      </c>
      <c r="D53" s="1146">
        <v>8754.5687107420599</v>
      </c>
      <c r="E53" s="1146">
        <v>781.17107300265309</v>
      </c>
      <c r="F53" s="1146">
        <v>824.01242866662631</v>
      </c>
      <c r="G53" s="1146">
        <v>5974.140492833676</v>
      </c>
      <c r="H53" s="1070">
        <v>1175.2447162391049</v>
      </c>
      <c r="I53" s="1164"/>
    </row>
    <row r="54" spans="1:9">
      <c r="A54" s="1018" t="s">
        <v>58</v>
      </c>
      <c r="B54" s="940"/>
      <c r="C54" s="1146">
        <v>1</v>
      </c>
      <c r="D54" s="1146">
        <v>180</v>
      </c>
      <c r="E54" s="1146">
        <v>50</v>
      </c>
      <c r="F54" s="1146">
        <v>0</v>
      </c>
      <c r="G54" s="1146">
        <v>100</v>
      </c>
      <c r="H54" s="1070">
        <v>30</v>
      </c>
      <c r="I54" s="1164"/>
    </row>
    <row r="55" spans="1:9">
      <c r="A55" s="1018" t="s">
        <v>59</v>
      </c>
      <c r="B55" s="940"/>
      <c r="C55" s="1146">
        <v>37.200000000000003</v>
      </c>
      <c r="D55" s="1146">
        <v>5505</v>
      </c>
      <c r="E55" s="1146">
        <v>518.6</v>
      </c>
      <c r="F55" s="1146">
        <v>329.86666666666667</v>
      </c>
      <c r="G55" s="1146">
        <v>3447.4666666666667</v>
      </c>
      <c r="H55" s="1070">
        <v>1209.0666666666666</v>
      </c>
      <c r="I55" s="1164"/>
    </row>
    <row r="56" spans="1:9">
      <c r="A56" s="1018" t="s">
        <v>60</v>
      </c>
      <c r="B56" s="940"/>
      <c r="C56" s="1146">
        <v>57.635857176878844</v>
      </c>
      <c r="D56" s="1146">
        <v>1777.980672481543</v>
      </c>
      <c r="E56" s="1146">
        <v>134.54656862745099</v>
      </c>
      <c r="F56" s="1146">
        <v>32.8125</v>
      </c>
      <c r="G56" s="1146">
        <v>1072.074069506345</v>
      </c>
      <c r="H56" s="1070">
        <v>538.54753434774716</v>
      </c>
      <c r="I56" s="1164"/>
    </row>
    <row r="57" spans="1:9">
      <c r="A57" s="1178" t="s">
        <v>602</v>
      </c>
      <c r="B57" s="944"/>
      <c r="C57" s="1150">
        <v>2325.7171239689833</v>
      </c>
      <c r="D57" s="1150">
        <v>73931.821317457943</v>
      </c>
      <c r="E57" s="1150">
        <v>10569.158319749416</v>
      </c>
      <c r="F57" s="1150">
        <v>3976.1304730952775</v>
      </c>
      <c r="G57" s="1150">
        <v>42317.547130501931</v>
      </c>
      <c r="H57" s="1151">
        <v>17068.985394111318</v>
      </c>
      <c r="I57" s="1164"/>
    </row>
    <row r="58" spans="1:9">
      <c r="A58" s="1179"/>
      <c r="B58" s="1180"/>
      <c r="C58" s="1152"/>
      <c r="D58" s="1181"/>
      <c r="E58" s="1152"/>
      <c r="F58" s="1152"/>
      <c r="G58" s="1152"/>
      <c r="H58" s="1153"/>
      <c r="I58" s="1164"/>
    </row>
    <row r="59" spans="1:9">
      <c r="A59" s="1178" t="s">
        <v>62</v>
      </c>
      <c r="B59" s="944"/>
      <c r="C59" s="1150">
        <v>11.555555555555555</v>
      </c>
      <c r="D59" s="1150">
        <v>60</v>
      </c>
      <c r="E59" s="1150">
        <v>1.8888888888888888</v>
      </c>
      <c r="F59" s="1150">
        <v>3.7777777777777777</v>
      </c>
      <c r="G59" s="1150">
        <v>3.7777777777777777</v>
      </c>
      <c r="H59" s="1151">
        <v>50.555555555555557</v>
      </c>
      <c r="I59" s="1164"/>
    </row>
    <row r="60" spans="1:9">
      <c r="A60" s="1182"/>
      <c r="B60" s="1183"/>
      <c r="C60" s="1158"/>
      <c r="D60" s="1184"/>
      <c r="E60" s="1158"/>
      <c r="F60" s="1158"/>
      <c r="G60" s="1158"/>
      <c r="H60" s="1159"/>
      <c r="I60" s="1164"/>
    </row>
    <row r="61" spans="1:9">
      <c r="A61" s="1182" t="s">
        <v>64</v>
      </c>
      <c r="B61" s="1183"/>
      <c r="C61" s="1146">
        <v>110.188143654591</v>
      </c>
      <c r="D61" s="1146">
        <v>849.51380439735703</v>
      </c>
      <c r="E61" s="1146">
        <v>133.7637987012987</v>
      </c>
      <c r="F61" s="1146">
        <v>92.753090111642734</v>
      </c>
      <c r="G61" s="1146">
        <v>448.87001594896333</v>
      </c>
      <c r="H61" s="1070">
        <v>174.12689963545225</v>
      </c>
      <c r="I61" s="1164"/>
    </row>
    <row r="62" spans="1:9">
      <c r="A62" s="1182" t="s">
        <v>67</v>
      </c>
      <c r="B62" s="1183"/>
      <c r="C62" s="1146">
        <v>186.70408460130378</v>
      </c>
      <c r="D62" s="1146">
        <v>8769.8922839648822</v>
      </c>
      <c r="E62" s="1146">
        <v>1256.0274437807909</v>
      </c>
      <c r="F62" s="1160">
        <v>635.38085509675079</v>
      </c>
      <c r="G62" s="1146">
        <v>5117.273468462191</v>
      </c>
      <c r="H62" s="1070">
        <v>1761.2105166251483</v>
      </c>
      <c r="I62" s="1164"/>
    </row>
    <row r="63" spans="1:9">
      <c r="A63" s="1178" t="s">
        <v>68</v>
      </c>
      <c r="B63" s="944"/>
      <c r="C63" s="1150">
        <v>296.89222825589479</v>
      </c>
      <c r="D63" s="1150">
        <v>9619.4060883622387</v>
      </c>
      <c r="E63" s="1150">
        <v>1389.7912424820897</v>
      </c>
      <c r="F63" s="1150">
        <v>728.13394520839347</v>
      </c>
      <c r="G63" s="1150">
        <v>5566.1434844111545</v>
      </c>
      <c r="H63" s="1151">
        <v>1935.3374162606005</v>
      </c>
      <c r="I63" s="1164"/>
    </row>
    <row r="64" spans="1:9">
      <c r="A64" s="1182"/>
      <c r="B64" s="1183"/>
      <c r="C64" s="1147"/>
      <c r="D64" s="1146"/>
      <c r="E64" s="1147"/>
      <c r="F64" s="1147"/>
      <c r="G64" s="1147"/>
      <c r="H64" s="1163"/>
      <c r="I64" s="1164"/>
    </row>
    <row r="65" spans="1:9">
      <c r="A65" s="1182" t="s">
        <v>605</v>
      </c>
      <c r="B65" s="1183"/>
      <c r="C65" s="1146">
        <v>12785.203723414839</v>
      </c>
      <c r="D65" s="1146">
        <v>137056.05105766637</v>
      </c>
      <c r="E65" s="1146">
        <v>11532.094897337634</v>
      </c>
      <c r="F65" s="1146">
        <v>2364.3276137562011</v>
      </c>
      <c r="G65" s="1146">
        <v>56503.656666958967</v>
      </c>
      <c r="H65" s="1070">
        <v>66655.971879613571</v>
      </c>
      <c r="I65" s="1149"/>
    </row>
    <row r="66" spans="1:9">
      <c r="A66" s="1182" t="s">
        <v>606</v>
      </c>
      <c r="B66" s="1183"/>
      <c r="C66" s="1146">
        <v>334.31022134751385</v>
      </c>
      <c r="D66" s="1146">
        <v>9235.2381093158674</v>
      </c>
      <c r="E66" s="1146">
        <v>735.6323819994135</v>
      </c>
      <c r="F66" s="1146">
        <v>375.05247473039265</v>
      </c>
      <c r="G66" s="1146">
        <v>3554.5464303565341</v>
      </c>
      <c r="H66" s="1070">
        <v>4570.0068222295276</v>
      </c>
      <c r="I66" s="1149"/>
    </row>
    <row r="67" spans="1:9">
      <c r="A67" s="1178" t="s">
        <v>569</v>
      </c>
      <c r="B67" s="944"/>
      <c r="C67" s="1150">
        <v>13119.513944762353</v>
      </c>
      <c r="D67" s="1150">
        <v>146291.28916698223</v>
      </c>
      <c r="E67" s="1150">
        <v>12267.727279337048</v>
      </c>
      <c r="F67" s="1150">
        <v>2739.3800884865936</v>
      </c>
      <c r="G67" s="1150">
        <v>60058.203097315498</v>
      </c>
      <c r="H67" s="1151">
        <v>71225.978701843094</v>
      </c>
      <c r="I67" s="1164"/>
    </row>
    <row r="68" spans="1:9">
      <c r="A68" s="1182"/>
      <c r="B68" s="1183"/>
      <c r="C68" s="1147"/>
      <c r="D68" s="1146"/>
      <c r="E68" s="1147"/>
      <c r="F68" s="1147"/>
      <c r="G68" s="1147"/>
      <c r="H68" s="1163"/>
      <c r="I68" s="1164"/>
    </row>
    <row r="69" spans="1:9">
      <c r="A69" s="1018" t="s">
        <v>77</v>
      </c>
      <c r="B69" s="940"/>
      <c r="C69" s="1140">
        <v>9</v>
      </c>
      <c r="D69" s="1146">
        <v>1422</v>
      </c>
      <c r="E69" s="1140">
        <v>170.52</v>
      </c>
      <c r="F69" s="1140">
        <v>184.73</v>
      </c>
      <c r="G69" s="1140">
        <v>853.1</v>
      </c>
      <c r="H69" s="1185">
        <v>213.65</v>
      </c>
      <c r="I69" s="1164"/>
    </row>
    <row r="70" spans="1:9">
      <c r="A70" s="1018" t="s">
        <v>78</v>
      </c>
      <c r="B70" s="940"/>
      <c r="C70" s="1140">
        <v>597</v>
      </c>
      <c r="D70" s="1146">
        <v>8735.5</v>
      </c>
      <c r="E70" s="1140">
        <v>851.99</v>
      </c>
      <c r="F70" s="1140">
        <v>919.16</v>
      </c>
      <c r="G70" s="1140">
        <v>4611.8599999999997</v>
      </c>
      <c r="H70" s="1185">
        <v>2352.4899999999998</v>
      </c>
      <c r="I70" s="1164"/>
    </row>
    <row r="71" spans="1:9">
      <c r="A71" s="1018" t="s">
        <v>79</v>
      </c>
      <c r="B71" s="940"/>
      <c r="C71" s="1140">
        <v>1948</v>
      </c>
      <c r="D71" s="1146">
        <v>23721.599999999999</v>
      </c>
      <c r="E71" s="1140">
        <v>2395.6</v>
      </c>
      <c r="F71" s="1140">
        <v>2640.5</v>
      </c>
      <c r="G71" s="1140">
        <v>11316.25</v>
      </c>
      <c r="H71" s="1185">
        <v>7369.25</v>
      </c>
      <c r="I71" s="1164"/>
    </row>
    <row r="72" spans="1:9">
      <c r="A72" s="1018" t="s">
        <v>80</v>
      </c>
      <c r="B72" s="940"/>
      <c r="C72" s="1140">
        <v>22</v>
      </c>
      <c r="D72" s="1146">
        <v>4104</v>
      </c>
      <c r="E72" s="1140">
        <v>492.36</v>
      </c>
      <c r="F72" s="1140">
        <v>533.39</v>
      </c>
      <c r="G72" s="1140">
        <v>2462.3000000000002</v>
      </c>
      <c r="H72" s="1185">
        <v>615.95000000000005</v>
      </c>
      <c r="I72" s="1164"/>
    </row>
    <row r="73" spans="1:9">
      <c r="A73" s="1018" t="s">
        <v>81</v>
      </c>
      <c r="B73" s="940"/>
      <c r="C73" s="1140">
        <v>2149</v>
      </c>
      <c r="D73" s="1146">
        <v>23109.85</v>
      </c>
      <c r="E73" s="1140">
        <v>2057.7649999999999</v>
      </c>
      <c r="F73" s="1140">
        <v>2208.7849999999999</v>
      </c>
      <c r="G73" s="1140">
        <v>11481.88</v>
      </c>
      <c r="H73" s="1185">
        <v>7361.42</v>
      </c>
    </row>
    <row r="74" spans="1:9">
      <c r="A74" s="1018" t="s">
        <v>608</v>
      </c>
      <c r="B74" s="940"/>
      <c r="C74" s="1140">
        <v>28</v>
      </c>
      <c r="D74" s="1146">
        <v>407.05000000000007</v>
      </c>
      <c r="E74" s="1140">
        <v>40.585000000000001</v>
      </c>
      <c r="F74" s="1140">
        <v>44.215000000000003</v>
      </c>
      <c r="G74" s="1140">
        <v>209.9</v>
      </c>
      <c r="H74" s="1185">
        <v>112.35</v>
      </c>
    </row>
    <row r="75" spans="1:9">
      <c r="A75" s="1018" t="s">
        <v>83</v>
      </c>
      <c r="B75" s="940"/>
      <c r="C75" s="1140">
        <v>162</v>
      </c>
      <c r="D75" s="1146">
        <v>4439.2000000000007</v>
      </c>
      <c r="E75" s="1140">
        <v>459.14</v>
      </c>
      <c r="F75" s="1140">
        <v>488.51</v>
      </c>
      <c r="G75" s="1140">
        <v>2380.2800000000002</v>
      </c>
      <c r="H75" s="1185">
        <v>1111.27</v>
      </c>
    </row>
    <row r="76" spans="1:9">
      <c r="A76" s="1018" t="s">
        <v>84</v>
      </c>
      <c r="B76" s="940"/>
      <c r="C76" s="1140">
        <v>970</v>
      </c>
      <c r="D76" s="1146">
        <v>18471.2</v>
      </c>
      <c r="E76" s="1140">
        <v>1653.12</v>
      </c>
      <c r="F76" s="1140">
        <v>1995.38</v>
      </c>
      <c r="G76" s="1140">
        <v>9660.67</v>
      </c>
      <c r="H76" s="1185">
        <v>5162.03</v>
      </c>
    </row>
    <row r="77" spans="1:9">
      <c r="A77" s="1178" t="s">
        <v>609</v>
      </c>
      <c r="B77" s="944"/>
      <c r="C77" s="1150">
        <v>5885</v>
      </c>
      <c r="D77" s="1150">
        <v>84410.4</v>
      </c>
      <c r="E77" s="1150">
        <v>8121.08</v>
      </c>
      <c r="F77" s="1150">
        <v>9014.67</v>
      </c>
      <c r="G77" s="1150">
        <v>42976.24</v>
      </c>
      <c r="H77" s="1151">
        <v>24298.41</v>
      </c>
    </row>
    <row r="78" spans="1:9">
      <c r="A78" s="1186"/>
      <c r="B78" s="948"/>
      <c r="C78" s="1147"/>
      <c r="D78" s="1146"/>
      <c r="E78" s="1147"/>
      <c r="F78" s="1147"/>
      <c r="G78" s="1147"/>
      <c r="H78" s="1163"/>
    </row>
    <row r="79" spans="1:9" ht="13.5" thickBot="1">
      <c r="A79" s="1187" t="s">
        <v>89</v>
      </c>
      <c r="B79" s="952"/>
      <c r="C79" s="1165">
        <v>21638.678852542784</v>
      </c>
      <c r="D79" s="1165">
        <v>314312.91657280241</v>
      </c>
      <c r="E79" s="1165">
        <v>32349.645730457443</v>
      </c>
      <c r="F79" s="1165">
        <v>16462.092284568043</v>
      </c>
      <c r="G79" s="1165">
        <v>150921.91149000634</v>
      </c>
      <c r="H79" s="1166">
        <v>114579.26706777059</v>
      </c>
    </row>
    <row r="81" spans="1:1" ht="14.25">
      <c r="A81" s="1188" t="s">
        <v>611</v>
      </c>
    </row>
    <row r="82" spans="1:1">
      <c r="A82" s="1189" t="s">
        <v>612</v>
      </c>
    </row>
  </sheetData>
  <mergeCells count="13">
    <mergeCell ref="C44:H44"/>
    <mergeCell ref="A45:B45"/>
    <mergeCell ref="D45:H45"/>
    <mergeCell ref="A46:B46"/>
    <mergeCell ref="D46:D47"/>
    <mergeCell ref="E46:F46"/>
    <mergeCell ref="G46:H46"/>
    <mergeCell ref="A1:H1"/>
    <mergeCell ref="A3:H3"/>
    <mergeCell ref="A4:H4"/>
    <mergeCell ref="A6:A8"/>
    <mergeCell ref="E6:H6"/>
    <mergeCell ref="E7:E8"/>
  </mergeCells>
  <printOptions horizontalCentered="1"/>
  <pageMargins left="0.51" right="0.2" top="0.59055118110236227" bottom="0.26" header="0" footer="0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3"/>
  <sheetViews>
    <sheetView showGridLines="0" view="pageBreakPreview" zoomScale="75" zoomScaleNormal="75" workbookViewId="0">
      <selection activeCell="D23" sqref="D23"/>
    </sheetView>
  </sheetViews>
  <sheetFormatPr baseColWidth="10" defaultColWidth="19.140625" defaultRowHeight="12.75"/>
  <cols>
    <col min="1" max="1" width="14.28515625" style="1196" customWidth="1"/>
    <col min="2" max="4" width="28.140625" style="1196" customWidth="1"/>
    <col min="5" max="5" width="14.28515625" style="1196" customWidth="1"/>
    <col min="6" max="6" width="15.7109375" style="1196" customWidth="1"/>
    <col min="7" max="7" width="14.28515625" style="1196" customWidth="1"/>
    <col min="8" max="9" width="13.7109375" style="1196" customWidth="1"/>
    <col min="10" max="16384" width="19.140625" style="1196"/>
  </cols>
  <sheetData>
    <row r="1" spans="1:9" s="1190" customFormat="1" ht="18">
      <c r="A1" s="1284" t="s">
        <v>197</v>
      </c>
      <c r="B1" s="1284"/>
      <c r="C1" s="1284"/>
      <c r="D1" s="1284"/>
      <c r="E1" s="555"/>
      <c r="F1" s="555"/>
      <c r="G1" s="555"/>
    </row>
    <row r="3" spans="1:9" s="1193" customFormat="1" ht="15">
      <c r="A3" s="1285" t="s">
        <v>613</v>
      </c>
      <c r="B3" s="1285"/>
      <c r="C3" s="1285"/>
      <c r="D3" s="1285"/>
      <c r="E3" s="1191"/>
      <c r="F3" s="1191"/>
      <c r="G3" s="1191"/>
      <c r="H3" s="1192"/>
    </row>
    <row r="4" spans="1:9" ht="13.5" thickBot="1">
      <c r="A4" s="1194"/>
      <c r="B4" s="1194"/>
      <c r="C4" s="1194"/>
      <c r="D4" s="1194"/>
      <c r="E4" s="1195"/>
      <c r="F4" s="1195"/>
      <c r="G4" s="1195"/>
    </row>
    <row r="5" spans="1:9">
      <c r="A5" s="1197"/>
      <c r="B5" s="1286" t="s">
        <v>614</v>
      </c>
      <c r="C5" s="1287"/>
      <c r="D5" s="1287"/>
      <c r="E5" s="1198"/>
      <c r="F5" s="1198"/>
      <c r="G5" s="1198"/>
    </row>
    <row r="6" spans="1:9" ht="13.5" thickBot="1">
      <c r="A6" s="1199"/>
      <c r="B6" s="1200" t="s">
        <v>237</v>
      </c>
      <c r="C6" s="1200" t="s">
        <v>615</v>
      </c>
      <c r="D6" s="1201" t="s">
        <v>616</v>
      </c>
      <c r="E6" s="1195"/>
      <c r="F6" s="1195"/>
      <c r="G6" s="1195"/>
    </row>
    <row r="7" spans="1:9" ht="14.25">
      <c r="A7" s="1202" t="s">
        <v>617</v>
      </c>
      <c r="B7" s="1203">
        <v>248</v>
      </c>
      <c r="C7" s="1203">
        <v>117</v>
      </c>
      <c r="D7" s="1204">
        <v>140</v>
      </c>
      <c r="E7" s="1195"/>
      <c r="F7" s="1195"/>
      <c r="G7" s="1195"/>
    </row>
    <row r="8" spans="1:9" ht="14.25">
      <c r="A8" s="1205" t="s">
        <v>618</v>
      </c>
      <c r="B8" s="1184">
        <v>238</v>
      </c>
      <c r="C8" s="1184">
        <v>28</v>
      </c>
      <c r="D8" s="1206">
        <v>54</v>
      </c>
      <c r="E8" s="1195"/>
      <c r="F8" s="1195"/>
      <c r="G8" s="1195"/>
    </row>
    <row r="9" spans="1:9" ht="15" thickBot="1">
      <c r="A9" s="1207" t="s">
        <v>619</v>
      </c>
      <c r="B9" s="1288">
        <v>317.87400000000002</v>
      </c>
      <c r="C9" s="1289"/>
      <c r="D9" s="1289"/>
      <c r="E9" s="1195"/>
      <c r="F9" s="1195"/>
      <c r="G9" s="1195"/>
    </row>
    <row r="10" spans="1:9" ht="14.25">
      <c r="A10" s="1290" t="s">
        <v>620</v>
      </c>
      <c r="B10" s="1290"/>
      <c r="C10" s="1208"/>
      <c r="D10" s="1208"/>
    </row>
    <row r="11" spans="1:9" ht="14.25">
      <c r="A11" s="1283" t="s">
        <v>621</v>
      </c>
      <c r="B11" s="1283"/>
      <c r="E11" s="1209"/>
      <c r="F11" s="1209"/>
      <c r="G11" s="1209"/>
      <c r="H11" s="1209"/>
      <c r="I11" s="1209"/>
    </row>
    <row r="12" spans="1:9" ht="14.25">
      <c r="A12" s="1210" t="s">
        <v>622</v>
      </c>
      <c r="B12" s="1210"/>
      <c r="C12" s="1211"/>
      <c r="D12" s="1209"/>
      <c r="F12" s="926"/>
      <c r="G12" s="926"/>
      <c r="H12" s="926"/>
      <c r="I12" s="926"/>
    </row>
    <row r="13" spans="1:9">
      <c r="A13" s="926"/>
      <c r="B13" s="926"/>
      <c r="C13" s="926"/>
      <c r="D13" s="926"/>
      <c r="E13" s="926"/>
      <c r="F13" s="926"/>
      <c r="G13" s="926"/>
      <c r="H13" s="926"/>
      <c r="I13" s="926"/>
    </row>
    <row r="14" spans="1:9" ht="15.75">
      <c r="A14" s="1212"/>
      <c r="B14" s="1212"/>
      <c r="C14" s="890"/>
      <c r="D14" s="926"/>
      <c r="E14" s="926"/>
      <c r="F14" s="926"/>
      <c r="G14" s="926"/>
      <c r="H14" s="926"/>
      <c r="I14" s="926"/>
    </row>
    <row r="15" spans="1:9">
      <c r="A15" s="926"/>
      <c r="B15" s="926"/>
      <c r="C15" s="926"/>
      <c r="D15" s="926"/>
      <c r="E15" s="926"/>
      <c r="F15" s="926"/>
      <c r="G15" s="926"/>
      <c r="H15" s="926"/>
      <c r="I15" s="926"/>
    </row>
    <row r="16" spans="1:9">
      <c r="A16" s="926"/>
      <c r="B16" s="926"/>
      <c r="C16" s="926"/>
      <c r="D16" s="926"/>
      <c r="E16" s="926"/>
      <c r="F16" s="926"/>
      <c r="G16" s="926"/>
      <c r="H16" s="926"/>
      <c r="I16" s="926"/>
    </row>
    <row r="17" spans="1:9">
      <c r="A17" s="926"/>
      <c r="B17" s="926"/>
      <c r="C17" s="926"/>
      <c r="D17" s="926"/>
      <c r="E17" s="926"/>
      <c r="F17" s="926"/>
      <c r="G17" s="926"/>
      <c r="H17" s="926"/>
      <c r="I17" s="926"/>
    </row>
    <row r="18" spans="1:9">
      <c r="A18" s="926"/>
      <c r="B18" s="926"/>
      <c r="C18" s="926"/>
      <c r="D18" s="926"/>
      <c r="E18" s="926"/>
      <c r="F18" s="926"/>
      <c r="G18" s="926"/>
      <c r="H18" s="926"/>
      <c r="I18" s="926"/>
    </row>
    <row r="19" spans="1:9">
      <c r="A19" s="926"/>
      <c r="B19" s="926"/>
      <c r="C19" s="926"/>
      <c r="D19" s="926"/>
      <c r="E19" s="926"/>
      <c r="F19" s="926"/>
      <c r="G19" s="926"/>
      <c r="H19" s="926"/>
      <c r="I19" s="926"/>
    </row>
    <row r="20" spans="1:9">
      <c r="A20" s="926"/>
      <c r="B20" s="926"/>
      <c r="C20" s="926"/>
      <c r="D20" s="926"/>
      <c r="E20" s="926"/>
      <c r="F20" s="926"/>
      <c r="G20" s="926"/>
      <c r="H20" s="926"/>
      <c r="I20" s="926"/>
    </row>
    <row r="21" spans="1:9">
      <c r="A21" s="926"/>
      <c r="B21" s="926"/>
      <c r="C21" s="926"/>
      <c r="D21" s="926"/>
      <c r="E21" s="926"/>
      <c r="F21" s="926"/>
      <c r="G21" s="926"/>
      <c r="H21" s="926"/>
      <c r="I21" s="926"/>
    </row>
    <row r="22" spans="1:9">
      <c r="A22" s="926"/>
      <c r="B22" s="926"/>
      <c r="C22" s="926"/>
      <c r="D22" s="926"/>
      <c r="E22" s="926"/>
      <c r="F22" s="926"/>
      <c r="G22" s="926"/>
      <c r="H22" s="926"/>
      <c r="I22" s="926"/>
    </row>
    <row r="23" spans="1:9">
      <c r="A23" s="926"/>
      <c r="B23" s="926"/>
      <c r="C23" s="926"/>
      <c r="D23" s="926"/>
      <c r="E23" s="926"/>
      <c r="F23" s="926"/>
      <c r="G23" s="926"/>
      <c r="H23" s="926"/>
      <c r="I23" s="926"/>
    </row>
  </sheetData>
  <mergeCells count="6">
    <mergeCell ref="A11:B11"/>
    <mergeCell ref="A1:D1"/>
    <mergeCell ref="A3:D3"/>
    <mergeCell ref="B5:D5"/>
    <mergeCell ref="B9:D9"/>
    <mergeCell ref="A10:B10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6810"/>
  <sheetViews>
    <sheetView view="pageBreakPreview" topLeftCell="A6" zoomScale="60" zoomScaleNormal="100" workbookViewId="0">
      <selection activeCell="M24" sqref="M24"/>
    </sheetView>
  </sheetViews>
  <sheetFormatPr baseColWidth="10" defaultColWidth="19.140625" defaultRowHeight="12.75"/>
  <cols>
    <col min="1" max="1" width="16.140625" style="356" customWidth="1"/>
    <col min="2" max="2" width="16.42578125" style="382" customWidth="1"/>
    <col min="3" max="9" width="12.7109375" style="356" customWidth="1"/>
    <col min="10" max="10" width="11.140625" style="354" customWidth="1"/>
    <col min="11" max="19" width="19.140625" style="354" customWidth="1"/>
    <col min="20" max="16384" width="19.140625" style="356"/>
  </cols>
  <sheetData>
    <row r="1" spans="1:19" s="355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  <c r="I1" s="1216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>
      <c r="B2" s="357"/>
    </row>
    <row r="3" spans="1:19" s="358" customFormat="1" ht="15">
      <c r="A3" s="1291" t="s">
        <v>198</v>
      </c>
      <c r="B3" s="1292"/>
      <c r="C3" s="1292"/>
      <c r="D3" s="1292"/>
      <c r="E3" s="1292"/>
      <c r="F3" s="1292"/>
      <c r="G3" s="1292"/>
      <c r="H3" s="1292"/>
      <c r="I3" s="1292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s="358" customFormat="1" ht="14.25" customHeight="1" thickBot="1">
      <c r="A4" s="359"/>
      <c r="B4" s="359"/>
      <c r="C4" s="359"/>
      <c r="D4" s="359"/>
      <c r="E4" s="359"/>
      <c r="F4" s="359"/>
      <c r="G4" s="359"/>
      <c r="H4" s="359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</row>
    <row r="5" spans="1:19" ht="19.5" customHeight="1">
      <c r="A5" s="1293" t="s">
        <v>199</v>
      </c>
      <c r="B5" s="1295" t="s">
        <v>200</v>
      </c>
      <c r="C5" s="1296"/>
      <c r="D5" s="1296"/>
      <c r="E5" s="1296"/>
      <c r="F5" s="1296"/>
      <c r="G5" s="1296"/>
      <c r="H5" s="1296"/>
      <c r="I5" s="354"/>
    </row>
    <row r="6" spans="1:19" ht="20.25" customHeight="1" thickBot="1">
      <c r="A6" s="1294"/>
      <c r="B6" s="360" t="s">
        <v>201</v>
      </c>
      <c r="C6" s="360" t="s">
        <v>202</v>
      </c>
      <c r="D6" s="360" t="s">
        <v>203</v>
      </c>
      <c r="E6" s="360" t="s">
        <v>204</v>
      </c>
      <c r="F6" s="360" t="s">
        <v>205</v>
      </c>
      <c r="G6" s="360" t="s">
        <v>206</v>
      </c>
      <c r="H6" s="361" t="s">
        <v>207</v>
      </c>
      <c r="I6" s="354"/>
    </row>
    <row r="7" spans="1:19" ht="20.25" customHeight="1">
      <c r="A7" s="362">
        <v>2003</v>
      </c>
      <c r="B7" s="363">
        <v>2763</v>
      </c>
      <c r="C7" s="363">
        <v>20782</v>
      </c>
      <c r="D7" s="363">
        <v>1685</v>
      </c>
      <c r="E7" s="363">
        <v>38180</v>
      </c>
      <c r="F7" s="363">
        <v>25.093</v>
      </c>
      <c r="G7" s="363">
        <v>701587</v>
      </c>
      <c r="H7" s="364">
        <v>64060.308357348702</v>
      </c>
    </row>
    <row r="8" spans="1:19" ht="14.1" customHeight="1">
      <c r="A8" s="362">
        <v>2004</v>
      </c>
      <c r="B8" s="363">
        <v>2732.0458060954979</v>
      </c>
      <c r="C8" s="363">
        <v>20214.116644329519</v>
      </c>
      <c r="D8" s="363">
        <v>1603.7429059953404</v>
      </c>
      <c r="E8" s="363">
        <v>37834.64184658054</v>
      </c>
      <c r="F8" s="363">
        <v>25.481121125594196</v>
      </c>
      <c r="G8" s="363">
        <v>692397.91204200347</v>
      </c>
      <c r="H8" s="364">
        <v>62317.056195965422</v>
      </c>
    </row>
    <row r="9" spans="1:19" ht="14.1" customHeight="1">
      <c r="A9" s="365">
        <v>2005</v>
      </c>
      <c r="B9" s="363">
        <v>2757.558</v>
      </c>
      <c r="C9" s="363">
        <v>19390.776431914899</v>
      </c>
      <c r="D9" s="363">
        <v>1580.5489700000001</v>
      </c>
      <c r="E9" s="363">
        <v>38705.23818</v>
      </c>
      <c r="F9" s="363">
        <v>27.61</v>
      </c>
      <c r="G9" s="363">
        <v>690854.52432501176</v>
      </c>
      <c r="H9" s="364">
        <v>61048.848780185734</v>
      </c>
    </row>
    <row r="10" spans="1:19" ht="14.1" customHeight="1">
      <c r="A10" s="362">
        <v>2006</v>
      </c>
      <c r="B10" s="363">
        <v>2599.0949999999998</v>
      </c>
      <c r="C10" s="363">
        <v>18623.365142398998</v>
      </c>
      <c r="D10" s="363">
        <v>1517.50711256</v>
      </c>
      <c r="E10" s="363">
        <v>39276.971792710399</v>
      </c>
      <c r="F10" s="363">
        <v>27.756</v>
      </c>
      <c r="G10" s="363">
        <v>669010.41153660696</v>
      </c>
      <c r="H10" s="364">
        <v>61617.92021492566</v>
      </c>
    </row>
    <row r="11" spans="1:19" ht="14.1" customHeight="1">
      <c r="A11" s="362">
        <v>2007</v>
      </c>
      <c r="B11" s="363">
        <v>2427.9830000000002</v>
      </c>
      <c r="C11" s="363">
        <v>17062.431</v>
      </c>
      <c r="D11" s="363">
        <v>1357.752</v>
      </c>
      <c r="E11" s="363">
        <v>41488.544999999998</v>
      </c>
      <c r="F11" s="363">
        <v>26.170999999999999</v>
      </c>
      <c r="G11" s="363">
        <v>712306.74599999993</v>
      </c>
      <c r="H11" s="364">
        <v>61847.887999999999</v>
      </c>
    </row>
    <row r="12" spans="1:19" ht="14.1" customHeight="1">
      <c r="A12" s="362">
        <v>2008</v>
      </c>
      <c r="B12" s="363">
        <v>2506.7339999999999</v>
      </c>
      <c r="C12" s="363">
        <v>12555.904</v>
      </c>
      <c r="D12" s="363">
        <v>1154.508</v>
      </c>
      <c r="E12" s="363">
        <v>41395.591999999997</v>
      </c>
      <c r="F12" s="363">
        <v>30.562999999999999</v>
      </c>
      <c r="G12" s="363">
        <v>694890.61800000002</v>
      </c>
      <c r="H12" s="364">
        <v>51435.256131999995</v>
      </c>
    </row>
    <row r="13" spans="1:19" ht="14.1" customHeight="1">
      <c r="A13" s="362">
        <v>2009</v>
      </c>
      <c r="B13" s="363">
        <v>2306.5949999999998</v>
      </c>
      <c r="C13" s="363">
        <v>11392.263999999999</v>
      </c>
      <c r="D13" s="363">
        <v>1172.7670000000001</v>
      </c>
      <c r="E13" s="363">
        <v>40117.902000000002</v>
      </c>
      <c r="F13" s="363">
        <v>29.757000000000001</v>
      </c>
      <c r="G13" s="363">
        <v>675446.2649999999</v>
      </c>
      <c r="H13" s="364">
        <v>51329.995640000016</v>
      </c>
    </row>
    <row r="14" spans="1:19" ht="14.1" customHeight="1">
      <c r="A14" s="362">
        <v>2010</v>
      </c>
      <c r="B14" s="363">
        <v>2302.0889999999999</v>
      </c>
      <c r="C14" s="363">
        <v>11735.996999999999</v>
      </c>
      <c r="D14" s="363">
        <v>1375.8638607999999</v>
      </c>
      <c r="E14" s="363">
        <v>40847.016000000003</v>
      </c>
      <c r="F14" s="363">
        <v>31.236999999999998</v>
      </c>
      <c r="G14" s="363">
        <v>695065.778991097</v>
      </c>
      <c r="H14" s="364">
        <v>52633.291470916251</v>
      </c>
    </row>
    <row r="15" spans="1:19" ht="14.1" customHeight="1">
      <c r="A15" s="362">
        <v>2011</v>
      </c>
      <c r="B15" s="363">
        <v>2314.752</v>
      </c>
      <c r="C15" s="363">
        <v>11377.295</v>
      </c>
      <c r="D15" s="363">
        <v>1422.596</v>
      </c>
      <c r="E15" s="363">
        <v>41743.362999999998</v>
      </c>
      <c r="F15" s="363">
        <v>50.024300000000004</v>
      </c>
      <c r="G15" s="363">
        <v>703727.39</v>
      </c>
      <c r="H15" s="364">
        <v>52667.902937799998</v>
      </c>
    </row>
    <row r="16" spans="1:19" ht="14.1" customHeight="1">
      <c r="A16" s="362">
        <v>2012</v>
      </c>
      <c r="B16" s="363">
        <v>2285.924</v>
      </c>
      <c r="C16" s="363">
        <v>10518.668</v>
      </c>
      <c r="D16" s="363">
        <v>1307.087</v>
      </c>
      <c r="E16" s="363">
        <v>41594.555999999997</v>
      </c>
      <c r="F16" s="363">
        <v>72.581999999999994</v>
      </c>
      <c r="G16" s="363">
        <v>703865.34309999994</v>
      </c>
      <c r="H16" s="364">
        <v>53411.013637599994</v>
      </c>
    </row>
    <row r="17" spans="1:19" ht="14.1" customHeight="1">
      <c r="A17" s="362">
        <v>2013</v>
      </c>
      <c r="B17" s="363">
        <v>2222.0030000000002</v>
      </c>
      <c r="C17" s="363">
        <v>10312.037</v>
      </c>
      <c r="D17" s="363">
        <v>1213.751</v>
      </c>
      <c r="E17" s="363">
        <v>41418.466</v>
      </c>
      <c r="F17" s="363">
        <v>50.954000000000001</v>
      </c>
      <c r="G17" s="363">
        <v>685538.53700000024</v>
      </c>
      <c r="H17" s="364">
        <v>52470.379822200011</v>
      </c>
    </row>
    <row r="18" spans="1:19" ht="14.1" customHeight="1">
      <c r="A18" s="362">
        <v>2014</v>
      </c>
      <c r="B18" s="363">
        <v>2182.59</v>
      </c>
      <c r="C18" s="363">
        <v>9928.1910000000007</v>
      </c>
      <c r="D18" s="363">
        <v>1130.2149999999999</v>
      </c>
      <c r="E18" s="363">
        <v>43483.572999999997</v>
      </c>
      <c r="F18" s="363">
        <v>48.115000000000002</v>
      </c>
      <c r="G18" s="363">
        <v>720093.85652000003</v>
      </c>
      <c r="H18" s="364">
        <v>52326.841320399988</v>
      </c>
      <c r="L18" s="356"/>
      <c r="M18" s="356"/>
      <c r="N18" s="356"/>
      <c r="O18" s="356"/>
      <c r="P18" s="356"/>
      <c r="Q18" s="356"/>
      <c r="R18" s="356"/>
      <c r="S18" s="356"/>
    </row>
    <row r="19" spans="1:19" ht="14.1" customHeight="1" thickBot="1">
      <c r="A19" s="362">
        <v>2015</v>
      </c>
      <c r="B19" s="363">
        <v>2333.895</v>
      </c>
      <c r="C19" s="363">
        <v>9960.1759999999995</v>
      </c>
      <c r="D19" s="363">
        <v>1210.269</v>
      </c>
      <c r="E19" s="363">
        <v>45890.523999999998</v>
      </c>
      <c r="F19" s="363">
        <v>52.908000000000001</v>
      </c>
      <c r="G19" s="363">
        <v>736454.99963000009</v>
      </c>
      <c r="H19" s="364">
        <v>51880.278135600005</v>
      </c>
      <c r="L19" s="356"/>
      <c r="M19" s="356"/>
      <c r="N19" s="356"/>
      <c r="O19" s="356"/>
      <c r="P19" s="356"/>
      <c r="Q19" s="356"/>
      <c r="R19" s="356"/>
      <c r="S19" s="356"/>
    </row>
    <row r="20" spans="1:19" ht="13.9" customHeight="1">
      <c r="A20" s="366"/>
      <c r="B20" s="367"/>
      <c r="C20" s="367"/>
      <c r="D20" s="367"/>
      <c r="E20" s="367"/>
      <c r="F20" s="367"/>
      <c r="G20" s="367"/>
      <c r="H20" s="367"/>
      <c r="L20" s="356"/>
      <c r="M20" s="356"/>
      <c r="N20" s="356"/>
      <c r="O20" s="356"/>
      <c r="P20" s="356"/>
      <c r="Q20" s="356"/>
      <c r="R20" s="356"/>
      <c r="S20" s="356"/>
    </row>
    <row r="21" spans="1:19">
      <c r="A21" s="357"/>
      <c r="B21" s="357"/>
      <c r="J21" s="368"/>
      <c r="K21" s="368"/>
      <c r="L21" s="356"/>
      <c r="M21" s="356"/>
      <c r="N21" s="356"/>
      <c r="O21" s="356"/>
      <c r="P21" s="356"/>
      <c r="Q21" s="356"/>
      <c r="R21" s="356"/>
      <c r="S21" s="356"/>
    </row>
    <row r="22" spans="1:19" ht="13.5" thickBot="1">
      <c r="A22" s="369"/>
      <c r="B22" s="369"/>
      <c r="C22" s="369"/>
      <c r="D22" s="369"/>
      <c r="E22" s="369"/>
      <c r="F22" s="369"/>
      <c r="G22" s="369"/>
      <c r="H22" s="369"/>
      <c r="I22" s="369"/>
      <c r="J22" s="368"/>
      <c r="K22" s="368"/>
      <c r="L22" s="356"/>
      <c r="M22" s="356"/>
      <c r="N22" s="356"/>
      <c r="O22" s="356"/>
      <c r="P22" s="356"/>
      <c r="Q22" s="356"/>
      <c r="R22" s="356"/>
      <c r="S22" s="356"/>
    </row>
    <row r="23" spans="1:19" ht="21" customHeight="1">
      <c r="A23" s="1293" t="s">
        <v>208</v>
      </c>
      <c r="B23" s="1295" t="s">
        <v>209</v>
      </c>
      <c r="C23" s="1296"/>
      <c r="D23" s="1296"/>
      <c r="E23" s="1296"/>
      <c r="F23" s="1296"/>
      <c r="G23" s="1296"/>
      <c r="H23" s="1296"/>
      <c r="I23" s="1296"/>
      <c r="J23" s="368"/>
      <c r="K23" s="368"/>
      <c r="L23" s="356"/>
      <c r="M23" s="356"/>
      <c r="N23" s="356"/>
      <c r="O23" s="356"/>
      <c r="P23" s="356"/>
      <c r="Q23" s="356"/>
      <c r="R23" s="356"/>
      <c r="S23" s="356"/>
    </row>
    <row r="24" spans="1:19" ht="24.75" customHeight="1" thickBot="1">
      <c r="A24" s="1294"/>
      <c r="B24" s="360" t="s">
        <v>201</v>
      </c>
      <c r="C24" s="360" t="s">
        <v>202</v>
      </c>
      <c r="D24" s="360" t="s">
        <v>203</v>
      </c>
      <c r="E24" s="360" t="s">
        <v>204</v>
      </c>
      <c r="F24" s="360" t="s">
        <v>205</v>
      </c>
      <c r="G24" s="360" t="s">
        <v>206</v>
      </c>
      <c r="H24" s="360" t="s">
        <v>210</v>
      </c>
      <c r="I24" s="361" t="s">
        <v>8</v>
      </c>
      <c r="J24" s="368"/>
      <c r="K24" s="368" t="s">
        <v>10</v>
      </c>
      <c r="L24" s="356"/>
      <c r="M24" s="356"/>
      <c r="N24" s="356"/>
      <c r="O24" s="356"/>
      <c r="P24" s="356"/>
      <c r="Q24" s="356"/>
      <c r="R24" s="356"/>
      <c r="S24" s="356"/>
    </row>
    <row r="25" spans="1:19" ht="19.5" customHeight="1">
      <c r="A25" s="370">
        <v>2003</v>
      </c>
      <c r="B25" s="371">
        <v>706369</v>
      </c>
      <c r="C25" s="371">
        <v>236155</v>
      </c>
      <c r="D25" s="371">
        <v>13887.860479398561</v>
      </c>
      <c r="E25" s="371">
        <v>3189508</v>
      </c>
      <c r="F25" s="371">
        <v>4928.2636696893451</v>
      </c>
      <c r="G25" s="371">
        <v>1333336.8068642393</v>
      </c>
      <c r="H25" s="371">
        <v>75306.703912103752</v>
      </c>
      <c r="I25" s="372">
        <v>5559491.6349254306</v>
      </c>
      <c r="J25" s="368"/>
      <c r="K25" s="368"/>
      <c r="L25" s="356"/>
      <c r="M25" s="356"/>
      <c r="N25" s="356"/>
      <c r="O25" s="356"/>
      <c r="P25" s="356"/>
      <c r="Q25" s="356"/>
      <c r="R25" s="356"/>
      <c r="S25" s="356"/>
    </row>
    <row r="26" spans="1:19" ht="14.1" customHeight="1">
      <c r="A26" s="362">
        <v>2004</v>
      </c>
      <c r="B26" s="371">
        <v>713886.32598810131</v>
      </c>
      <c r="C26" s="371">
        <v>231462.98663645153</v>
      </c>
      <c r="D26" s="371">
        <v>13373.415937657308</v>
      </c>
      <c r="E26" s="371">
        <v>3076120.1875899732</v>
      </c>
      <c r="F26" s="371">
        <v>5000.8529117647058</v>
      </c>
      <c r="G26" s="371">
        <v>1268318.7744234458</v>
      </c>
      <c r="H26" s="371">
        <v>72158.366658501443</v>
      </c>
      <c r="I26" s="372">
        <v>5380320.9101458956</v>
      </c>
      <c r="J26" s="368"/>
      <c r="K26" s="368"/>
      <c r="L26" s="356"/>
      <c r="M26" s="356"/>
      <c r="N26" s="356"/>
      <c r="O26" s="356"/>
      <c r="P26" s="356"/>
      <c r="Q26" s="356"/>
      <c r="R26" s="356"/>
      <c r="S26" s="356"/>
    </row>
    <row r="27" spans="1:19" ht="14.1" customHeight="1">
      <c r="A27" s="362">
        <v>2005</v>
      </c>
      <c r="B27" s="371">
        <v>715330.83499999996</v>
      </c>
      <c r="C27" s="371">
        <v>224125.82129164285</v>
      </c>
      <c r="D27" s="371">
        <v>13621.487879999999</v>
      </c>
      <c r="E27" s="371">
        <v>3168039.4492200003</v>
      </c>
      <c r="F27" s="371">
        <v>5069.7619999999997</v>
      </c>
      <c r="G27" s="371">
        <v>1287422.3769729333</v>
      </c>
      <c r="H27" s="371">
        <v>70523.949543880415</v>
      </c>
      <c r="I27" s="372">
        <v>5484133.6819084566</v>
      </c>
      <c r="J27" s="368"/>
      <c r="K27" s="368"/>
      <c r="L27" s="356"/>
      <c r="M27" s="356"/>
      <c r="N27" s="356"/>
      <c r="O27" s="356"/>
      <c r="P27" s="356"/>
      <c r="Q27" s="356"/>
      <c r="R27" s="356"/>
      <c r="S27" s="356"/>
    </row>
    <row r="28" spans="1:19" ht="14.1" customHeight="1">
      <c r="A28" s="362">
        <v>2006</v>
      </c>
      <c r="B28" s="371">
        <v>670407.63500000001</v>
      </c>
      <c r="C28" s="371">
        <v>214179.00432499999</v>
      </c>
      <c r="D28" s="371">
        <v>11689.550921599999</v>
      </c>
      <c r="E28" s="371">
        <v>3235241.4057296701</v>
      </c>
      <c r="F28" s="371">
        <v>5275.2159999999994</v>
      </c>
      <c r="G28" s="371">
        <v>1260852.7616678474</v>
      </c>
      <c r="H28" s="371">
        <v>72282.942259999982</v>
      </c>
      <c r="I28" s="372">
        <v>5469928.5159041174</v>
      </c>
      <c r="J28" s="368"/>
      <c r="K28" s="368"/>
      <c r="L28" s="356"/>
      <c r="M28" s="356"/>
      <c r="N28" s="356"/>
      <c r="O28" s="356"/>
      <c r="P28" s="356"/>
      <c r="Q28" s="356"/>
      <c r="R28" s="356"/>
      <c r="S28" s="356"/>
    </row>
    <row r="29" spans="1:19" ht="14.1" customHeight="1">
      <c r="A29" s="362">
        <v>2007</v>
      </c>
      <c r="B29" s="371">
        <v>643167.45799999894</v>
      </c>
      <c r="C29" s="371">
        <v>196188.88803500001</v>
      </c>
      <c r="D29" s="371">
        <v>10445.917949999999</v>
      </c>
      <c r="E29" s="371">
        <v>3439441.7690000003</v>
      </c>
      <c r="F29" s="371">
        <v>5168.2194794999996</v>
      </c>
      <c r="G29" s="371">
        <v>1328091.4559830693</v>
      </c>
      <c r="H29" s="371">
        <v>74666.406837405404</v>
      </c>
      <c r="I29" s="372">
        <v>5697170.1152849738</v>
      </c>
      <c r="J29" s="368"/>
      <c r="K29" s="368"/>
      <c r="L29" s="356"/>
      <c r="M29" s="356"/>
      <c r="N29" s="356"/>
      <c r="O29" s="356"/>
      <c r="P29" s="356"/>
      <c r="Q29" s="356"/>
      <c r="R29" s="356"/>
      <c r="S29" s="356"/>
    </row>
    <row r="30" spans="1:19" ht="14.1" customHeight="1">
      <c r="A30" s="362">
        <v>2008</v>
      </c>
      <c r="B30" s="371">
        <v>661731.5</v>
      </c>
      <c r="C30" s="371">
        <v>139853.15600000002</v>
      </c>
      <c r="D30" s="371">
        <v>8662.27</v>
      </c>
      <c r="E30" s="371">
        <v>3451862.7840000005</v>
      </c>
      <c r="F30" s="371">
        <v>6302.9009999999989</v>
      </c>
      <c r="G30" s="371">
        <v>1358539.4389999998</v>
      </c>
      <c r="H30" s="371">
        <v>60960.312847824003</v>
      </c>
      <c r="I30" s="372">
        <v>5687912.3628478246</v>
      </c>
      <c r="J30" s="368"/>
      <c r="K30" s="368"/>
      <c r="L30" s="356"/>
      <c r="M30" s="356"/>
      <c r="N30" s="356"/>
      <c r="O30" s="356"/>
      <c r="P30" s="356"/>
      <c r="Q30" s="356"/>
      <c r="R30" s="356"/>
      <c r="S30" s="356"/>
    </row>
    <row r="31" spans="1:19" ht="14.1" customHeight="1">
      <c r="A31" s="362">
        <v>2009</v>
      </c>
      <c r="B31" s="371">
        <v>598425.05199999991</v>
      </c>
      <c r="C31" s="371">
        <v>124424.42100000002</v>
      </c>
      <c r="D31" s="371">
        <v>8830.9089999999997</v>
      </c>
      <c r="E31" s="371">
        <v>3290565.9249999998</v>
      </c>
      <c r="F31" s="371">
        <v>6365.7060000000019</v>
      </c>
      <c r="G31" s="371">
        <v>1316669.53</v>
      </c>
      <c r="H31" s="371">
        <v>61195.132089299994</v>
      </c>
      <c r="I31" s="372">
        <v>5406476.6750892997</v>
      </c>
      <c r="J31" s="368"/>
      <c r="K31" s="368"/>
      <c r="L31" s="356"/>
      <c r="M31" s="356"/>
      <c r="N31" s="356"/>
      <c r="O31" s="356"/>
      <c r="P31" s="356"/>
      <c r="Q31" s="356"/>
      <c r="R31" s="356"/>
      <c r="S31" s="356"/>
    </row>
    <row r="32" spans="1:19" ht="14.1" customHeight="1">
      <c r="A32" s="362">
        <v>2010</v>
      </c>
      <c r="B32" s="371">
        <v>606595.53935042024</v>
      </c>
      <c r="C32" s="371">
        <v>131235.51078743994</v>
      </c>
      <c r="D32" s="371">
        <v>10618.243038232229</v>
      </c>
      <c r="E32" s="371">
        <v>3368920.3025177126</v>
      </c>
      <c r="F32" s="371">
        <v>7110.9058400785007</v>
      </c>
      <c r="G32" s="371">
        <v>1349429.6191349998</v>
      </c>
      <c r="H32" s="371">
        <v>63505.333605299347</v>
      </c>
      <c r="I32" s="372">
        <v>5537415.4542741831</v>
      </c>
      <c r="J32" s="368"/>
      <c r="K32" s="368"/>
      <c r="L32" s="356"/>
      <c r="M32" s="356"/>
      <c r="N32" s="356"/>
      <c r="O32" s="356"/>
      <c r="P32" s="356"/>
      <c r="Q32" s="356"/>
      <c r="R32" s="356"/>
      <c r="S32" s="356"/>
    </row>
    <row r="33" spans="1:19" ht="14.1" customHeight="1">
      <c r="A33" s="362">
        <v>2011</v>
      </c>
      <c r="B33" s="371">
        <v>604112.1533019999</v>
      </c>
      <c r="C33" s="371">
        <v>130586.98101069999</v>
      </c>
      <c r="D33" s="371">
        <v>11142.046964680001</v>
      </c>
      <c r="E33" s="371">
        <v>3469347.5907299994</v>
      </c>
      <c r="F33" s="371">
        <v>11265.184149999997</v>
      </c>
      <c r="G33" s="371">
        <v>1373603.7726439999</v>
      </c>
      <c r="H33" s="371">
        <v>64139.488138582004</v>
      </c>
      <c r="I33" s="372">
        <v>5664197.2169399615</v>
      </c>
      <c r="J33" s="368"/>
      <c r="K33" s="368"/>
      <c r="L33" s="356"/>
      <c r="M33" s="356"/>
      <c r="N33" s="356"/>
      <c r="O33" s="356"/>
      <c r="P33" s="356"/>
      <c r="Q33" s="356"/>
      <c r="R33" s="356"/>
      <c r="S33" s="356"/>
    </row>
    <row r="34" spans="1:19" ht="14.1" customHeight="1">
      <c r="A34" s="362">
        <v>2012</v>
      </c>
      <c r="B34" s="371">
        <v>591320.26786000014</v>
      </c>
      <c r="C34" s="371">
        <v>122002.93995429999</v>
      </c>
      <c r="D34" s="371">
        <v>9696.2596420200007</v>
      </c>
      <c r="E34" s="371">
        <v>3466323.1241799998</v>
      </c>
      <c r="F34" s="371">
        <v>15606.468340000001</v>
      </c>
      <c r="G34" s="371">
        <v>1384242.7257329999</v>
      </c>
      <c r="H34" s="371">
        <v>64578.017756486457</v>
      </c>
      <c r="I34" s="372">
        <v>5653769.8034658059</v>
      </c>
      <c r="J34" s="368"/>
      <c r="K34" s="368"/>
      <c r="L34" s="356"/>
      <c r="M34" s="356"/>
      <c r="N34" s="356"/>
      <c r="O34" s="356"/>
      <c r="P34" s="356"/>
      <c r="Q34" s="356"/>
      <c r="R34" s="356"/>
      <c r="S34" s="356"/>
    </row>
    <row r="35" spans="1:19" ht="14.1" customHeight="1">
      <c r="A35" s="362">
        <v>2013</v>
      </c>
      <c r="B35" s="371">
        <v>580840.28814999992</v>
      </c>
      <c r="C35" s="371">
        <v>118260.79343999999</v>
      </c>
      <c r="D35" s="371">
        <v>8939.9360349999988</v>
      </c>
      <c r="E35" s="371">
        <v>3431218.8145899996</v>
      </c>
      <c r="F35" s="371">
        <v>11667.93064</v>
      </c>
      <c r="G35" s="371">
        <v>1342578.3542922258</v>
      </c>
      <c r="H35" s="371">
        <v>63288.913700167999</v>
      </c>
      <c r="I35" s="372">
        <v>5556795.030847393</v>
      </c>
      <c r="J35" s="368"/>
      <c r="K35" s="368"/>
      <c r="L35" s="356"/>
      <c r="M35" s="356"/>
      <c r="N35" s="356"/>
      <c r="O35" s="356"/>
      <c r="P35" s="356"/>
      <c r="Q35" s="356"/>
      <c r="R35" s="356"/>
      <c r="S35" s="356"/>
    </row>
    <row r="36" spans="1:19" ht="14.1" customHeight="1">
      <c r="A36" s="362">
        <v>2014</v>
      </c>
      <c r="B36" s="371">
        <v>578600.20355552633</v>
      </c>
      <c r="C36" s="371">
        <v>114219.95983100001</v>
      </c>
      <c r="D36" s="371">
        <v>8621.5177186359997</v>
      </c>
      <c r="E36" s="371">
        <v>3620221.7231683997</v>
      </c>
      <c r="F36" s="371">
        <v>11528.895129999997</v>
      </c>
      <c r="G36" s="371">
        <v>1436688.8613350003</v>
      </c>
      <c r="H36" s="371">
        <v>63789.699323480017</v>
      </c>
      <c r="I36" s="372">
        <v>5833789.6800620425</v>
      </c>
      <c r="J36" s="368"/>
      <c r="K36" s="368"/>
      <c r="L36" s="356"/>
      <c r="M36" s="356"/>
      <c r="N36" s="356"/>
      <c r="O36" s="356"/>
      <c r="P36" s="356"/>
      <c r="Q36" s="356"/>
      <c r="R36" s="356"/>
      <c r="S36" s="356"/>
    </row>
    <row r="37" spans="1:19" ht="14.1" customHeight="1" thickBot="1">
      <c r="A37" s="373">
        <v>2015</v>
      </c>
      <c r="B37" s="374">
        <v>626104.03793249989</v>
      </c>
      <c r="C37" s="374">
        <v>115864.17845200002</v>
      </c>
      <c r="D37" s="374">
        <v>9119.6611412800012</v>
      </c>
      <c r="E37" s="374">
        <v>3854657.996365</v>
      </c>
      <c r="F37" s="374">
        <v>12940.322650000002</v>
      </c>
      <c r="G37" s="374">
        <v>1446990.3519899999</v>
      </c>
      <c r="H37" s="374">
        <v>63460.685829953596</v>
      </c>
      <c r="I37" s="375">
        <v>6129137.2343607331</v>
      </c>
      <c r="J37" s="368"/>
      <c r="K37" s="368"/>
      <c r="L37" s="356"/>
      <c r="M37" s="356"/>
      <c r="N37" s="356"/>
      <c r="O37" s="356"/>
      <c r="P37" s="356"/>
      <c r="Q37" s="356"/>
      <c r="R37" s="356"/>
      <c r="S37" s="356"/>
    </row>
    <row r="38" spans="1:19" ht="14.25">
      <c r="A38" s="367" t="s">
        <v>211</v>
      </c>
      <c r="B38" s="376"/>
      <c r="C38" s="377"/>
      <c r="D38" s="377"/>
      <c r="E38" s="377"/>
      <c r="F38" s="377"/>
      <c r="G38" s="377"/>
      <c r="H38" s="377"/>
      <c r="I38" s="377"/>
      <c r="J38" s="368"/>
      <c r="K38" s="368"/>
      <c r="L38" s="356"/>
      <c r="M38" s="356"/>
      <c r="N38" s="356"/>
      <c r="O38" s="356"/>
      <c r="P38" s="356"/>
      <c r="Q38" s="356"/>
      <c r="R38" s="356"/>
      <c r="S38" s="356"/>
    </row>
    <row r="39" spans="1:19" ht="13.9" customHeight="1">
      <c r="A39" s="357" t="s">
        <v>212</v>
      </c>
      <c r="B39" s="357"/>
      <c r="J39" s="368"/>
      <c r="K39" s="368"/>
      <c r="L39" s="356"/>
      <c r="M39" s="356"/>
      <c r="N39" s="356"/>
      <c r="O39" s="356"/>
      <c r="P39" s="356"/>
      <c r="Q39" s="356"/>
      <c r="R39" s="356"/>
      <c r="S39" s="356"/>
    </row>
    <row r="40" spans="1:19" ht="12.6" customHeight="1">
      <c r="A40" s="378"/>
      <c r="B40" s="379"/>
      <c r="C40" s="357"/>
      <c r="D40" s="379"/>
      <c r="J40" s="368"/>
      <c r="K40" s="368"/>
      <c r="L40" s="356"/>
      <c r="M40" s="356"/>
      <c r="N40" s="356"/>
      <c r="O40" s="356"/>
      <c r="P40" s="356"/>
      <c r="Q40" s="356"/>
      <c r="R40" s="356"/>
      <c r="S40" s="356"/>
    </row>
    <row r="41" spans="1:19">
      <c r="A41" s="357"/>
      <c r="B41" s="357"/>
      <c r="J41" s="368"/>
      <c r="K41" s="368"/>
      <c r="L41" s="356"/>
      <c r="M41" s="356"/>
      <c r="N41" s="356"/>
      <c r="O41" s="356"/>
      <c r="P41" s="356"/>
      <c r="Q41" s="356"/>
      <c r="R41" s="356"/>
      <c r="S41" s="356"/>
    </row>
    <row r="42" spans="1:19">
      <c r="A42" s="380"/>
      <c r="B42" s="380"/>
      <c r="C42" s="381"/>
      <c r="D42" s="381"/>
      <c r="E42" s="381"/>
      <c r="F42" s="381"/>
      <c r="G42" s="381"/>
      <c r="J42" s="368"/>
      <c r="K42" s="368"/>
      <c r="L42" s="356"/>
      <c r="M42" s="356"/>
      <c r="N42" s="356"/>
      <c r="O42" s="356"/>
      <c r="P42" s="356"/>
      <c r="Q42" s="356"/>
      <c r="R42" s="356"/>
      <c r="S42" s="356"/>
    </row>
    <row r="43" spans="1:19">
      <c r="A43" s="357"/>
      <c r="B43" s="357"/>
      <c r="J43" s="368"/>
      <c r="K43" s="368"/>
      <c r="L43" s="356"/>
      <c r="M43" s="356"/>
      <c r="N43" s="356"/>
      <c r="O43" s="356"/>
      <c r="P43" s="356"/>
      <c r="Q43" s="356"/>
      <c r="R43" s="356"/>
      <c r="S43" s="356"/>
    </row>
    <row r="44" spans="1:19">
      <c r="A44" s="357"/>
      <c r="B44" s="357"/>
      <c r="J44" s="368"/>
      <c r="K44" s="368"/>
      <c r="L44" s="356"/>
      <c r="M44" s="356"/>
      <c r="N44" s="356"/>
      <c r="O44" s="356"/>
      <c r="P44" s="356"/>
      <c r="Q44" s="356"/>
      <c r="R44" s="356"/>
      <c r="S44" s="356"/>
    </row>
    <row r="45" spans="1:19">
      <c r="A45" s="357"/>
      <c r="B45" s="357"/>
      <c r="L45" s="356"/>
      <c r="M45" s="356"/>
      <c r="N45" s="356"/>
      <c r="O45" s="356"/>
      <c r="P45" s="356"/>
      <c r="Q45" s="356"/>
      <c r="R45" s="356"/>
      <c r="S45" s="356"/>
    </row>
    <row r="46" spans="1:19">
      <c r="A46" s="357"/>
      <c r="B46" s="357"/>
      <c r="L46" s="356"/>
      <c r="M46" s="356"/>
      <c r="N46" s="356"/>
      <c r="O46" s="356"/>
      <c r="P46" s="356"/>
      <c r="Q46" s="356"/>
      <c r="R46" s="356"/>
      <c r="S46" s="356"/>
    </row>
    <row r="47" spans="1:19">
      <c r="A47" s="357"/>
      <c r="B47" s="357"/>
      <c r="L47" s="356"/>
      <c r="M47" s="356"/>
      <c r="N47" s="356"/>
      <c r="O47" s="356"/>
      <c r="P47" s="356"/>
      <c r="Q47" s="356"/>
      <c r="R47" s="356"/>
      <c r="S47" s="356"/>
    </row>
    <row r="48" spans="1:19">
      <c r="A48" s="357"/>
      <c r="B48" s="357"/>
      <c r="L48" s="356"/>
      <c r="M48" s="356"/>
      <c r="N48" s="356"/>
      <c r="O48" s="356"/>
      <c r="P48" s="356"/>
      <c r="Q48" s="356"/>
      <c r="R48" s="356"/>
      <c r="S48" s="356"/>
    </row>
    <row r="49" spans="1:19">
      <c r="A49" s="357"/>
      <c r="B49" s="357"/>
      <c r="J49" s="356"/>
      <c r="K49" s="356"/>
      <c r="L49" s="356"/>
      <c r="M49" s="356"/>
      <c r="N49" s="356"/>
      <c r="O49" s="356"/>
      <c r="P49" s="356"/>
      <c r="Q49" s="356"/>
      <c r="R49" s="356"/>
      <c r="S49" s="356"/>
    </row>
    <row r="50" spans="1:19">
      <c r="A50" s="357"/>
      <c r="B50" s="357"/>
      <c r="J50" s="356"/>
      <c r="K50" s="356"/>
      <c r="L50" s="356"/>
      <c r="M50" s="356"/>
      <c r="N50" s="356"/>
      <c r="O50" s="356"/>
      <c r="P50" s="356"/>
      <c r="Q50" s="356"/>
      <c r="R50" s="356"/>
      <c r="S50" s="356"/>
    </row>
    <row r="51" spans="1:19">
      <c r="A51" s="357"/>
      <c r="B51" s="357"/>
      <c r="J51" s="356"/>
      <c r="K51" s="356"/>
      <c r="L51" s="356"/>
      <c r="M51" s="356"/>
      <c r="N51" s="356"/>
      <c r="O51" s="356"/>
      <c r="P51" s="356"/>
      <c r="Q51" s="356"/>
      <c r="R51" s="356"/>
      <c r="S51" s="356"/>
    </row>
    <row r="52" spans="1:19">
      <c r="A52" s="357"/>
      <c r="B52" s="357"/>
      <c r="J52" s="356"/>
      <c r="K52" s="356"/>
      <c r="L52" s="356"/>
      <c r="M52" s="356"/>
      <c r="N52" s="356"/>
      <c r="O52" s="356"/>
      <c r="P52" s="356"/>
      <c r="Q52" s="356"/>
      <c r="R52" s="356"/>
      <c r="S52" s="356"/>
    </row>
    <row r="53" spans="1:19">
      <c r="A53" s="357"/>
      <c r="B53" s="357"/>
      <c r="J53" s="356"/>
      <c r="K53" s="356"/>
      <c r="L53" s="356"/>
      <c r="M53" s="356"/>
      <c r="N53" s="356"/>
      <c r="O53" s="356"/>
      <c r="P53" s="356"/>
      <c r="Q53" s="356"/>
      <c r="R53" s="356"/>
      <c r="S53" s="356"/>
    </row>
    <row r="54" spans="1:19">
      <c r="A54" s="357"/>
      <c r="B54" s="357"/>
      <c r="J54" s="356"/>
      <c r="K54" s="356"/>
      <c r="L54" s="356"/>
      <c r="M54" s="356"/>
      <c r="N54" s="356"/>
      <c r="O54" s="356"/>
      <c r="P54" s="356"/>
      <c r="Q54" s="356"/>
      <c r="R54" s="356"/>
      <c r="S54" s="356"/>
    </row>
    <row r="55" spans="1:19">
      <c r="A55" s="357"/>
      <c r="B55" s="357"/>
      <c r="J55" s="356"/>
      <c r="K55" s="356"/>
      <c r="L55" s="356"/>
      <c r="M55" s="356"/>
      <c r="N55" s="356"/>
      <c r="O55" s="356"/>
      <c r="P55" s="356"/>
      <c r="Q55" s="356"/>
      <c r="R55" s="356"/>
      <c r="S55" s="356"/>
    </row>
    <row r="56" spans="1:19">
      <c r="A56" s="357"/>
      <c r="B56" s="357"/>
      <c r="J56" s="356"/>
      <c r="K56" s="356"/>
      <c r="L56" s="356"/>
      <c r="M56" s="356"/>
      <c r="N56" s="356"/>
      <c r="O56" s="356"/>
      <c r="P56" s="356"/>
      <c r="Q56" s="356"/>
      <c r="R56" s="356"/>
      <c r="S56" s="356"/>
    </row>
    <row r="57" spans="1:19">
      <c r="A57" s="357"/>
      <c r="B57" s="357"/>
      <c r="J57" s="356"/>
      <c r="K57" s="356"/>
      <c r="L57" s="356"/>
      <c r="M57" s="356"/>
      <c r="N57" s="356"/>
      <c r="O57" s="356"/>
      <c r="P57" s="356"/>
      <c r="Q57" s="356"/>
      <c r="R57" s="356"/>
      <c r="S57" s="356"/>
    </row>
    <row r="58" spans="1:19">
      <c r="A58" s="357"/>
      <c r="B58" s="357"/>
      <c r="J58" s="356"/>
      <c r="K58" s="356"/>
      <c r="L58" s="356"/>
      <c r="M58" s="356"/>
      <c r="N58" s="356"/>
      <c r="O58" s="356"/>
      <c r="P58" s="356"/>
      <c r="Q58" s="356"/>
      <c r="R58" s="356"/>
      <c r="S58" s="356"/>
    </row>
    <row r="59" spans="1:19">
      <c r="A59" s="357"/>
      <c r="B59" s="357"/>
      <c r="J59" s="356"/>
      <c r="K59" s="356"/>
      <c r="L59" s="356"/>
      <c r="M59" s="356"/>
      <c r="N59" s="356"/>
      <c r="O59" s="356"/>
      <c r="P59" s="356"/>
      <c r="Q59" s="356"/>
      <c r="R59" s="356"/>
      <c r="S59" s="356"/>
    </row>
    <row r="60" spans="1:19">
      <c r="A60" s="357"/>
      <c r="B60" s="357"/>
      <c r="J60" s="356"/>
      <c r="K60" s="356"/>
      <c r="L60" s="356"/>
      <c r="M60" s="356"/>
      <c r="N60" s="356"/>
      <c r="O60" s="356"/>
      <c r="P60" s="356"/>
      <c r="Q60" s="356"/>
      <c r="R60" s="356"/>
      <c r="S60" s="356"/>
    </row>
    <row r="61" spans="1:19">
      <c r="A61" s="357"/>
      <c r="B61" s="357"/>
      <c r="J61" s="356"/>
      <c r="K61" s="356"/>
      <c r="L61" s="356"/>
      <c r="M61" s="356"/>
      <c r="N61" s="356"/>
      <c r="O61" s="356"/>
      <c r="P61" s="356"/>
      <c r="Q61" s="356"/>
      <c r="R61" s="356"/>
      <c r="S61" s="356"/>
    </row>
    <row r="62" spans="1:19">
      <c r="A62" s="357"/>
      <c r="B62" s="357"/>
      <c r="J62" s="356"/>
      <c r="K62" s="356"/>
      <c r="L62" s="356"/>
      <c r="M62" s="356"/>
      <c r="N62" s="356"/>
      <c r="O62" s="356"/>
      <c r="P62" s="356"/>
      <c r="Q62" s="356"/>
      <c r="R62" s="356"/>
      <c r="S62" s="356"/>
    </row>
    <row r="63" spans="1:19">
      <c r="A63" s="357"/>
      <c r="B63" s="357"/>
      <c r="J63" s="356"/>
      <c r="K63" s="356"/>
      <c r="L63" s="356"/>
      <c r="M63" s="356"/>
      <c r="N63" s="356"/>
      <c r="O63" s="356"/>
      <c r="P63" s="356"/>
      <c r="Q63" s="356"/>
      <c r="R63" s="356"/>
      <c r="S63" s="356"/>
    </row>
    <row r="64" spans="1:19">
      <c r="A64" s="357"/>
      <c r="B64" s="357"/>
      <c r="J64" s="356"/>
      <c r="K64" s="356"/>
      <c r="L64" s="356"/>
      <c r="M64" s="356"/>
      <c r="N64" s="356"/>
      <c r="O64" s="356"/>
      <c r="P64" s="356"/>
      <c r="Q64" s="356"/>
      <c r="R64" s="356"/>
      <c r="S64" s="356"/>
    </row>
    <row r="65" spans="1:19">
      <c r="A65" s="357"/>
      <c r="B65" s="357"/>
      <c r="J65" s="356"/>
      <c r="K65" s="356"/>
      <c r="L65" s="356"/>
      <c r="M65" s="356"/>
      <c r="N65" s="356"/>
      <c r="O65" s="356"/>
      <c r="P65" s="356"/>
      <c r="Q65" s="356"/>
      <c r="R65" s="356"/>
      <c r="S65" s="356"/>
    </row>
    <row r="66" spans="1:19">
      <c r="A66" s="357"/>
      <c r="B66" s="357"/>
      <c r="J66" s="356"/>
      <c r="K66" s="356"/>
      <c r="L66" s="356"/>
      <c r="M66" s="356"/>
      <c r="N66" s="356"/>
      <c r="O66" s="356"/>
      <c r="P66" s="356"/>
      <c r="Q66" s="356"/>
      <c r="R66" s="356"/>
      <c r="S66" s="356"/>
    </row>
    <row r="67" spans="1:19">
      <c r="A67" s="357"/>
      <c r="B67" s="357"/>
      <c r="J67" s="356"/>
      <c r="K67" s="356"/>
      <c r="L67" s="356"/>
      <c r="M67" s="356"/>
      <c r="N67" s="356"/>
      <c r="O67" s="356"/>
      <c r="P67" s="356"/>
      <c r="Q67" s="356"/>
      <c r="R67" s="356"/>
      <c r="S67" s="356"/>
    </row>
    <row r="68" spans="1:19">
      <c r="A68" s="357"/>
      <c r="B68" s="357"/>
      <c r="J68" s="356"/>
      <c r="K68" s="356"/>
      <c r="L68" s="356"/>
      <c r="M68" s="356"/>
      <c r="N68" s="356"/>
      <c r="O68" s="356"/>
      <c r="P68" s="356"/>
      <c r="Q68" s="356"/>
      <c r="R68" s="356"/>
      <c r="S68" s="356"/>
    </row>
    <row r="69" spans="1:19">
      <c r="A69" s="357"/>
      <c r="B69" s="357"/>
      <c r="J69" s="356"/>
      <c r="K69" s="356"/>
      <c r="L69" s="356"/>
      <c r="M69" s="356"/>
      <c r="N69" s="356"/>
      <c r="O69" s="356"/>
      <c r="P69" s="356"/>
      <c r="Q69" s="356"/>
      <c r="R69" s="356"/>
      <c r="S69" s="356"/>
    </row>
    <row r="70" spans="1:19">
      <c r="A70" s="357"/>
      <c r="B70" s="357"/>
      <c r="J70" s="356"/>
      <c r="K70" s="356"/>
      <c r="L70" s="356"/>
      <c r="M70" s="356"/>
      <c r="N70" s="356"/>
      <c r="O70" s="356"/>
      <c r="P70" s="356"/>
      <c r="Q70" s="356"/>
      <c r="R70" s="356"/>
      <c r="S70" s="356"/>
    </row>
    <row r="71" spans="1:19">
      <c r="A71" s="357"/>
      <c r="B71" s="357"/>
      <c r="J71" s="356"/>
      <c r="K71" s="356"/>
      <c r="L71" s="356"/>
      <c r="M71" s="356"/>
      <c r="N71" s="356"/>
      <c r="O71" s="356"/>
      <c r="P71" s="356"/>
      <c r="Q71" s="356"/>
      <c r="R71" s="356"/>
      <c r="S71" s="356"/>
    </row>
    <row r="72" spans="1:19">
      <c r="A72" s="357"/>
      <c r="B72" s="357"/>
      <c r="J72" s="356"/>
      <c r="K72" s="356"/>
      <c r="L72" s="356"/>
      <c r="M72" s="356"/>
      <c r="N72" s="356"/>
      <c r="O72" s="356"/>
      <c r="P72" s="356"/>
      <c r="Q72" s="356"/>
      <c r="R72" s="356"/>
      <c r="S72" s="356"/>
    </row>
    <row r="73" spans="1:19">
      <c r="A73" s="357"/>
      <c r="B73" s="357"/>
      <c r="J73" s="356"/>
      <c r="K73" s="356"/>
      <c r="L73" s="356"/>
      <c r="M73" s="356"/>
      <c r="N73" s="356"/>
      <c r="O73" s="356"/>
      <c r="P73" s="356"/>
      <c r="Q73" s="356"/>
      <c r="R73" s="356"/>
      <c r="S73" s="356"/>
    </row>
    <row r="74" spans="1:19">
      <c r="A74" s="357"/>
      <c r="B74" s="357"/>
      <c r="J74" s="356"/>
      <c r="K74" s="356"/>
      <c r="L74" s="356"/>
      <c r="M74" s="356"/>
      <c r="N74" s="356"/>
      <c r="O74" s="356"/>
      <c r="P74" s="356"/>
      <c r="Q74" s="356"/>
      <c r="R74" s="356"/>
      <c r="S74" s="356"/>
    </row>
    <row r="75" spans="1:19">
      <c r="A75" s="357"/>
      <c r="B75" s="357"/>
      <c r="J75" s="356"/>
      <c r="K75" s="356"/>
      <c r="L75" s="356"/>
      <c r="M75" s="356"/>
      <c r="N75" s="356"/>
      <c r="O75" s="356"/>
      <c r="P75" s="356"/>
      <c r="Q75" s="356"/>
      <c r="R75" s="356"/>
      <c r="S75" s="356"/>
    </row>
    <row r="76" spans="1:19">
      <c r="A76" s="357"/>
      <c r="B76" s="357"/>
      <c r="J76" s="356"/>
      <c r="K76" s="356"/>
      <c r="L76" s="356"/>
      <c r="M76" s="356"/>
      <c r="N76" s="356"/>
      <c r="O76" s="356"/>
      <c r="P76" s="356"/>
      <c r="Q76" s="356"/>
      <c r="R76" s="356"/>
      <c r="S76" s="356"/>
    </row>
    <row r="77" spans="1:19">
      <c r="A77" s="357"/>
      <c r="B77" s="357"/>
      <c r="J77" s="356"/>
      <c r="K77" s="356"/>
      <c r="L77" s="356"/>
      <c r="M77" s="356"/>
      <c r="N77" s="356"/>
      <c r="O77" s="356"/>
      <c r="P77" s="356"/>
      <c r="Q77" s="356"/>
      <c r="R77" s="356"/>
      <c r="S77" s="356"/>
    </row>
    <row r="78" spans="1:19">
      <c r="A78" s="357"/>
      <c r="B78" s="357"/>
      <c r="J78" s="356"/>
      <c r="K78" s="356"/>
      <c r="L78" s="356"/>
      <c r="M78" s="356"/>
      <c r="N78" s="356"/>
      <c r="O78" s="356"/>
      <c r="P78" s="356"/>
      <c r="Q78" s="356"/>
      <c r="R78" s="356"/>
      <c r="S78" s="356"/>
    </row>
    <row r="79" spans="1:19">
      <c r="A79" s="357"/>
      <c r="B79" s="357"/>
      <c r="J79" s="356"/>
      <c r="K79" s="356"/>
      <c r="L79" s="356"/>
      <c r="M79" s="356"/>
      <c r="N79" s="356"/>
      <c r="O79" s="356"/>
      <c r="P79" s="356"/>
      <c r="Q79" s="356"/>
      <c r="R79" s="356"/>
      <c r="S79" s="356"/>
    </row>
    <row r="80" spans="1:19">
      <c r="A80" s="357"/>
      <c r="B80" s="357"/>
      <c r="J80" s="356"/>
      <c r="K80" s="356"/>
      <c r="L80" s="356"/>
      <c r="M80" s="356"/>
      <c r="N80" s="356"/>
      <c r="O80" s="356"/>
      <c r="P80" s="356"/>
      <c r="Q80" s="356"/>
      <c r="R80" s="356"/>
      <c r="S80" s="356"/>
    </row>
    <row r="81" spans="1:19">
      <c r="A81" s="357"/>
      <c r="B81" s="357"/>
      <c r="J81" s="356"/>
      <c r="K81" s="356"/>
      <c r="L81" s="356"/>
      <c r="M81" s="356"/>
      <c r="N81" s="356"/>
      <c r="O81" s="356"/>
      <c r="P81" s="356"/>
      <c r="Q81" s="356"/>
      <c r="R81" s="356"/>
      <c r="S81" s="356"/>
    </row>
    <row r="82" spans="1:19">
      <c r="A82" s="357"/>
      <c r="B82" s="357"/>
      <c r="J82" s="356"/>
      <c r="K82" s="356"/>
      <c r="L82" s="356"/>
      <c r="M82" s="356"/>
      <c r="N82" s="356"/>
      <c r="O82" s="356"/>
      <c r="P82" s="356"/>
      <c r="Q82" s="356"/>
      <c r="R82" s="356"/>
      <c r="S82" s="356"/>
    </row>
    <row r="83" spans="1:19">
      <c r="A83" s="357"/>
      <c r="B83" s="357"/>
      <c r="J83" s="356"/>
      <c r="K83" s="356"/>
      <c r="L83" s="356"/>
      <c r="M83" s="356"/>
      <c r="N83" s="356"/>
      <c r="O83" s="356"/>
      <c r="P83" s="356"/>
      <c r="Q83" s="356"/>
      <c r="R83" s="356"/>
      <c r="S83" s="356"/>
    </row>
    <row r="84" spans="1:19">
      <c r="A84" s="357"/>
      <c r="B84" s="357"/>
      <c r="J84" s="356"/>
      <c r="K84" s="356"/>
      <c r="L84" s="356"/>
      <c r="M84" s="356"/>
      <c r="N84" s="356"/>
      <c r="O84" s="356"/>
      <c r="P84" s="356"/>
      <c r="Q84" s="356"/>
      <c r="R84" s="356"/>
      <c r="S84" s="356"/>
    </row>
    <row r="85" spans="1:19">
      <c r="A85" s="357"/>
      <c r="B85" s="357"/>
      <c r="J85" s="356"/>
      <c r="K85" s="356"/>
      <c r="L85" s="356"/>
      <c r="M85" s="356"/>
      <c r="N85" s="356"/>
      <c r="O85" s="356"/>
      <c r="P85" s="356"/>
      <c r="Q85" s="356"/>
      <c r="R85" s="356"/>
      <c r="S85" s="356"/>
    </row>
    <row r="86" spans="1:19">
      <c r="A86" s="357"/>
      <c r="B86" s="357"/>
      <c r="J86" s="356"/>
      <c r="K86" s="356"/>
      <c r="L86" s="356"/>
      <c r="M86" s="356"/>
      <c r="N86" s="356"/>
      <c r="O86" s="356"/>
      <c r="P86" s="356"/>
      <c r="Q86" s="356"/>
      <c r="R86" s="356"/>
      <c r="S86" s="356"/>
    </row>
    <row r="87" spans="1:19">
      <c r="A87" s="357"/>
      <c r="B87" s="357"/>
      <c r="J87" s="356"/>
      <c r="K87" s="356"/>
      <c r="L87" s="356"/>
      <c r="M87" s="356"/>
      <c r="N87" s="356"/>
      <c r="O87" s="356"/>
      <c r="P87" s="356"/>
      <c r="Q87" s="356"/>
      <c r="R87" s="356"/>
      <c r="S87" s="356"/>
    </row>
    <row r="88" spans="1:19">
      <c r="A88" s="357"/>
      <c r="B88" s="357"/>
      <c r="J88" s="356"/>
      <c r="K88" s="356"/>
      <c r="L88" s="356"/>
      <c r="M88" s="356"/>
      <c r="N88" s="356"/>
      <c r="O88" s="356"/>
      <c r="P88" s="356"/>
      <c r="Q88" s="356"/>
      <c r="R88" s="356"/>
      <c r="S88" s="356"/>
    </row>
    <row r="89" spans="1:19">
      <c r="A89" s="357"/>
      <c r="B89" s="357"/>
      <c r="J89" s="356"/>
      <c r="K89" s="356"/>
      <c r="L89" s="356"/>
      <c r="M89" s="356"/>
      <c r="N89" s="356"/>
      <c r="O89" s="356"/>
      <c r="P89" s="356"/>
      <c r="Q89" s="356"/>
      <c r="R89" s="356"/>
      <c r="S89" s="356"/>
    </row>
    <row r="90" spans="1:19">
      <c r="A90" s="357"/>
      <c r="B90" s="357"/>
      <c r="J90" s="356"/>
      <c r="K90" s="356"/>
      <c r="L90" s="356"/>
      <c r="M90" s="356"/>
      <c r="N90" s="356"/>
      <c r="O90" s="356"/>
      <c r="P90" s="356"/>
      <c r="Q90" s="356"/>
      <c r="R90" s="356"/>
      <c r="S90" s="356"/>
    </row>
    <row r="91" spans="1:19">
      <c r="A91" s="357"/>
      <c r="B91" s="357"/>
      <c r="J91" s="356"/>
      <c r="K91" s="356"/>
      <c r="L91" s="356"/>
      <c r="M91" s="356"/>
      <c r="N91" s="356"/>
      <c r="O91" s="356"/>
      <c r="P91" s="356"/>
      <c r="Q91" s="356"/>
      <c r="R91" s="356"/>
      <c r="S91" s="356"/>
    </row>
    <row r="92" spans="1:19">
      <c r="A92" s="357"/>
      <c r="B92" s="357"/>
      <c r="J92" s="356"/>
      <c r="K92" s="356"/>
      <c r="L92" s="356"/>
      <c r="M92" s="356"/>
      <c r="N92" s="356"/>
      <c r="O92" s="356"/>
      <c r="P92" s="356"/>
      <c r="Q92" s="356"/>
      <c r="R92" s="356"/>
      <c r="S92" s="356"/>
    </row>
    <row r="93" spans="1:19">
      <c r="A93" s="357"/>
      <c r="B93" s="357"/>
      <c r="J93" s="356"/>
      <c r="K93" s="356"/>
      <c r="L93" s="356"/>
      <c r="M93" s="356"/>
      <c r="N93" s="356"/>
      <c r="O93" s="356"/>
      <c r="P93" s="356"/>
      <c r="Q93" s="356"/>
      <c r="R93" s="356"/>
      <c r="S93" s="356"/>
    </row>
    <row r="94" spans="1:19">
      <c r="A94" s="357"/>
      <c r="B94" s="357"/>
      <c r="J94" s="356"/>
      <c r="K94" s="356"/>
      <c r="L94" s="356"/>
      <c r="M94" s="356"/>
      <c r="N94" s="356"/>
      <c r="O94" s="356"/>
      <c r="P94" s="356"/>
      <c r="Q94" s="356"/>
      <c r="R94" s="356"/>
      <c r="S94" s="356"/>
    </row>
    <row r="95" spans="1:19">
      <c r="A95" s="357"/>
      <c r="B95" s="357"/>
      <c r="J95" s="356"/>
      <c r="K95" s="356"/>
      <c r="L95" s="356"/>
      <c r="M95" s="356"/>
      <c r="N95" s="356"/>
      <c r="O95" s="356"/>
      <c r="P95" s="356"/>
      <c r="Q95" s="356"/>
      <c r="R95" s="356"/>
      <c r="S95" s="356"/>
    </row>
    <row r="96" spans="1:19">
      <c r="A96" s="357"/>
      <c r="B96" s="357"/>
      <c r="J96" s="356"/>
      <c r="K96" s="356"/>
      <c r="L96" s="356"/>
      <c r="M96" s="356"/>
      <c r="N96" s="356"/>
      <c r="O96" s="356"/>
      <c r="P96" s="356"/>
      <c r="Q96" s="356"/>
      <c r="R96" s="356"/>
      <c r="S96" s="356"/>
    </row>
    <row r="97" spans="1:19">
      <c r="A97" s="357"/>
      <c r="B97" s="357"/>
      <c r="J97" s="356"/>
      <c r="K97" s="356"/>
      <c r="L97" s="356"/>
      <c r="M97" s="356"/>
      <c r="N97" s="356"/>
      <c r="O97" s="356"/>
      <c r="P97" s="356"/>
      <c r="Q97" s="356"/>
      <c r="R97" s="356"/>
      <c r="S97" s="356"/>
    </row>
    <row r="98" spans="1:19">
      <c r="A98" s="357"/>
      <c r="B98" s="357"/>
      <c r="J98" s="356"/>
      <c r="K98" s="356"/>
      <c r="L98" s="356"/>
      <c r="M98" s="356"/>
      <c r="N98" s="356"/>
      <c r="O98" s="356"/>
      <c r="P98" s="356"/>
      <c r="Q98" s="356"/>
      <c r="R98" s="356"/>
      <c r="S98" s="356"/>
    </row>
    <row r="99" spans="1:19">
      <c r="A99" s="357"/>
      <c r="B99" s="357"/>
      <c r="J99" s="356"/>
      <c r="K99" s="356"/>
      <c r="L99" s="356"/>
      <c r="M99" s="356"/>
      <c r="N99" s="356"/>
      <c r="O99" s="356"/>
      <c r="P99" s="356"/>
      <c r="Q99" s="356"/>
      <c r="R99" s="356"/>
      <c r="S99" s="356"/>
    </row>
    <row r="100" spans="1:19">
      <c r="A100" s="357"/>
      <c r="B100" s="357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</row>
    <row r="101" spans="1:19">
      <c r="A101" s="357"/>
      <c r="B101" s="357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</row>
    <row r="102" spans="1:19">
      <c r="A102" s="357"/>
      <c r="B102" s="357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</row>
    <row r="103" spans="1:19">
      <c r="A103" s="357"/>
      <c r="B103" s="357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</row>
    <row r="104" spans="1:19">
      <c r="A104" s="357"/>
      <c r="B104" s="357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</row>
    <row r="105" spans="1:19">
      <c r="A105" s="357"/>
      <c r="B105" s="357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</row>
    <row r="106" spans="1:19">
      <c r="A106" s="357"/>
      <c r="B106" s="357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</row>
    <row r="107" spans="1:19">
      <c r="A107" s="357"/>
      <c r="B107" s="357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</row>
    <row r="108" spans="1:19">
      <c r="A108" s="357"/>
      <c r="B108" s="357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</row>
    <row r="109" spans="1:19">
      <c r="A109" s="357"/>
      <c r="B109" s="357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</row>
    <row r="110" spans="1:19">
      <c r="A110" s="357"/>
      <c r="B110" s="357"/>
      <c r="J110" s="356"/>
      <c r="K110" s="356"/>
      <c r="L110" s="356"/>
      <c r="M110" s="356"/>
      <c r="N110" s="356"/>
      <c r="O110" s="356"/>
      <c r="P110" s="356"/>
      <c r="Q110" s="356"/>
      <c r="R110" s="356"/>
      <c r="S110" s="356"/>
    </row>
    <row r="111" spans="1:19">
      <c r="A111" s="357"/>
      <c r="B111" s="357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</row>
    <row r="112" spans="1:19">
      <c r="A112" s="357"/>
      <c r="B112" s="357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</row>
    <row r="113" spans="1:19">
      <c r="A113" s="357"/>
      <c r="B113" s="357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</row>
    <row r="114" spans="1:19">
      <c r="A114" s="357"/>
      <c r="B114" s="357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</row>
    <row r="115" spans="1:19">
      <c r="A115" s="357"/>
      <c r="B115" s="357"/>
      <c r="J115" s="356"/>
      <c r="K115" s="356"/>
      <c r="L115" s="356"/>
      <c r="M115" s="356"/>
      <c r="N115" s="356"/>
      <c r="O115" s="356"/>
      <c r="P115" s="356"/>
      <c r="Q115" s="356"/>
      <c r="R115" s="356"/>
      <c r="S115" s="356"/>
    </row>
    <row r="116" spans="1:19">
      <c r="A116" s="357"/>
      <c r="B116" s="357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</row>
    <row r="117" spans="1:19">
      <c r="A117" s="357"/>
      <c r="B117" s="357"/>
      <c r="J117" s="356"/>
      <c r="K117" s="356"/>
      <c r="L117" s="356"/>
      <c r="M117" s="356"/>
      <c r="N117" s="356"/>
      <c r="O117" s="356"/>
      <c r="P117" s="356"/>
      <c r="Q117" s="356"/>
      <c r="R117" s="356"/>
      <c r="S117" s="356"/>
    </row>
    <row r="118" spans="1:19">
      <c r="A118" s="357"/>
      <c r="B118" s="357"/>
      <c r="J118" s="356"/>
      <c r="K118" s="356"/>
      <c r="L118" s="356"/>
      <c r="M118" s="356"/>
      <c r="N118" s="356"/>
      <c r="O118" s="356"/>
      <c r="P118" s="356"/>
      <c r="Q118" s="356"/>
      <c r="R118" s="356"/>
      <c r="S118" s="356"/>
    </row>
    <row r="119" spans="1:19">
      <c r="A119" s="357"/>
      <c r="B119" s="357"/>
      <c r="J119" s="356"/>
      <c r="K119" s="356"/>
      <c r="L119" s="356"/>
      <c r="M119" s="356"/>
      <c r="N119" s="356"/>
      <c r="O119" s="356"/>
      <c r="P119" s="356"/>
      <c r="Q119" s="356"/>
      <c r="R119" s="356"/>
      <c r="S119" s="356"/>
    </row>
    <row r="120" spans="1:19">
      <c r="A120" s="357"/>
      <c r="B120" s="357"/>
      <c r="J120" s="356"/>
      <c r="K120" s="356"/>
      <c r="L120" s="356"/>
      <c r="M120" s="356"/>
      <c r="N120" s="356"/>
      <c r="O120" s="356"/>
      <c r="P120" s="356"/>
      <c r="Q120" s="356"/>
      <c r="R120" s="356"/>
      <c r="S120" s="356"/>
    </row>
    <row r="121" spans="1:19">
      <c r="A121" s="357"/>
      <c r="B121" s="357"/>
      <c r="J121" s="356"/>
      <c r="K121" s="356"/>
      <c r="L121" s="356"/>
      <c r="M121" s="356"/>
      <c r="N121" s="356"/>
      <c r="O121" s="356"/>
      <c r="P121" s="356"/>
      <c r="Q121" s="356"/>
      <c r="R121" s="356"/>
      <c r="S121" s="356"/>
    </row>
    <row r="122" spans="1:19">
      <c r="A122" s="357"/>
      <c r="B122" s="357"/>
      <c r="J122" s="356"/>
      <c r="K122" s="356"/>
      <c r="L122" s="356"/>
      <c r="M122" s="356"/>
      <c r="N122" s="356"/>
      <c r="O122" s="356"/>
      <c r="P122" s="356"/>
      <c r="Q122" s="356"/>
      <c r="R122" s="356"/>
      <c r="S122" s="356"/>
    </row>
    <row r="123" spans="1:19">
      <c r="A123" s="357"/>
      <c r="B123" s="357"/>
      <c r="J123" s="356"/>
      <c r="K123" s="356"/>
      <c r="L123" s="356"/>
      <c r="M123" s="356"/>
      <c r="N123" s="356"/>
      <c r="O123" s="356"/>
      <c r="P123" s="356"/>
      <c r="Q123" s="356"/>
      <c r="R123" s="356"/>
      <c r="S123" s="356"/>
    </row>
    <row r="124" spans="1:19">
      <c r="A124" s="357"/>
      <c r="B124" s="357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</row>
    <row r="125" spans="1:19">
      <c r="A125" s="357"/>
      <c r="B125" s="357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</row>
    <row r="126" spans="1:19">
      <c r="A126" s="357"/>
      <c r="B126" s="357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</row>
    <row r="127" spans="1:19">
      <c r="A127" s="357"/>
      <c r="B127" s="357"/>
      <c r="J127" s="356"/>
      <c r="K127" s="356"/>
      <c r="L127" s="356"/>
      <c r="M127" s="356"/>
      <c r="N127" s="356"/>
      <c r="O127" s="356"/>
      <c r="P127" s="356"/>
      <c r="Q127" s="356"/>
      <c r="R127" s="356"/>
      <c r="S127" s="356"/>
    </row>
    <row r="128" spans="1:19">
      <c r="A128" s="357"/>
      <c r="B128" s="357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</row>
    <row r="129" spans="1:19">
      <c r="A129" s="357"/>
      <c r="B129" s="357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</row>
    <row r="130" spans="1:19">
      <c r="A130" s="357"/>
      <c r="B130" s="357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</row>
    <row r="131" spans="1:19">
      <c r="A131" s="357"/>
      <c r="B131" s="357"/>
      <c r="J131" s="356"/>
      <c r="K131" s="356"/>
      <c r="L131" s="356"/>
      <c r="M131" s="356"/>
      <c r="N131" s="356"/>
      <c r="O131" s="356"/>
      <c r="P131" s="356"/>
      <c r="Q131" s="356"/>
      <c r="R131" s="356"/>
      <c r="S131" s="356"/>
    </row>
    <row r="132" spans="1:19">
      <c r="A132" s="357"/>
      <c r="B132" s="357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</row>
    <row r="133" spans="1:19">
      <c r="A133" s="357"/>
      <c r="B133" s="357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</row>
    <row r="134" spans="1:19">
      <c r="A134" s="357"/>
      <c r="B134" s="357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</row>
    <row r="135" spans="1:19">
      <c r="A135" s="357"/>
      <c r="B135" s="357"/>
      <c r="J135" s="356"/>
      <c r="K135" s="356"/>
      <c r="L135" s="356"/>
      <c r="M135" s="356"/>
      <c r="N135" s="356"/>
      <c r="O135" s="356"/>
      <c r="P135" s="356"/>
      <c r="Q135" s="356"/>
      <c r="R135" s="356"/>
      <c r="S135" s="356"/>
    </row>
    <row r="136" spans="1:19">
      <c r="A136" s="357"/>
      <c r="B136" s="357"/>
      <c r="J136" s="356"/>
      <c r="K136" s="356"/>
      <c r="L136" s="356"/>
      <c r="M136" s="356"/>
      <c r="N136" s="356"/>
      <c r="O136" s="356"/>
      <c r="P136" s="356"/>
      <c r="Q136" s="356"/>
      <c r="R136" s="356"/>
      <c r="S136" s="356"/>
    </row>
    <row r="137" spans="1:19">
      <c r="A137" s="357"/>
      <c r="B137" s="357"/>
      <c r="J137" s="356"/>
      <c r="K137" s="356"/>
      <c r="L137" s="356"/>
      <c r="M137" s="356"/>
      <c r="N137" s="356"/>
      <c r="O137" s="356"/>
      <c r="P137" s="356"/>
      <c r="Q137" s="356"/>
      <c r="R137" s="356"/>
      <c r="S137" s="356"/>
    </row>
    <row r="138" spans="1:19">
      <c r="A138" s="357"/>
      <c r="B138" s="357"/>
      <c r="J138" s="356"/>
      <c r="K138" s="356"/>
      <c r="L138" s="356"/>
      <c r="M138" s="356"/>
      <c r="N138" s="356"/>
      <c r="O138" s="356"/>
      <c r="P138" s="356"/>
      <c r="Q138" s="356"/>
      <c r="R138" s="356"/>
      <c r="S138" s="356"/>
    </row>
    <row r="139" spans="1:19">
      <c r="A139" s="357"/>
      <c r="B139" s="357"/>
      <c r="J139" s="356"/>
      <c r="K139" s="356"/>
      <c r="L139" s="356"/>
      <c r="M139" s="356"/>
      <c r="N139" s="356"/>
      <c r="O139" s="356"/>
      <c r="P139" s="356"/>
      <c r="Q139" s="356"/>
      <c r="R139" s="356"/>
      <c r="S139" s="356"/>
    </row>
    <row r="140" spans="1:19">
      <c r="A140" s="357"/>
      <c r="B140" s="357"/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</row>
    <row r="141" spans="1:19">
      <c r="A141" s="357"/>
      <c r="B141" s="357"/>
      <c r="J141" s="356"/>
      <c r="K141" s="356"/>
      <c r="L141" s="356"/>
      <c r="M141" s="356"/>
      <c r="N141" s="356"/>
      <c r="O141" s="356"/>
      <c r="P141" s="356"/>
      <c r="Q141" s="356"/>
      <c r="R141" s="356"/>
      <c r="S141" s="356"/>
    </row>
    <row r="142" spans="1:19">
      <c r="A142" s="357"/>
      <c r="B142" s="357"/>
      <c r="J142" s="356"/>
      <c r="K142" s="356"/>
      <c r="L142" s="356"/>
      <c r="M142" s="356"/>
      <c r="N142" s="356"/>
      <c r="O142" s="356"/>
      <c r="P142" s="356"/>
      <c r="Q142" s="356"/>
      <c r="R142" s="356"/>
      <c r="S142" s="356"/>
    </row>
    <row r="143" spans="1:19">
      <c r="A143" s="357"/>
      <c r="B143" s="357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</row>
    <row r="144" spans="1:19">
      <c r="A144" s="357"/>
      <c r="B144" s="357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</row>
    <row r="145" spans="1:19">
      <c r="A145" s="357"/>
      <c r="B145" s="357"/>
      <c r="J145" s="356"/>
      <c r="K145" s="356"/>
      <c r="L145" s="356"/>
      <c r="M145" s="356"/>
      <c r="N145" s="356"/>
      <c r="O145" s="356"/>
      <c r="P145" s="356"/>
      <c r="Q145" s="356"/>
      <c r="R145" s="356"/>
      <c r="S145" s="356"/>
    </row>
    <row r="146" spans="1:19">
      <c r="A146" s="357"/>
      <c r="B146" s="357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</row>
    <row r="147" spans="1:19">
      <c r="A147" s="357"/>
      <c r="B147" s="357"/>
      <c r="J147" s="356"/>
      <c r="K147" s="356"/>
      <c r="L147" s="356"/>
      <c r="M147" s="356"/>
      <c r="N147" s="356"/>
      <c r="O147" s="356"/>
      <c r="P147" s="356"/>
      <c r="Q147" s="356"/>
      <c r="R147" s="356"/>
      <c r="S147" s="356"/>
    </row>
    <row r="148" spans="1:19">
      <c r="A148" s="357"/>
      <c r="B148" s="357"/>
      <c r="J148" s="356"/>
      <c r="K148" s="356"/>
      <c r="L148" s="356"/>
      <c r="M148" s="356"/>
      <c r="N148" s="356"/>
      <c r="O148" s="356"/>
      <c r="P148" s="356"/>
      <c r="Q148" s="356"/>
      <c r="R148" s="356"/>
      <c r="S148" s="356"/>
    </row>
    <row r="149" spans="1:19">
      <c r="A149" s="357"/>
      <c r="B149" s="357"/>
      <c r="J149" s="356"/>
      <c r="K149" s="356"/>
      <c r="L149" s="356"/>
      <c r="M149" s="356"/>
      <c r="N149" s="356"/>
      <c r="O149" s="356"/>
      <c r="P149" s="356"/>
      <c r="Q149" s="356"/>
      <c r="R149" s="356"/>
      <c r="S149" s="356"/>
    </row>
    <row r="150" spans="1:19">
      <c r="A150" s="357"/>
      <c r="B150" s="357"/>
      <c r="J150" s="356"/>
      <c r="K150" s="356"/>
      <c r="L150" s="356"/>
      <c r="M150" s="356"/>
      <c r="N150" s="356"/>
      <c r="O150" s="356"/>
      <c r="P150" s="356"/>
      <c r="Q150" s="356"/>
      <c r="R150" s="356"/>
      <c r="S150" s="356"/>
    </row>
    <row r="151" spans="1:19">
      <c r="A151" s="357"/>
      <c r="B151" s="357"/>
      <c r="J151" s="356"/>
      <c r="K151" s="356"/>
      <c r="L151" s="356"/>
      <c r="M151" s="356"/>
      <c r="N151" s="356"/>
      <c r="O151" s="356"/>
      <c r="P151" s="356"/>
      <c r="Q151" s="356"/>
      <c r="R151" s="356"/>
      <c r="S151" s="356"/>
    </row>
    <row r="152" spans="1:19">
      <c r="A152" s="357"/>
      <c r="B152" s="357"/>
      <c r="J152" s="356"/>
      <c r="K152" s="356"/>
      <c r="L152" s="356"/>
      <c r="M152" s="356"/>
      <c r="N152" s="356"/>
      <c r="O152" s="356"/>
      <c r="P152" s="356"/>
      <c r="Q152" s="356"/>
      <c r="R152" s="356"/>
      <c r="S152" s="356"/>
    </row>
    <row r="153" spans="1:19">
      <c r="A153" s="357"/>
      <c r="B153" s="357"/>
      <c r="J153" s="356"/>
      <c r="K153" s="356"/>
      <c r="L153" s="356"/>
      <c r="M153" s="356"/>
      <c r="N153" s="356"/>
      <c r="O153" s="356"/>
      <c r="P153" s="356"/>
      <c r="Q153" s="356"/>
      <c r="R153" s="356"/>
      <c r="S153" s="356"/>
    </row>
    <row r="154" spans="1:19">
      <c r="A154" s="357"/>
      <c r="B154" s="357"/>
      <c r="J154" s="356"/>
      <c r="K154" s="356"/>
      <c r="L154" s="356"/>
      <c r="M154" s="356"/>
      <c r="N154" s="356"/>
      <c r="O154" s="356"/>
      <c r="P154" s="356"/>
      <c r="Q154" s="356"/>
      <c r="R154" s="356"/>
      <c r="S154" s="356"/>
    </row>
    <row r="155" spans="1:19">
      <c r="A155" s="357"/>
      <c r="B155" s="357"/>
      <c r="J155" s="356"/>
      <c r="K155" s="356"/>
      <c r="L155" s="356"/>
      <c r="M155" s="356"/>
      <c r="N155" s="356"/>
      <c r="O155" s="356"/>
      <c r="P155" s="356"/>
      <c r="Q155" s="356"/>
      <c r="R155" s="356"/>
      <c r="S155" s="356"/>
    </row>
    <row r="156" spans="1:19">
      <c r="A156" s="357"/>
      <c r="B156" s="357"/>
      <c r="J156" s="356"/>
      <c r="K156" s="356"/>
      <c r="L156" s="356"/>
      <c r="M156" s="356"/>
      <c r="N156" s="356"/>
      <c r="O156" s="356"/>
      <c r="P156" s="356"/>
      <c r="Q156" s="356"/>
      <c r="R156" s="356"/>
      <c r="S156" s="356"/>
    </row>
    <row r="157" spans="1:19">
      <c r="A157" s="357"/>
      <c r="B157" s="357"/>
      <c r="J157" s="356"/>
      <c r="K157" s="356"/>
      <c r="L157" s="356"/>
      <c r="M157" s="356"/>
      <c r="N157" s="356"/>
      <c r="O157" s="356"/>
      <c r="P157" s="356"/>
      <c r="Q157" s="356"/>
      <c r="R157" s="356"/>
      <c r="S157" s="356"/>
    </row>
    <row r="158" spans="1:19">
      <c r="A158" s="357"/>
      <c r="B158" s="357"/>
      <c r="J158" s="356"/>
      <c r="K158" s="356"/>
      <c r="L158" s="356"/>
      <c r="M158" s="356"/>
      <c r="N158" s="356"/>
      <c r="O158" s="356"/>
      <c r="P158" s="356"/>
      <c r="Q158" s="356"/>
      <c r="R158" s="356"/>
      <c r="S158" s="356"/>
    </row>
    <row r="159" spans="1:19">
      <c r="A159" s="357"/>
      <c r="B159" s="357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</row>
    <row r="160" spans="1:19">
      <c r="A160" s="357"/>
      <c r="B160" s="357"/>
      <c r="J160" s="356"/>
      <c r="K160" s="356"/>
      <c r="L160" s="356"/>
      <c r="M160" s="356"/>
      <c r="N160" s="356"/>
      <c r="O160" s="356"/>
      <c r="P160" s="356"/>
      <c r="Q160" s="356"/>
      <c r="R160" s="356"/>
      <c r="S160" s="356"/>
    </row>
    <row r="161" spans="1:19">
      <c r="A161" s="357"/>
      <c r="B161" s="357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</row>
    <row r="162" spans="1:19">
      <c r="A162" s="357"/>
      <c r="B162" s="357"/>
      <c r="J162" s="356"/>
      <c r="K162" s="356"/>
      <c r="L162" s="356"/>
      <c r="M162" s="356"/>
      <c r="N162" s="356"/>
      <c r="O162" s="356"/>
      <c r="P162" s="356"/>
      <c r="Q162" s="356"/>
      <c r="R162" s="356"/>
      <c r="S162" s="356"/>
    </row>
    <row r="163" spans="1:19">
      <c r="A163" s="357"/>
      <c r="B163" s="357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</row>
    <row r="164" spans="1:19">
      <c r="A164" s="357"/>
      <c r="B164" s="357"/>
      <c r="J164" s="356"/>
      <c r="K164" s="356"/>
      <c r="L164" s="356"/>
      <c r="M164" s="356"/>
      <c r="N164" s="356"/>
      <c r="O164" s="356"/>
      <c r="P164" s="356"/>
      <c r="Q164" s="356"/>
      <c r="R164" s="356"/>
      <c r="S164" s="356"/>
    </row>
    <row r="165" spans="1:19">
      <c r="A165" s="357"/>
      <c r="B165" s="357"/>
      <c r="J165" s="356"/>
      <c r="K165" s="356"/>
      <c r="L165" s="356"/>
      <c r="M165" s="356"/>
      <c r="N165" s="356"/>
      <c r="O165" s="356"/>
      <c r="P165" s="356"/>
      <c r="Q165" s="356"/>
      <c r="R165" s="356"/>
      <c r="S165" s="356"/>
    </row>
    <row r="166" spans="1:19">
      <c r="A166" s="357"/>
      <c r="B166" s="357"/>
      <c r="J166" s="356"/>
      <c r="K166" s="356"/>
      <c r="L166" s="356"/>
      <c r="M166" s="356"/>
      <c r="N166" s="356"/>
      <c r="O166" s="356"/>
      <c r="P166" s="356"/>
      <c r="Q166" s="356"/>
      <c r="R166" s="356"/>
      <c r="S166" s="356"/>
    </row>
    <row r="167" spans="1:19">
      <c r="A167" s="357"/>
      <c r="B167" s="357"/>
      <c r="J167" s="356"/>
      <c r="K167" s="356"/>
      <c r="L167" s="356"/>
      <c r="M167" s="356"/>
      <c r="N167" s="356"/>
      <c r="O167" s="356"/>
      <c r="P167" s="356"/>
      <c r="Q167" s="356"/>
      <c r="R167" s="356"/>
      <c r="S167" s="356"/>
    </row>
    <row r="168" spans="1:19">
      <c r="A168" s="357"/>
      <c r="B168" s="357"/>
      <c r="J168" s="356"/>
      <c r="K168" s="356"/>
      <c r="L168" s="356"/>
      <c r="M168" s="356"/>
      <c r="N168" s="356"/>
      <c r="O168" s="356"/>
      <c r="P168" s="356"/>
      <c r="Q168" s="356"/>
      <c r="R168" s="356"/>
      <c r="S168" s="356"/>
    </row>
    <row r="169" spans="1:19">
      <c r="A169" s="357"/>
      <c r="B169" s="357"/>
      <c r="J169" s="356"/>
      <c r="K169" s="356"/>
      <c r="L169" s="356"/>
      <c r="M169" s="356"/>
      <c r="N169" s="356"/>
      <c r="O169" s="356"/>
      <c r="P169" s="356"/>
      <c r="Q169" s="356"/>
      <c r="R169" s="356"/>
      <c r="S169" s="356"/>
    </row>
    <row r="170" spans="1:19">
      <c r="A170" s="357"/>
      <c r="B170" s="357"/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</row>
    <row r="171" spans="1:19">
      <c r="A171" s="357"/>
      <c r="B171" s="357"/>
      <c r="J171" s="356"/>
      <c r="K171" s="356"/>
      <c r="L171" s="356"/>
      <c r="M171" s="356"/>
      <c r="N171" s="356"/>
      <c r="O171" s="356"/>
      <c r="P171" s="356"/>
      <c r="Q171" s="356"/>
      <c r="R171" s="356"/>
      <c r="S171" s="356"/>
    </row>
    <row r="172" spans="1:19">
      <c r="A172" s="357"/>
      <c r="B172" s="357"/>
      <c r="J172" s="356"/>
      <c r="K172" s="356"/>
      <c r="L172" s="356"/>
      <c r="M172" s="356"/>
      <c r="N172" s="356"/>
      <c r="O172" s="356"/>
      <c r="P172" s="356"/>
      <c r="Q172" s="356"/>
      <c r="R172" s="356"/>
      <c r="S172" s="356"/>
    </row>
    <row r="173" spans="1:19">
      <c r="A173" s="357"/>
      <c r="B173" s="357"/>
      <c r="J173" s="356"/>
      <c r="K173" s="356"/>
      <c r="L173" s="356"/>
      <c r="M173" s="356"/>
      <c r="N173" s="356"/>
      <c r="O173" s="356"/>
      <c r="P173" s="356"/>
      <c r="Q173" s="356"/>
      <c r="R173" s="356"/>
      <c r="S173" s="356"/>
    </row>
    <row r="174" spans="1:19">
      <c r="A174" s="357"/>
      <c r="B174" s="357"/>
      <c r="J174" s="356"/>
      <c r="K174" s="356"/>
      <c r="L174" s="356"/>
      <c r="M174" s="356"/>
      <c r="N174" s="356"/>
      <c r="O174" s="356"/>
      <c r="P174" s="356"/>
      <c r="Q174" s="356"/>
      <c r="R174" s="356"/>
      <c r="S174" s="356"/>
    </row>
    <row r="175" spans="1:19">
      <c r="A175" s="357"/>
      <c r="B175" s="357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</row>
    <row r="176" spans="1:19">
      <c r="A176" s="357"/>
      <c r="B176" s="357"/>
      <c r="J176" s="356"/>
      <c r="K176" s="356"/>
      <c r="L176" s="356"/>
      <c r="M176" s="356"/>
      <c r="N176" s="356"/>
      <c r="O176" s="356"/>
      <c r="P176" s="356"/>
      <c r="Q176" s="356"/>
      <c r="R176" s="356"/>
      <c r="S176" s="356"/>
    </row>
    <row r="177" spans="1:19">
      <c r="A177" s="357"/>
      <c r="B177" s="357"/>
      <c r="J177" s="356"/>
      <c r="K177" s="356"/>
      <c r="L177" s="356"/>
      <c r="M177" s="356"/>
      <c r="N177" s="356"/>
      <c r="O177" s="356"/>
      <c r="P177" s="356"/>
      <c r="Q177" s="356"/>
      <c r="R177" s="356"/>
      <c r="S177" s="356"/>
    </row>
    <row r="178" spans="1:19">
      <c r="A178" s="357"/>
      <c r="B178" s="357"/>
      <c r="J178" s="356"/>
      <c r="K178" s="356"/>
      <c r="L178" s="356"/>
      <c r="M178" s="356"/>
      <c r="N178" s="356"/>
      <c r="O178" s="356"/>
      <c r="P178" s="356"/>
      <c r="Q178" s="356"/>
      <c r="R178" s="356"/>
      <c r="S178" s="356"/>
    </row>
    <row r="179" spans="1:19">
      <c r="A179" s="357"/>
      <c r="B179" s="357"/>
      <c r="J179" s="356"/>
      <c r="K179" s="356"/>
      <c r="L179" s="356"/>
      <c r="M179" s="356"/>
      <c r="N179" s="356"/>
      <c r="O179" s="356"/>
      <c r="P179" s="356"/>
      <c r="Q179" s="356"/>
      <c r="R179" s="356"/>
      <c r="S179" s="356"/>
    </row>
    <row r="180" spans="1:19">
      <c r="A180" s="357"/>
      <c r="B180" s="357"/>
      <c r="J180" s="356"/>
      <c r="K180" s="356"/>
      <c r="L180" s="356"/>
      <c r="M180" s="356"/>
      <c r="N180" s="356"/>
      <c r="O180" s="356"/>
      <c r="P180" s="356"/>
      <c r="Q180" s="356"/>
      <c r="R180" s="356"/>
      <c r="S180" s="356"/>
    </row>
    <row r="181" spans="1:19">
      <c r="A181" s="357"/>
      <c r="B181" s="357"/>
      <c r="J181" s="356"/>
      <c r="K181" s="356"/>
      <c r="L181" s="356"/>
      <c r="M181" s="356"/>
      <c r="N181" s="356"/>
      <c r="O181" s="356"/>
      <c r="P181" s="356"/>
      <c r="Q181" s="356"/>
      <c r="R181" s="356"/>
      <c r="S181" s="356"/>
    </row>
    <row r="182" spans="1:19">
      <c r="A182" s="357"/>
      <c r="B182" s="357"/>
      <c r="J182" s="356"/>
      <c r="K182" s="356"/>
      <c r="L182" s="356"/>
      <c r="M182" s="356"/>
      <c r="N182" s="356"/>
      <c r="O182" s="356"/>
      <c r="P182" s="356"/>
      <c r="Q182" s="356"/>
      <c r="R182" s="356"/>
      <c r="S182" s="356"/>
    </row>
    <row r="183" spans="1:19">
      <c r="A183" s="357"/>
      <c r="B183" s="357"/>
      <c r="J183" s="356"/>
      <c r="K183" s="356"/>
      <c r="L183" s="356"/>
      <c r="M183" s="356"/>
      <c r="N183" s="356"/>
      <c r="O183" s="356"/>
      <c r="P183" s="356"/>
      <c r="Q183" s="356"/>
      <c r="R183" s="356"/>
      <c r="S183" s="356"/>
    </row>
    <row r="184" spans="1:19">
      <c r="A184" s="357"/>
      <c r="B184" s="357"/>
      <c r="J184" s="356"/>
      <c r="K184" s="356"/>
      <c r="L184" s="356"/>
      <c r="M184" s="356"/>
      <c r="N184" s="356"/>
      <c r="O184" s="356"/>
      <c r="P184" s="356"/>
      <c r="Q184" s="356"/>
      <c r="R184" s="356"/>
      <c r="S184" s="356"/>
    </row>
    <row r="185" spans="1:19">
      <c r="A185" s="357"/>
      <c r="B185" s="357"/>
      <c r="J185" s="356"/>
      <c r="K185" s="356"/>
      <c r="L185" s="356"/>
      <c r="M185" s="356"/>
      <c r="N185" s="356"/>
      <c r="O185" s="356"/>
      <c r="P185" s="356"/>
      <c r="Q185" s="356"/>
      <c r="R185" s="356"/>
      <c r="S185" s="356"/>
    </row>
    <row r="186" spans="1:19">
      <c r="A186" s="357"/>
      <c r="B186" s="357"/>
      <c r="J186" s="356"/>
      <c r="K186" s="356"/>
      <c r="L186" s="356"/>
      <c r="M186" s="356"/>
      <c r="N186" s="356"/>
      <c r="O186" s="356"/>
      <c r="P186" s="356"/>
      <c r="Q186" s="356"/>
      <c r="R186" s="356"/>
      <c r="S186" s="356"/>
    </row>
    <row r="187" spans="1:19">
      <c r="A187" s="357"/>
      <c r="B187" s="357"/>
      <c r="J187" s="356"/>
      <c r="K187" s="356"/>
      <c r="L187" s="356"/>
      <c r="M187" s="356"/>
      <c r="N187" s="356"/>
      <c r="O187" s="356"/>
      <c r="P187" s="356"/>
      <c r="Q187" s="356"/>
      <c r="R187" s="356"/>
      <c r="S187" s="356"/>
    </row>
    <row r="188" spans="1:19">
      <c r="A188" s="357"/>
      <c r="B188" s="357"/>
      <c r="J188" s="356"/>
      <c r="K188" s="356"/>
      <c r="L188" s="356"/>
      <c r="M188" s="356"/>
      <c r="N188" s="356"/>
      <c r="O188" s="356"/>
      <c r="P188" s="356"/>
      <c r="Q188" s="356"/>
      <c r="R188" s="356"/>
      <c r="S188" s="356"/>
    </row>
    <row r="189" spans="1:19">
      <c r="A189" s="357"/>
      <c r="B189" s="357"/>
      <c r="J189" s="356"/>
      <c r="K189" s="356"/>
      <c r="L189" s="356"/>
      <c r="M189" s="356"/>
      <c r="N189" s="356"/>
      <c r="O189" s="356"/>
      <c r="P189" s="356"/>
      <c r="Q189" s="356"/>
      <c r="R189" s="356"/>
      <c r="S189" s="356"/>
    </row>
    <row r="190" spans="1:19">
      <c r="A190" s="357"/>
      <c r="B190" s="357"/>
      <c r="J190" s="356"/>
      <c r="K190" s="356"/>
      <c r="L190" s="356"/>
      <c r="M190" s="356"/>
      <c r="N190" s="356"/>
      <c r="O190" s="356"/>
      <c r="P190" s="356"/>
      <c r="Q190" s="356"/>
      <c r="R190" s="356"/>
      <c r="S190" s="356"/>
    </row>
    <row r="191" spans="1:19">
      <c r="A191" s="357"/>
      <c r="B191" s="357"/>
      <c r="J191" s="356"/>
      <c r="K191" s="356"/>
      <c r="L191" s="356"/>
      <c r="M191" s="356"/>
      <c r="N191" s="356"/>
      <c r="O191" s="356"/>
      <c r="P191" s="356"/>
      <c r="Q191" s="356"/>
      <c r="R191" s="356"/>
      <c r="S191" s="356"/>
    </row>
    <row r="192" spans="1:19">
      <c r="A192" s="357"/>
      <c r="B192" s="357"/>
      <c r="J192" s="356"/>
      <c r="K192" s="356"/>
      <c r="L192" s="356"/>
      <c r="M192" s="356"/>
      <c r="N192" s="356"/>
      <c r="O192" s="356"/>
      <c r="P192" s="356"/>
      <c r="Q192" s="356"/>
      <c r="R192" s="356"/>
      <c r="S192" s="356"/>
    </row>
    <row r="193" spans="1:19">
      <c r="A193" s="357"/>
      <c r="B193" s="357"/>
      <c r="J193" s="356"/>
      <c r="K193" s="356"/>
      <c r="L193" s="356"/>
      <c r="M193" s="356"/>
      <c r="N193" s="356"/>
      <c r="O193" s="356"/>
      <c r="P193" s="356"/>
      <c r="Q193" s="356"/>
      <c r="R193" s="356"/>
      <c r="S193" s="356"/>
    </row>
    <row r="194" spans="1:19">
      <c r="A194" s="357"/>
      <c r="B194" s="357"/>
      <c r="J194" s="356"/>
      <c r="K194" s="356"/>
      <c r="L194" s="356"/>
      <c r="M194" s="356"/>
      <c r="N194" s="356"/>
      <c r="O194" s="356"/>
      <c r="P194" s="356"/>
      <c r="Q194" s="356"/>
      <c r="R194" s="356"/>
      <c r="S194" s="356"/>
    </row>
    <row r="195" spans="1:19">
      <c r="A195" s="357"/>
      <c r="B195" s="357"/>
      <c r="J195" s="356"/>
      <c r="K195" s="356"/>
      <c r="L195" s="356"/>
      <c r="M195" s="356"/>
      <c r="N195" s="356"/>
      <c r="O195" s="356"/>
      <c r="P195" s="356"/>
      <c r="Q195" s="356"/>
      <c r="R195" s="356"/>
      <c r="S195" s="356"/>
    </row>
    <row r="196" spans="1:19">
      <c r="A196" s="357"/>
      <c r="B196" s="357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</row>
    <row r="197" spans="1:19">
      <c r="A197" s="357"/>
      <c r="B197" s="357"/>
      <c r="J197" s="356"/>
      <c r="K197" s="356"/>
      <c r="L197" s="356"/>
      <c r="M197" s="356"/>
      <c r="N197" s="356"/>
      <c r="O197" s="356"/>
      <c r="P197" s="356"/>
      <c r="Q197" s="356"/>
      <c r="R197" s="356"/>
      <c r="S197" s="356"/>
    </row>
    <row r="198" spans="1:19">
      <c r="A198" s="357"/>
      <c r="B198" s="357"/>
      <c r="J198" s="356"/>
      <c r="K198" s="356"/>
      <c r="L198" s="356"/>
      <c r="M198" s="356"/>
      <c r="N198" s="356"/>
      <c r="O198" s="356"/>
      <c r="P198" s="356"/>
      <c r="Q198" s="356"/>
      <c r="R198" s="356"/>
      <c r="S198" s="356"/>
    </row>
    <row r="199" spans="1:19">
      <c r="A199" s="357"/>
      <c r="B199" s="357"/>
      <c r="J199" s="356"/>
      <c r="K199" s="356"/>
      <c r="L199" s="356"/>
      <c r="M199" s="356"/>
      <c r="N199" s="356"/>
      <c r="O199" s="356"/>
      <c r="P199" s="356"/>
      <c r="Q199" s="356"/>
      <c r="R199" s="356"/>
      <c r="S199" s="356"/>
    </row>
    <row r="200" spans="1:19">
      <c r="A200" s="357"/>
      <c r="B200" s="357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</row>
    <row r="201" spans="1:19">
      <c r="A201" s="357"/>
      <c r="B201" s="357"/>
      <c r="J201" s="356"/>
      <c r="K201" s="356"/>
      <c r="L201" s="356"/>
      <c r="M201" s="356"/>
      <c r="N201" s="356"/>
      <c r="O201" s="356"/>
      <c r="P201" s="356"/>
      <c r="Q201" s="356"/>
      <c r="R201" s="356"/>
      <c r="S201" s="356"/>
    </row>
    <row r="202" spans="1:19">
      <c r="A202" s="357"/>
      <c r="B202" s="357"/>
      <c r="J202" s="356"/>
      <c r="K202" s="356"/>
      <c r="L202" s="356"/>
      <c r="M202" s="356"/>
      <c r="N202" s="356"/>
      <c r="O202" s="356"/>
      <c r="P202" s="356"/>
      <c r="Q202" s="356"/>
      <c r="R202" s="356"/>
      <c r="S202" s="356"/>
    </row>
    <row r="203" spans="1:19">
      <c r="A203" s="357"/>
      <c r="B203" s="357"/>
      <c r="J203" s="356"/>
      <c r="K203" s="356"/>
      <c r="L203" s="356"/>
      <c r="M203" s="356"/>
      <c r="N203" s="356"/>
      <c r="O203" s="356"/>
      <c r="P203" s="356"/>
      <c r="Q203" s="356"/>
      <c r="R203" s="356"/>
      <c r="S203" s="356"/>
    </row>
    <row r="204" spans="1:19">
      <c r="A204" s="357"/>
      <c r="B204" s="357"/>
      <c r="J204" s="356"/>
      <c r="K204" s="356"/>
      <c r="L204" s="356"/>
      <c r="M204" s="356"/>
      <c r="N204" s="356"/>
      <c r="O204" s="356"/>
      <c r="P204" s="356"/>
      <c r="Q204" s="356"/>
      <c r="R204" s="356"/>
      <c r="S204" s="356"/>
    </row>
    <row r="205" spans="1:19">
      <c r="A205" s="357"/>
      <c r="B205" s="357"/>
      <c r="J205" s="356"/>
      <c r="K205" s="356"/>
      <c r="L205" s="356"/>
      <c r="M205" s="356"/>
      <c r="N205" s="356"/>
      <c r="O205" s="356"/>
      <c r="P205" s="356"/>
      <c r="Q205" s="356"/>
      <c r="R205" s="356"/>
      <c r="S205" s="356"/>
    </row>
    <row r="206" spans="1:19">
      <c r="A206" s="357"/>
      <c r="B206" s="357"/>
      <c r="J206" s="356"/>
      <c r="K206" s="356"/>
      <c r="L206" s="356"/>
      <c r="M206" s="356"/>
      <c r="N206" s="356"/>
      <c r="O206" s="356"/>
      <c r="P206" s="356"/>
      <c r="Q206" s="356"/>
      <c r="R206" s="356"/>
      <c r="S206" s="356"/>
    </row>
    <row r="207" spans="1:19">
      <c r="A207" s="357"/>
      <c r="B207" s="357"/>
      <c r="J207" s="356"/>
      <c r="K207" s="356"/>
      <c r="L207" s="356"/>
      <c r="M207" s="356"/>
      <c r="N207" s="356"/>
      <c r="O207" s="356"/>
      <c r="P207" s="356"/>
      <c r="Q207" s="356"/>
      <c r="R207" s="356"/>
      <c r="S207" s="356"/>
    </row>
    <row r="208" spans="1:19">
      <c r="A208" s="357"/>
      <c r="B208" s="357"/>
      <c r="J208" s="356"/>
      <c r="K208" s="356"/>
      <c r="L208" s="356"/>
      <c r="M208" s="356"/>
      <c r="N208" s="356"/>
      <c r="O208" s="356"/>
      <c r="P208" s="356"/>
      <c r="Q208" s="356"/>
      <c r="R208" s="356"/>
      <c r="S208" s="356"/>
    </row>
    <row r="209" spans="1:19">
      <c r="A209" s="357"/>
      <c r="B209" s="357"/>
      <c r="J209" s="356"/>
      <c r="K209" s="356"/>
      <c r="L209" s="356"/>
      <c r="M209" s="356"/>
      <c r="N209" s="356"/>
      <c r="O209" s="356"/>
      <c r="P209" s="356"/>
      <c r="Q209" s="356"/>
      <c r="R209" s="356"/>
      <c r="S209" s="356"/>
    </row>
    <row r="210" spans="1:19">
      <c r="A210" s="357"/>
      <c r="B210" s="357"/>
      <c r="J210" s="356"/>
      <c r="K210" s="356"/>
      <c r="L210" s="356"/>
      <c r="M210" s="356"/>
      <c r="N210" s="356"/>
      <c r="O210" s="356"/>
      <c r="P210" s="356"/>
      <c r="Q210" s="356"/>
      <c r="R210" s="356"/>
      <c r="S210" s="356"/>
    </row>
    <row r="211" spans="1:19">
      <c r="A211" s="357"/>
      <c r="B211" s="357"/>
      <c r="J211" s="356"/>
      <c r="K211" s="356"/>
      <c r="L211" s="356"/>
      <c r="M211" s="356"/>
      <c r="N211" s="356"/>
      <c r="O211" s="356"/>
      <c r="P211" s="356"/>
      <c r="Q211" s="356"/>
      <c r="R211" s="356"/>
      <c r="S211" s="356"/>
    </row>
    <row r="212" spans="1:19">
      <c r="A212" s="357"/>
      <c r="B212" s="357"/>
      <c r="J212" s="356"/>
      <c r="K212" s="356"/>
      <c r="L212" s="356"/>
      <c r="M212" s="356"/>
      <c r="N212" s="356"/>
      <c r="O212" s="356"/>
      <c r="P212" s="356"/>
      <c r="Q212" s="356"/>
      <c r="R212" s="356"/>
      <c r="S212" s="356"/>
    </row>
    <row r="213" spans="1:19">
      <c r="A213" s="357"/>
      <c r="B213" s="357"/>
      <c r="J213" s="356"/>
      <c r="K213" s="356"/>
      <c r="L213" s="356"/>
      <c r="M213" s="356"/>
      <c r="N213" s="356"/>
      <c r="O213" s="356"/>
      <c r="P213" s="356"/>
      <c r="Q213" s="356"/>
      <c r="R213" s="356"/>
      <c r="S213" s="356"/>
    </row>
    <row r="214" spans="1:19">
      <c r="A214" s="357"/>
      <c r="B214" s="357"/>
      <c r="J214" s="356"/>
      <c r="K214" s="356"/>
      <c r="L214" s="356"/>
      <c r="M214" s="356"/>
      <c r="N214" s="356"/>
      <c r="O214" s="356"/>
      <c r="P214" s="356"/>
      <c r="Q214" s="356"/>
      <c r="R214" s="356"/>
      <c r="S214" s="356"/>
    </row>
    <row r="215" spans="1:19">
      <c r="A215" s="357"/>
      <c r="B215" s="357"/>
      <c r="J215" s="356"/>
      <c r="K215" s="356"/>
      <c r="L215" s="356"/>
      <c r="M215" s="356"/>
      <c r="N215" s="356"/>
      <c r="O215" s="356"/>
      <c r="P215" s="356"/>
      <c r="Q215" s="356"/>
      <c r="R215" s="356"/>
      <c r="S215" s="356"/>
    </row>
    <row r="216" spans="1:19">
      <c r="A216" s="357"/>
      <c r="B216" s="357"/>
      <c r="J216" s="356"/>
      <c r="K216" s="356"/>
      <c r="L216" s="356"/>
      <c r="M216" s="356"/>
      <c r="N216" s="356"/>
      <c r="O216" s="356"/>
      <c r="P216" s="356"/>
      <c r="Q216" s="356"/>
      <c r="R216" s="356"/>
      <c r="S216" s="356"/>
    </row>
    <row r="217" spans="1:19">
      <c r="A217" s="357"/>
      <c r="B217" s="357"/>
      <c r="J217" s="356"/>
      <c r="K217" s="356"/>
      <c r="L217" s="356"/>
      <c r="M217" s="356"/>
      <c r="N217" s="356"/>
      <c r="O217" s="356"/>
      <c r="P217" s="356"/>
      <c r="Q217" s="356"/>
      <c r="R217" s="356"/>
      <c r="S217" s="356"/>
    </row>
    <row r="218" spans="1:19">
      <c r="A218" s="357"/>
      <c r="B218" s="357"/>
      <c r="J218" s="356"/>
      <c r="K218" s="356"/>
      <c r="L218" s="356"/>
      <c r="M218" s="356"/>
      <c r="N218" s="356"/>
      <c r="O218" s="356"/>
      <c r="P218" s="356"/>
      <c r="Q218" s="356"/>
      <c r="R218" s="356"/>
      <c r="S218" s="356"/>
    </row>
    <row r="219" spans="1:19">
      <c r="A219" s="357"/>
      <c r="B219" s="357"/>
      <c r="J219" s="356"/>
      <c r="K219" s="356"/>
      <c r="L219" s="356"/>
      <c r="M219" s="356"/>
      <c r="N219" s="356"/>
      <c r="O219" s="356"/>
      <c r="P219" s="356"/>
      <c r="Q219" s="356"/>
      <c r="R219" s="356"/>
      <c r="S219" s="356"/>
    </row>
    <row r="220" spans="1:19">
      <c r="A220" s="357"/>
      <c r="B220" s="357"/>
      <c r="J220" s="356"/>
      <c r="K220" s="356"/>
      <c r="L220" s="356"/>
      <c r="M220" s="356"/>
      <c r="N220" s="356"/>
      <c r="O220" s="356"/>
      <c r="P220" s="356"/>
      <c r="Q220" s="356"/>
      <c r="R220" s="356"/>
      <c r="S220" s="356"/>
    </row>
    <row r="221" spans="1:19">
      <c r="A221" s="357"/>
      <c r="B221" s="357"/>
      <c r="J221" s="356"/>
      <c r="K221" s="356"/>
      <c r="L221" s="356"/>
      <c r="M221" s="356"/>
      <c r="N221" s="356"/>
      <c r="O221" s="356"/>
      <c r="P221" s="356"/>
      <c r="Q221" s="356"/>
      <c r="R221" s="356"/>
      <c r="S221" s="356"/>
    </row>
    <row r="222" spans="1:19">
      <c r="A222" s="357"/>
      <c r="B222" s="357"/>
      <c r="J222" s="356"/>
      <c r="K222" s="356"/>
      <c r="L222" s="356"/>
      <c r="M222" s="356"/>
      <c r="N222" s="356"/>
      <c r="O222" s="356"/>
      <c r="P222" s="356"/>
      <c r="Q222" s="356"/>
      <c r="R222" s="356"/>
      <c r="S222" s="356"/>
    </row>
    <row r="223" spans="1:19">
      <c r="A223" s="357"/>
      <c r="B223" s="357"/>
      <c r="J223" s="356"/>
      <c r="K223" s="356"/>
      <c r="L223" s="356"/>
      <c r="M223" s="356"/>
      <c r="N223" s="356"/>
      <c r="O223" s="356"/>
      <c r="P223" s="356"/>
      <c r="Q223" s="356"/>
      <c r="R223" s="356"/>
      <c r="S223" s="356"/>
    </row>
    <row r="224" spans="1:19">
      <c r="A224" s="357"/>
      <c r="B224" s="357"/>
      <c r="J224" s="356"/>
      <c r="K224" s="356"/>
      <c r="L224" s="356"/>
      <c r="M224" s="356"/>
      <c r="N224" s="356"/>
      <c r="O224" s="356"/>
      <c r="P224" s="356"/>
      <c r="Q224" s="356"/>
      <c r="R224" s="356"/>
      <c r="S224" s="356"/>
    </row>
    <row r="225" spans="1:19">
      <c r="A225" s="357"/>
      <c r="B225" s="357"/>
      <c r="J225" s="356"/>
      <c r="K225" s="356"/>
      <c r="L225" s="356"/>
      <c r="M225" s="356"/>
      <c r="N225" s="356"/>
      <c r="O225" s="356"/>
      <c r="P225" s="356"/>
      <c r="Q225" s="356"/>
      <c r="R225" s="356"/>
      <c r="S225" s="356"/>
    </row>
    <row r="226" spans="1:19">
      <c r="A226" s="357"/>
      <c r="B226" s="357"/>
      <c r="J226" s="356"/>
      <c r="K226" s="356"/>
      <c r="L226" s="356"/>
      <c r="M226" s="356"/>
      <c r="N226" s="356"/>
      <c r="O226" s="356"/>
      <c r="P226" s="356"/>
      <c r="Q226" s="356"/>
      <c r="R226" s="356"/>
      <c r="S226" s="356"/>
    </row>
    <row r="227" spans="1:19">
      <c r="A227" s="357"/>
      <c r="B227" s="357"/>
      <c r="J227" s="356"/>
      <c r="K227" s="356"/>
      <c r="L227" s="356"/>
      <c r="M227" s="356"/>
      <c r="N227" s="356"/>
      <c r="O227" s="356"/>
      <c r="P227" s="356"/>
      <c r="Q227" s="356"/>
      <c r="R227" s="356"/>
      <c r="S227" s="356"/>
    </row>
    <row r="228" spans="1:19">
      <c r="A228" s="357"/>
      <c r="B228" s="357"/>
      <c r="J228" s="356"/>
      <c r="K228" s="356"/>
      <c r="L228" s="356"/>
      <c r="M228" s="356"/>
      <c r="N228" s="356"/>
      <c r="O228" s="356"/>
      <c r="P228" s="356"/>
      <c r="Q228" s="356"/>
      <c r="R228" s="356"/>
      <c r="S228" s="356"/>
    </row>
    <row r="229" spans="1:19">
      <c r="A229" s="357"/>
      <c r="B229" s="357"/>
      <c r="J229" s="356"/>
      <c r="K229" s="356"/>
      <c r="L229" s="356"/>
      <c r="M229" s="356"/>
      <c r="N229" s="356"/>
      <c r="O229" s="356"/>
      <c r="P229" s="356"/>
      <c r="Q229" s="356"/>
      <c r="R229" s="356"/>
      <c r="S229" s="356"/>
    </row>
    <row r="230" spans="1:19">
      <c r="A230" s="357"/>
      <c r="B230" s="357"/>
      <c r="J230" s="356"/>
      <c r="K230" s="356"/>
      <c r="L230" s="356"/>
      <c r="M230" s="356"/>
      <c r="N230" s="356"/>
      <c r="O230" s="356"/>
      <c r="P230" s="356"/>
      <c r="Q230" s="356"/>
      <c r="R230" s="356"/>
      <c r="S230" s="356"/>
    </row>
    <row r="231" spans="1:19">
      <c r="A231" s="357"/>
      <c r="B231" s="357"/>
      <c r="J231" s="356"/>
      <c r="K231" s="356"/>
      <c r="L231" s="356"/>
      <c r="M231" s="356"/>
      <c r="N231" s="356"/>
      <c r="O231" s="356"/>
      <c r="P231" s="356"/>
      <c r="Q231" s="356"/>
      <c r="R231" s="356"/>
      <c r="S231" s="356"/>
    </row>
    <row r="232" spans="1:19">
      <c r="A232" s="357"/>
      <c r="B232" s="357"/>
      <c r="J232" s="356"/>
      <c r="K232" s="356"/>
      <c r="L232" s="356"/>
      <c r="M232" s="356"/>
      <c r="N232" s="356"/>
      <c r="O232" s="356"/>
      <c r="P232" s="356"/>
      <c r="Q232" s="356"/>
      <c r="R232" s="356"/>
      <c r="S232" s="356"/>
    </row>
    <row r="233" spans="1:19">
      <c r="A233" s="357"/>
      <c r="B233" s="357"/>
      <c r="J233" s="356"/>
      <c r="K233" s="356"/>
      <c r="L233" s="356"/>
      <c r="M233" s="356"/>
      <c r="N233" s="356"/>
      <c r="O233" s="356"/>
      <c r="P233" s="356"/>
      <c r="Q233" s="356"/>
      <c r="R233" s="356"/>
      <c r="S233" s="356"/>
    </row>
    <row r="234" spans="1:19">
      <c r="A234" s="357"/>
      <c r="B234" s="357"/>
      <c r="J234" s="356"/>
      <c r="K234" s="356"/>
      <c r="L234" s="356"/>
      <c r="M234" s="356"/>
      <c r="N234" s="356"/>
      <c r="O234" s="356"/>
      <c r="P234" s="356"/>
      <c r="Q234" s="356"/>
      <c r="R234" s="356"/>
      <c r="S234" s="356"/>
    </row>
    <row r="235" spans="1:19">
      <c r="A235" s="357"/>
      <c r="B235" s="357"/>
      <c r="J235" s="356"/>
      <c r="K235" s="356"/>
      <c r="L235" s="356"/>
      <c r="M235" s="356"/>
      <c r="N235" s="356"/>
      <c r="O235" s="356"/>
      <c r="P235" s="356"/>
      <c r="Q235" s="356"/>
      <c r="R235" s="356"/>
      <c r="S235" s="356"/>
    </row>
    <row r="236" spans="1:19">
      <c r="A236" s="357"/>
      <c r="B236" s="357"/>
      <c r="J236" s="356"/>
      <c r="K236" s="356"/>
      <c r="L236" s="356"/>
      <c r="M236" s="356"/>
      <c r="N236" s="356"/>
      <c r="O236" s="356"/>
      <c r="P236" s="356"/>
      <c r="Q236" s="356"/>
      <c r="R236" s="356"/>
      <c r="S236" s="356"/>
    </row>
    <row r="237" spans="1:19">
      <c r="A237" s="357"/>
      <c r="B237" s="357"/>
      <c r="J237" s="356"/>
      <c r="K237" s="356"/>
      <c r="L237" s="356"/>
      <c r="M237" s="356"/>
      <c r="N237" s="356"/>
      <c r="O237" s="356"/>
      <c r="P237" s="356"/>
      <c r="Q237" s="356"/>
      <c r="R237" s="356"/>
      <c r="S237" s="356"/>
    </row>
    <row r="238" spans="1:19">
      <c r="A238" s="357"/>
      <c r="B238" s="357"/>
      <c r="J238" s="356"/>
      <c r="K238" s="356"/>
      <c r="L238" s="356"/>
      <c r="M238" s="356"/>
      <c r="N238" s="356"/>
      <c r="O238" s="356"/>
      <c r="P238" s="356"/>
      <c r="Q238" s="356"/>
      <c r="R238" s="356"/>
      <c r="S238" s="356"/>
    </row>
    <row r="239" spans="1:19">
      <c r="A239" s="357"/>
      <c r="B239" s="357"/>
      <c r="J239" s="356"/>
      <c r="K239" s="356"/>
      <c r="L239" s="356"/>
      <c r="M239" s="356"/>
      <c r="N239" s="356"/>
      <c r="O239" s="356"/>
      <c r="P239" s="356"/>
      <c r="Q239" s="356"/>
      <c r="R239" s="356"/>
      <c r="S239" s="356"/>
    </row>
    <row r="240" spans="1:19">
      <c r="A240" s="357"/>
      <c r="B240" s="357"/>
      <c r="J240" s="356"/>
      <c r="K240" s="356"/>
      <c r="L240" s="356"/>
      <c r="M240" s="356"/>
      <c r="N240" s="356"/>
      <c r="O240" s="356"/>
      <c r="P240" s="356"/>
      <c r="Q240" s="356"/>
      <c r="R240" s="356"/>
      <c r="S240" s="356"/>
    </row>
    <row r="241" spans="1:19">
      <c r="A241" s="357"/>
      <c r="B241" s="357"/>
      <c r="J241" s="356"/>
      <c r="K241" s="356"/>
      <c r="L241" s="356"/>
      <c r="M241" s="356"/>
      <c r="N241" s="356"/>
      <c r="O241" s="356"/>
      <c r="P241" s="356"/>
      <c r="Q241" s="356"/>
      <c r="R241" s="356"/>
      <c r="S241" s="356"/>
    </row>
    <row r="242" spans="1:19">
      <c r="A242" s="357"/>
      <c r="B242" s="357"/>
      <c r="J242" s="356"/>
      <c r="K242" s="356"/>
      <c r="L242" s="356"/>
      <c r="M242" s="356"/>
      <c r="N242" s="356"/>
      <c r="O242" s="356"/>
      <c r="P242" s="356"/>
      <c r="Q242" s="356"/>
      <c r="R242" s="356"/>
      <c r="S242" s="356"/>
    </row>
    <row r="243" spans="1:19">
      <c r="A243" s="357"/>
      <c r="B243" s="357"/>
      <c r="J243" s="356"/>
      <c r="K243" s="356"/>
      <c r="L243" s="356"/>
      <c r="M243" s="356"/>
      <c r="N243" s="356"/>
      <c r="O243" s="356"/>
      <c r="P243" s="356"/>
      <c r="Q243" s="356"/>
      <c r="R243" s="356"/>
      <c r="S243" s="356"/>
    </row>
    <row r="244" spans="1:19">
      <c r="A244" s="357"/>
      <c r="B244" s="357"/>
      <c r="J244" s="356"/>
      <c r="K244" s="356"/>
      <c r="L244" s="356"/>
      <c r="M244" s="356"/>
      <c r="N244" s="356"/>
      <c r="O244" s="356"/>
      <c r="P244" s="356"/>
      <c r="Q244" s="356"/>
      <c r="R244" s="356"/>
      <c r="S244" s="356"/>
    </row>
    <row r="245" spans="1:19">
      <c r="A245" s="357"/>
      <c r="B245" s="357"/>
      <c r="J245" s="356"/>
      <c r="K245" s="356"/>
      <c r="L245" s="356"/>
      <c r="M245" s="356"/>
      <c r="N245" s="356"/>
      <c r="O245" s="356"/>
      <c r="P245" s="356"/>
      <c r="Q245" s="356"/>
      <c r="R245" s="356"/>
      <c r="S245" s="356"/>
    </row>
    <row r="246" spans="1:19">
      <c r="A246" s="357"/>
      <c r="B246" s="357"/>
      <c r="J246" s="356"/>
      <c r="K246" s="356"/>
      <c r="L246" s="356"/>
      <c r="M246" s="356"/>
      <c r="N246" s="356"/>
      <c r="O246" s="356"/>
      <c r="P246" s="356"/>
      <c r="Q246" s="356"/>
      <c r="R246" s="356"/>
      <c r="S246" s="356"/>
    </row>
    <row r="247" spans="1:19">
      <c r="A247" s="357"/>
      <c r="B247" s="357"/>
      <c r="J247" s="356"/>
      <c r="K247" s="356"/>
      <c r="L247" s="356"/>
      <c r="M247" s="356"/>
      <c r="N247" s="356"/>
      <c r="O247" s="356"/>
      <c r="P247" s="356"/>
      <c r="Q247" s="356"/>
      <c r="R247" s="356"/>
      <c r="S247" s="356"/>
    </row>
    <row r="248" spans="1:19">
      <c r="A248" s="357"/>
      <c r="B248" s="357"/>
      <c r="J248" s="356"/>
      <c r="K248" s="356"/>
      <c r="L248" s="356"/>
      <c r="M248" s="356"/>
      <c r="N248" s="356"/>
      <c r="O248" s="356"/>
      <c r="P248" s="356"/>
      <c r="Q248" s="356"/>
      <c r="R248" s="356"/>
      <c r="S248" s="356"/>
    </row>
    <row r="249" spans="1:19">
      <c r="A249" s="357"/>
      <c r="B249" s="357"/>
      <c r="J249" s="356"/>
      <c r="K249" s="356"/>
      <c r="L249" s="356"/>
      <c r="M249" s="356"/>
      <c r="N249" s="356"/>
      <c r="O249" s="356"/>
      <c r="P249" s="356"/>
      <c r="Q249" s="356"/>
      <c r="R249" s="356"/>
      <c r="S249" s="356"/>
    </row>
    <row r="250" spans="1:19">
      <c r="A250" s="357"/>
      <c r="B250" s="357"/>
      <c r="J250" s="356"/>
      <c r="K250" s="356"/>
      <c r="L250" s="356"/>
      <c r="M250" s="356"/>
      <c r="N250" s="356"/>
      <c r="O250" s="356"/>
      <c r="P250" s="356"/>
      <c r="Q250" s="356"/>
      <c r="R250" s="356"/>
      <c r="S250" s="356"/>
    </row>
    <row r="251" spans="1:19">
      <c r="A251" s="357"/>
      <c r="B251" s="357"/>
      <c r="J251" s="356"/>
      <c r="K251" s="356"/>
      <c r="L251" s="356"/>
      <c r="M251" s="356"/>
      <c r="N251" s="356"/>
      <c r="O251" s="356"/>
      <c r="P251" s="356"/>
      <c r="Q251" s="356"/>
      <c r="R251" s="356"/>
      <c r="S251" s="356"/>
    </row>
    <row r="252" spans="1:19">
      <c r="A252" s="357"/>
      <c r="B252" s="357"/>
      <c r="J252" s="356"/>
      <c r="K252" s="356"/>
      <c r="L252" s="356"/>
      <c r="M252" s="356"/>
      <c r="N252" s="356"/>
      <c r="O252" s="356"/>
      <c r="P252" s="356"/>
      <c r="Q252" s="356"/>
      <c r="R252" s="356"/>
      <c r="S252" s="356"/>
    </row>
    <row r="253" spans="1:19">
      <c r="A253" s="357"/>
      <c r="B253" s="357"/>
      <c r="J253" s="356"/>
      <c r="K253" s="356"/>
      <c r="L253" s="356"/>
      <c r="M253" s="356"/>
      <c r="N253" s="356"/>
      <c r="O253" s="356"/>
      <c r="P253" s="356"/>
      <c r="Q253" s="356"/>
      <c r="R253" s="356"/>
      <c r="S253" s="356"/>
    </row>
    <row r="254" spans="1:19">
      <c r="A254" s="357"/>
      <c r="B254" s="357"/>
      <c r="J254" s="356"/>
      <c r="K254" s="356"/>
      <c r="L254" s="356"/>
      <c r="M254" s="356"/>
      <c r="N254" s="356"/>
      <c r="O254" s="356"/>
      <c r="P254" s="356"/>
      <c r="Q254" s="356"/>
      <c r="R254" s="356"/>
      <c r="S254" s="356"/>
    </row>
    <row r="255" spans="1:19">
      <c r="A255" s="357"/>
      <c r="B255" s="357"/>
      <c r="J255" s="356"/>
      <c r="K255" s="356"/>
      <c r="L255" s="356"/>
      <c r="M255" s="356"/>
      <c r="N255" s="356"/>
      <c r="O255" s="356"/>
      <c r="P255" s="356"/>
      <c r="Q255" s="356"/>
      <c r="R255" s="356"/>
      <c r="S255" s="356"/>
    </row>
    <row r="256" spans="1:19">
      <c r="A256" s="357"/>
      <c r="B256" s="357"/>
      <c r="J256" s="356"/>
      <c r="K256" s="356"/>
      <c r="L256" s="356"/>
      <c r="M256" s="356"/>
      <c r="N256" s="356"/>
      <c r="O256" s="356"/>
      <c r="P256" s="356"/>
      <c r="Q256" s="356"/>
      <c r="R256" s="356"/>
      <c r="S256" s="356"/>
    </row>
    <row r="257" spans="1:19">
      <c r="A257" s="357"/>
      <c r="B257" s="357"/>
      <c r="J257" s="356"/>
      <c r="K257" s="356"/>
      <c r="L257" s="356"/>
      <c r="M257" s="356"/>
      <c r="N257" s="356"/>
      <c r="O257" s="356"/>
      <c r="P257" s="356"/>
      <c r="Q257" s="356"/>
      <c r="R257" s="356"/>
      <c r="S257" s="356"/>
    </row>
    <row r="258" spans="1:19">
      <c r="A258" s="357"/>
      <c r="B258" s="357"/>
      <c r="J258" s="356"/>
      <c r="K258" s="356"/>
      <c r="L258" s="356"/>
      <c r="M258" s="356"/>
      <c r="N258" s="356"/>
      <c r="O258" s="356"/>
      <c r="P258" s="356"/>
      <c r="Q258" s="356"/>
      <c r="R258" s="356"/>
      <c r="S258" s="356"/>
    </row>
    <row r="259" spans="1:19">
      <c r="A259" s="357"/>
      <c r="B259" s="357"/>
      <c r="J259" s="356"/>
      <c r="K259" s="356"/>
      <c r="L259" s="356"/>
      <c r="M259" s="356"/>
      <c r="N259" s="356"/>
      <c r="O259" s="356"/>
      <c r="P259" s="356"/>
      <c r="Q259" s="356"/>
      <c r="R259" s="356"/>
      <c r="S259" s="356"/>
    </row>
    <row r="260" spans="1:19">
      <c r="A260" s="357"/>
      <c r="B260" s="357"/>
      <c r="J260" s="356"/>
      <c r="K260" s="356"/>
      <c r="L260" s="356"/>
      <c r="M260" s="356"/>
      <c r="N260" s="356"/>
      <c r="O260" s="356"/>
      <c r="P260" s="356"/>
      <c r="Q260" s="356"/>
      <c r="R260" s="356"/>
      <c r="S260" s="356"/>
    </row>
    <row r="261" spans="1:19">
      <c r="A261" s="357"/>
      <c r="B261" s="357"/>
      <c r="J261" s="356"/>
      <c r="K261" s="356"/>
      <c r="L261" s="356"/>
      <c r="M261" s="356"/>
      <c r="N261" s="356"/>
      <c r="O261" s="356"/>
      <c r="P261" s="356"/>
      <c r="Q261" s="356"/>
      <c r="R261" s="356"/>
      <c r="S261" s="356"/>
    </row>
    <row r="262" spans="1:19">
      <c r="A262" s="357"/>
      <c r="B262" s="357"/>
      <c r="J262" s="356"/>
      <c r="K262" s="356"/>
      <c r="L262" s="356"/>
      <c r="M262" s="356"/>
      <c r="N262" s="356"/>
      <c r="O262" s="356"/>
      <c r="P262" s="356"/>
      <c r="Q262" s="356"/>
      <c r="R262" s="356"/>
      <c r="S262" s="356"/>
    </row>
    <row r="263" spans="1:19">
      <c r="A263" s="357"/>
      <c r="B263" s="357"/>
      <c r="J263" s="356"/>
      <c r="K263" s="356"/>
      <c r="L263" s="356"/>
      <c r="M263" s="356"/>
      <c r="N263" s="356"/>
      <c r="O263" s="356"/>
      <c r="P263" s="356"/>
      <c r="Q263" s="356"/>
      <c r="R263" s="356"/>
      <c r="S263" s="356"/>
    </row>
    <row r="264" spans="1:19">
      <c r="A264" s="357"/>
      <c r="B264" s="357"/>
      <c r="J264" s="356"/>
      <c r="K264" s="356"/>
      <c r="L264" s="356"/>
      <c r="M264" s="356"/>
      <c r="N264" s="356"/>
      <c r="O264" s="356"/>
      <c r="P264" s="356"/>
      <c r="Q264" s="356"/>
      <c r="R264" s="356"/>
      <c r="S264" s="356"/>
    </row>
    <row r="265" spans="1:19">
      <c r="A265" s="357"/>
      <c r="B265" s="357"/>
      <c r="J265" s="356"/>
      <c r="K265" s="356"/>
      <c r="L265" s="356"/>
      <c r="M265" s="356"/>
      <c r="N265" s="356"/>
      <c r="O265" s="356"/>
      <c r="P265" s="356"/>
      <c r="Q265" s="356"/>
      <c r="R265" s="356"/>
      <c r="S265" s="356"/>
    </row>
    <row r="266" spans="1:19">
      <c r="A266" s="357"/>
      <c r="B266" s="357"/>
      <c r="J266" s="356"/>
      <c r="K266" s="356"/>
      <c r="L266" s="356"/>
      <c r="M266" s="356"/>
      <c r="N266" s="356"/>
      <c r="O266" s="356"/>
      <c r="P266" s="356"/>
      <c r="Q266" s="356"/>
      <c r="R266" s="356"/>
      <c r="S266" s="356"/>
    </row>
    <row r="267" spans="1:19">
      <c r="A267" s="357"/>
      <c r="B267" s="357"/>
      <c r="J267" s="356"/>
      <c r="K267" s="356"/>
      <c r="L267" s="356"/>
      <c r="M267" s="356"/>
      <c r="N267" s="356"/>
      <c r="O267" s="356"/>
      <c r="P267" s="356"/>
      <c r="Q267" s="356"/>
      <c r="R267" s="356"/>
      <c r="S267" s="356"/>
    </row>
    <row r="268" spans="1:19">
      <c r="A268" s="357"/>
      <c r="B268" s="357"/>
      <c r="J268" s="356"/>
      <c r="K268" s="356"/>
      <c r="L268" s="356"/>
      <c r="M268" s="356"/>
      <c r="N268" s="356"/>
      <c r="O268" s="356"/>
      <c r="P268" s="356"/>
      <c r="Q268" s="356"/>
      <c r="R268" s="356"/>
      <c r="S268" s="356"/>
    </row>
    <row r="269" spans="1:19">
      <c r="A269" s="357"/>
      <c r="B269" s="357"/>
      <c r="J269" s="356"/>
      <c r="K269" s="356"/>
      <c r="L269" s="356"/>
      <c r="M269" s="356"/>
      <c r="N269" s="356"/>
      <c r="O269" s="356"/>
      <c r="P269" s="356"/>
      <c r="Q269" s="356"/>
      <c r="R269" s="356"/>
      <c r="S269" s="356"/>
    </row>
    <row r="270" spans="1:19">
      <c r="A270" s="357"/>
      <c r="B270" s="357"/>
      <c r="J270" s="356"/>
      <c r="K270" s="356"/>
      <c r="L270" s="356"/>
      <c r="M270" s="356"/>
      <c r="N270" s="356"/>
      <c r="O270" s="356"/>
      <c r="P270" s="356"/>
      <c r="Q270" s="356"/>
      <c r="R270" s="356"/>
      <c r="S270" s="356"/>
    </row>
    <row r="271" spans="1:19">
      <c r="A271" s="357"/>
      <c r="B271" s="357"/>
      <c r="J271" s="356"/>
      <c r="K271" s="356"/>
      <c r="L271" s="356"/>
      <c r="M271" s="356"/>
      <c r="N271" s="356"/>
      <c r="O271" s="356"/>
      <c r="P271" s="356"/>
      <c r="Q271" s="356"/>
      <c r="R271" s="356"/>
      <c r="S271" s="356"/>
    </row>
    <row r="272" spans="1:19">
      <c r="A272" s="357"/>
      <c r="B272" s="357"/>
      <c r="J272" s="356"/>
      <c r="K272" s="356"/>
      <c r="L272" s="356"/>
      <c r="M272" s="356"/>
      <c r="N272" s="356"/>
      <c r="O272" s="356"/>
      <c r="P272" s="356"/>
      <c r="Q272" s="356"/>
      <c r="R272" s="356"/>
      <c r="S272" s="356"/>
    </row>
    <row r="273" spans="1:19">
      <c r="A273" s="357"/>
      <c r="B273" s="357"/>
      <c r="J273" s="356"/>
      <c r="K273" s="356"/>
      <c r="L273" s="356"/>
      <c r="M273" s="356"/>
      <c r="N273" s="356"/>
      <c r="O273" s="356"/>
      <c r="P273" s="356"/>
      <c r="Q273" s="356"/>
      <c r="R273" s="356"/>
      <c r="S273" s="356"/>
    </row>
    <row r="274" spans="1:19">
      <c r="A274" s="357"/>
      <c r="B274" s="357"/>
      <c r="J274" s="356"/>
      <c r="K274" s="356"/>
      <c r="L274" s="356"/>
      <c r="M274" s="356"/>
      <c r="N274" s="356"/>
      <c r="O274" s="356"/>
      <c r="P274" s="356"/>
      <c r="Q274" s="356"/>
      <c r="R274" s="356"/>
      <c r="S274" s="356"/>
    </row>
    <row r="275" spans="1:19">
      <c r="A275" s="357"/>
      <c r="B275" s="357"/>
      <c r="J275" s="356"/>
      <c r="K275" s="356"/>
      <c r="L275" s="356"/>
      <c r="M275" s="356"/>
      <c r="N275" s="356"/>
      <c r="O275" s="356"/>
      <c r="P275" s="356"/>
      <c r="Q275" s="356"/>
      <c r="R275" s="356"/>
      <c r="S275" s="356"/>
    </row>
    <row r="276" spans="1:19">
      <c r="A276" s="357"/>
      <c r="B276" s="357"/>
      <c r="J276" s="356"/>
      <c r="K276" s="356"/>
      <c r="L276" s="356"/>
      <c r="M276" s="356"/>
      <c r="N276" s="356"/>
      <c r="O276" s="356"/>
      <c r="P276" s="356"/>
      <c r="Q276" s="356"/>
      <c r="R276" s="356"/>
      <c r="S276" s="356"/>
    </row>
    <row r="277" spans="1:19">
      <c r="A277" s="357"/>
      <c r="B277" s="357"/>
      <c r="J277" s="356"/>
      <c r="K277" s="356"/>
      <c r="L277" s="356"/>
      <c r="M277" s="356"/>
      <c r="N277" s="356"/>
      <c r="O277" s="356"/>
      <c r="P277" s="356"/>
      <c r="Q277" s="356"/>
      <c r="R277" s="356"/>
      <c r="S277" s="356"/>
    </row>
    <row r="278" spans="1:19">
      <c r="A278" s="357"/>
      <c r="B278" s="357"/>
      <c r="J278" s="356"/>
      <c r="K278" s="356"/>
      <c r="L278" s="356"/>
      <c r="M278" s="356"/>
      <c r="N278" s="356"/>
      <c r="O278" s="356"/>
      <c r="P278" s="356"/>
      <c r="Q278" s="356"/>
      <c r="R278" s="356"/>
      <c r="S278" s="356"/>
    </row>
    <row r="279" spans="1:19">
      <c r="A279" s="357"/>
      <c r="B279" s="357"/>
      <c r="J279" s="356"/>
      <c r="K279" s="356"/>
      <c r="L279" s="356"/>
      <c r="M279" s="356"/>
      <c r="N279" s="356"/>
      <c r="O279" s="356"/>
      <c r="P279" s="356"/>
      <c r="Q279" s="356"/>
      <c r="R279" s="356"/>
      <c r="S279" s="356"/>
    </row>
    <row r="280" spans="1:19">
      <c r="A280" s="357"/>
      <c r="B280" s="357"/>
      <c r="J280" s="356"/>
      <c r="K280" s="356"/>
      <c r="L280" s="356"/>
      <c r="M280" s="356"/>
      <c r="N280" s="356"/>
      <c r="O280" s="356"/>
      <c r="P280" s="356"/>
      <c r="Q280" s="356"/>
      <c r="R280" s="356"/>
      <c r="S280" s="356"/>
    </row>
    <row r="281" spans="1:19">
      <c r="A281" s="357"/>
      <c r="B281" s="357"/>
      <c r="J281" s="356"/>
      <c r="K281" s="356"/>
      <c r="L281" s="356"/>
      <c r="M281" s="356"/>
      <c r="N281" s="356"/>
      <c r="O281" s="356"/>
      <c r="P281" s="356"/>
      <c r="Q281" s="356"/>
      <c r="R281" s="356"/>
      <c r="S281" s="356"/>
    </row>
    <row r="282" spans="1:19">
      <c r="A282" s="357"/>
      <c r="B282" s="357"/>
      <c r="J282" s="356"/>
      <c r="K282" s="356"/>
      <c r="L282" s="356"/>
      <c r="M282" s="356"/>
      <c r="N282" s="356"/>
      <c r="O282" s="356"/>
      <c r="P282" s="356"/>
      <c r="Q282" s="356"/>
      <c r="R282" s="356"/>
      <c r="S282" s="356"/>
    </row>
    <row r="283" spans="1:19">
      <c r="A283" s="357"/>
      <c r="B283" s="357"/>
      <c r="J283" s="356"/>
      <c r="K283" s="356"/>
      <c r="L283" s="356"/>
      <c r="M283" s="356"/>
      <c r="N283" s="356"/>
      <c r="O283" s="356"/>
      <c r="P283" s="356"/>
      <c r="Q283" s="356"/>
      <c r="R283" s="356"/>
      <c r="S283" s="356"/>
    </row>
    <row r="284" spans="1:19">
      <c r="A284" s="357"/>
      <c r="B284" s="357"/>
      <c r="J284" s="356"/>
      <c r="K284" s="356"/>
      <c r="L284" s="356"/>
      <c r="M284" s="356"/>
      <c r="N284" s="356"/>
      <c r="O284" s="356"/>
      <c r="P284" s="356"/>
      <c r="Q284" s="356"/>
      <c r="R284" s="356"/>
      <c r="S284" s="356"/>
    </row>
    <row r="285" spans="1:19">
      <c r="A285" s="357"/>
      <c r="B285" s="357"/>
      <c r="J285" s="356"/>
      <c r="K285" s="356"/>
      <c r="L285" s="356"/>
      <c r="M285" s="356"/>
      <c r="N285" s="356"/>
      <c r="O285" s="356"/>
      <c r="P285" s="356"/>
      <c r="Q285" s="356"/>
      <c r="R285" s="356"/>
      <c r="S285" s="356"/>
    </row>
    <row r="286" spans="1:19">
      <c r="A286" s="357"/>
      <c r="B286" s="357"/>
      <c r="J286" s="356"/>
      <c r="K286" s="356"/>
      <c r="L286" s="356"/>
      <c r="M286" s="356"/>
      <c r="N286" s="356"/>
      <c r="O286" s="356"/>
      <c r="P286" s="356"/>
      <c r="Q286" s="356"/>
      <c r="R286" s="356"/>
      <c r="S286" s="356"/>
    </row>
    <row r="287" spans="1:19">
      <c r="A287" s="357"/>
      <c r="B287" s="357"/>
      <c r="J287" s="356"/>
      <c r="K287" s="356"/>
      <c r="L287" s="356"/>
      <c r="M287" s="356"/>
      <c r="N287" s="356"/>
      <c r="O287" s="356"/>
      <c r="P287" s="356"/>
      <c r="Q287" s="356"/>
      <c r="R287" s="356"/>
      <c r="S287" s="356"/>
    </row>
    <row r="288" spans="1:19">
      <c r="A288" s="357"/>
      <c r="B288" s="357"/>
      <c r="J288" s="356"/>
      <c r="K288" s="356"/>
      <c r="L288" s="356"/>
      <c r="M288" s="356"/>
      <c r="N288" s="356"/>
      <c r="O288" s="356"/>
      <c r="P288" s="356"/>
      <c r="Q288" s="356"/>
      <c r="R288" s="356"/>
      <c r="S288" s="356"/>
    </row>
    <row r="289" spans="1:19">
      <c r="A289" s="357"/>
      <c r="B289" s="357"/>
      <c r="J289" s="356"/>
      <c r="K289" s="356"/>
      <c r="L289" s="356"/>
      <c r="M289" s="356"/>
      <c r="N289" s="356"/>
      <c r="O289" s="356"/>
      <c r="P289" s="356"/>
      <c r="Q289" s="356"/>
      <c r="R289" s="356"/>
      <c r="S289" s="356"/>
    </row>
    <row r="290" spans="1:19">
      <c r="A290" s="357"/>
      <c r="B290" s="357"/>
      <c r="J290" s="356"/>
      <c r="K290" s="356"/>
      <c r="L290" s="356"/>
      <c r="M290" s="356"/>
      <c r="N290" s="356"/>
      <c r="O290" s="356"/>
      <c r="P290" s="356"/>
      <c r="Q290" s="356"/>
      <c r="R290" s="356"/>
      <c r="S290" s="356"/>
    </row>
    <row r="291" spans="1:19">
      <c r="A291" s="357"/>
      <c r="B291" s="357"/>
      <c r="J291" s="356"/>
      <c r="K291" s="356"/>
      <c r="L291" s="356"/>
      <c r="M291" s="356"/>
      <c r="N291" s="356"/>
      <c r="O291" s="356"/>
      <c r="P291" s="356"/>
      <c r="Q291" s="356"/>
      <c r="R291" s="356"/>
      <c r="S291" s="356"/>
    </row>
    <row r="292" spans="1:19">
      <c r="A292" s="357"/>
      <c r="B292" s="357"/>
      <c r="J292" s="356"/>
      <c r="K292" s="356"/>
      <c r="L292" s="356"/>
      <c r="M292" s="356"/>
      <c r="N292" s="356"/>
      <c r="O292" s="356"/>
      <c r="P292" s="356"/>
      <c r="Q292" s="356"/>
      <c r="R292" s="356"/>
      <c r="S292" s="356"/>
    </row>
    <row r="293" spans="1:19">
      <c r="A293" s="357"/>
      <c r="B293" s="357"/>
      <c r="J293" s="356"/>
      <c r="K293" s="356"/>
      <c r="L293" s="356"/>
      <c r="M293" s="356"/>
      <c r="N293" s="356"/>
      <c r="O293" s="356"/>
      <c r="P293" s="356"/>
      <c r="Q293" s="356"/>
      <c r="R293" s="356"/>
      <c r="S293" s="356"/>
    </row>
    <row r="294" spans="1:19">
      <c r="A294" s="357"/>
      <c r="B294" s="357"/>
      <c r="J294" s="356"/>
      <c r="K294" s="356"/>
      <c r="L294" s="356"/>
      <c r="M294" s="356"/>
      <c r="N294" s="356"/>
      <c r="O294" s="356"/>
      <c r="P294" s="356"/>
      <c r="Q294" s="356"/>
      <c r="R294" s="356"/>
      <c r="S294" s="356"/>
    </row>
    <row r="295" spans="1:19">
      <c r="A295" s="357"/>
      <c r="B295" s="357"/>
      <c r="J295" s="356"/>
      <c r="K295" s="356"/>
      <c r="L295" s="356"/>
      <c r="M295" s="356"/>
      <c r="N295" s="356"/>
      <c r="O295" s="356"/>
      <c r="P295" s="356"/>
      <c r="Q295" s="356"/>
      <c r="R295" s="356"/>
      <c r="S295" s="356"/>
    </row>
    <row r="296" spans="1:19">
      <c r="A296" s="357"/>
      <c r="B296" s="357"/>
      <c r="J296" s="356"/>
      <c r="K296" s="356"/>
      <c r="L296" s="356"/>
      <c r="M296" s="356"/>
      <c r="N296" s="356"/>
      <c r="O296" s="356"/>
      <c r="P296" s="356"/>
      <c r="Q296" s="356"/>
      <c r="R296" s="356"/>
      <c r="S296" s="356"/>
    </row>
    <row r="297" spans="1:19">
      <c r="A297" s="357"/>
      <c r="B297" s="357"/>
      <c r="J297" s="356"/>
      <c r="K297" s="356"/>
      <c r="L297" s="356"/>
      <c r="M297" s="356"/>
      <c r="N297" s="356"/>
      <c r="O297" s="356"/>
      <c r="P297" s="356"/>
      <c r="Q297" s="356"/>
      <c r="R297" s="356"/>
      <c r="S297" s="356"/>
    </row>
    <row r="298" spans="1:19">
      <c r="A298" s="357"/>
      <c r="B298" s="357"/>
      <c r="J298" s="356"/>
      <c r="K298" s="356"/>
      <c r="L298" s="356"/>
      <c r="M298" s="356"/>
      <c r="N298" s="356"/>
      <c r="O298" s="356"/>
      <c r="P298" s="356"/>
      <c r="Q298" s="356"/>
      <c r="R298" s="356"/>
      <c r="S298" s="356"/>
    </row>
    <row r="299" spans="1:19">
      <c r="A299" s="357"/>
      <c r="B299" s="357"/>
      <c r="J299" s="356"/>
      <c r="K299" s="356"/>
      <c r="L299" s="356"/>
      <c r="M299" s="356"/>
      <c r="N299" s="356"/>
      <c r="O299" s="356"/>
      <c r="P299" s="356"/>
      <c r="Q299" s="356"/>
      <c r="R299" s="356"/>
      <c r="S299" s="356"/>
    </row>
    <row r="300" spans="1:19">
      <c r="A300" s="357"/>
      <c r="B300" s="357"/>
      <c r="J300" s="356"/>
      <c r="K300" s="356"/>
      <c r="L300" s="356"/>
      <c r="M300" s="356"/>
      <c r="N300" s="356"/>
      <c r="O300" s="356"/>
      <c r="P300" s="356"/>
      <c r="Q300" s="356"/>
      <c r="R300" s="356"/>
      <c r="S300" s="356"/>
    </row>
    <row r="301" spans="1:19">
      <c r="A301" s="357"/>
      <c r="B301" s="357"/>
      <c r="J301" s="356"/>
      <c r="K301" s="356"/>
      <c r="L301" s="356"/>
      <c r="M301" s="356"/>
      <c r="N301" s="356"/>
      <c r="O301" s="356"/>
      <c r="P301" s="356"/>
      <c r="Q301" s="356"/>
      <c r="R301" s="356"/>
      <c r="S301" s="356"/>
    </row>
    <row r="302" spans="1:19">
      <c r="A302" s="357"/>
      <c r="B302" s="357"/>
      <c r="J302" s="356"/>
      <c r="K302" s="356"/>
      <c r="L302" s="356"/>
      <c r="M302" s="356"/>
      <c r="N302" s="356"/>
      <c r="O302" s="356"/>
      <c r="P302" s="356"/>
      <c r="Q302" s="356"/>
      <c r="R302" s="356"/>
      <c r="S302" s="356"/>
    </row>
    <row r="303" spans="1:19">
      <c r="A303" s="357"/>
      <c r="B303" s="357"/>
      <c r="J303" s="356"/>
      <c r="K303" s="356"/>
      <c r="L303" s="356"/>
      <c r="M303" s="356"/>
      <c r="N303" s="356"/>
      <c r="O303" s="356"/>
      <c r="P303" s="356"/>
      <c r="Q303" s="356"/>
      <c r="R303" s="356"/>
      <c r="S303" s="356"/>
    </row>
    <row r="304" spans="1:19">
      <c r="A304" s="357"/>
      <c r="B304" s="357"/>
      <c r="J304" s="356"/>
      <c r="K304" s="356"/>
      <c r="L304" s="356"/>
      <c r="M304" s="356"/>
      <c r="N304" s="356"/>
      <c r="O304" s="356"/>
      <c r="P304" s="356"/>
      <c r="Q304" s="356"/>
      <c r="R304" s="356"/>
      <c r="S304" s="356"/>
    </row>
    <row r="305" spans="1:19">
      <c r="A305" s="357"/>
      <c r="B305" s="357"/>
      <c r="J305" s="356"/>
      <c r="K305" s="356"/>
      <c r="L305" s="356"/>
      <c r="M305" s="356"/>
      <c r="N305" s="356"/>
      <c r="O305" s="356"/>
      <c r="P305" s="356"/>
      <c r="Q305" s="356"/>
      <c r="R305" s="356"/>
      <c r="S305" s="356"/>
    </row>
    <row r="306" spans="1:19">
      <c r="A306" s="357"/>
      <c r="B306" s="357"/>
      <c r="J306" s="356"/>
      <c r="K306" s="356"/>
      <c r="L306" s="356"/>
      <c r="M306" s="356"/>
      <c r="N306" s="356"/>
      <c r="O306" s="356"/>
      <c r="P306" s="356"/>
      <c r="Q306" s="356"/>
      <c r="R306" s="356"/>
      <c r="S306" s="356"/>
    </row>
    <row r="307" spans="1:19">
      <c r="A307" s="357"/>
      <c r="B307" s="357"/>
      <c r="J307" s="356"/>
      <c r="K307" s="356"/>
      <c r="L307" s="356"/>
      <c r="M307" s="356"/>
      <c r="N307" s="356"/>
      <c r="O307" s="356"/>
      <c r="P307" s="356"/>
      <c r="Q307" s="356"/>
      <c r="R307" s="356"/>
      <c r="S307" s="356"/>
    </row>
    <row r="308" spans="1:19">
      <c r="A308" s="357"/>
      <c r="B308" s="357"/>
      <c r="J308" s="356"/>
      <c r="K308" s="356"/>
      <c r="L308" s="356"/>
      <c r="M308" s="356"/>
      <c r="N308" s="356"/>
      <c r="O308" s="356"/>
      <c r="P308" s="356"/>
      <c r="Q308" s="356"/>
      <c r="R308" s="356"/>
      <c r="S308" s="356"/>
    </row>
    <row r="309" spans="1:19">
      <c r="A309" s="357"/>
      <c r="B309" s="357"/>
      <c r="J309" s="356"/>
      <c r="K309" s="356"/>
      <c r="L309" s="356"/>
      <c r="M309" s="356"/>
      <c r="N309" s="356"/>
      <c r="O309" s="356"/>
      <c r="P309" s="356"/>
      <c r="Q309" s="356"/>
      <c r="R309" s="356"/>
      <c r="S309" s="356"/>
    </row>
    <row r="310" spans="1:19">
      <c r="A310" s="357"/>
      <c r="B310" s="357"/>
      <c r="J310" s="356"/>
      <c r="K310" s="356"/>
      <c r="L310" s="356"/>
      <c r="M310" s="356"/>
      <c r="N310" s="356"/>
      <c r="O310" s="356"/>
      <c r="P310" s="356"/>
      <c r="Q310" s="356"/>
      <c r="R310" s="356"/>
      <c r="S310" s="356"/>
    </row>
    <row r="311" spans="1:19">
      <c r="A311" s="357"/>
      <c r="B311" s="357"/>
      <c r="J311" s="356"/>
      <c r="K311" s="356"/>
      <c r="L311" s="356"/>
      <c r="M311" s="356"/>
      <c r="N311" s="356"/>
      <c r="O311" s="356"/>
      <c r="P311" s="356"/>
      <c r="Q311" s="356"/>
      <c r="R311" s="356"/>
      <c r="S311" s="356"/>
    </row>
    <row r="312" spans="1:19">
      <c r="A312" s="357"/>
      <c r="B312" s="357"/>
      <c r="J312" s="356"/>
      <c r="K312" s="356"/>
      <c r="L312" s="356"/>
      <c r="M312" s="356"/>
      <c r="N312" s="356"/>
      <c r="O312" s="356"/>
      <c r="P312" s="356"/>
      <c r="Q312" s="356"/>
      <c r="R312" s="356"/>
      <c r="S312" s="356"/>
    </row>
    <row r="313" spans="1:19">
      <c r="A313" s="357"/>
      <c r="B313" s="357"/>
      <c r="J313" s="356"/>
      <c r="K313" s="356"/>
      <c r="L313" s="356"/>
      <c r="M313" s="356"/>
      <c r="N313" s="356"/>
      <c r="O313" s="356"/>
      <c r="P313" s="356"/>
      <c r="Q313" s="356"/>
      <c r="R313" s="356"/>
      <c r="S313" s="356"/>
    </row>
    <row r="314" spans="1:19">
      <c r="A314" s="357"/>
      <c r="B314" s="357"/>
      <c r="J314" s="356"/>
      <c r="K314" s="356"/>
      <c r="L314" s="356"/>
      <c r="M314" s="356"/>
      <c r="N314" s="356"/>
      <c r="O314" s="356"/>
      <c r="P314" s="356"/>
      <c r="Q314" s="356"/>
      <c r="R314" s="356"/>
      <c r="S314" s="356"/>
    </row>
    <row r="315" spans="1:19">
      <c r="A315" s="357"/>
      <c r="B315" s="357"/>
      <c r="J315" s="356"/>
      <c r="K315" s="356"/>
      <c r="L315" s="356"/>
      <c r="M315" s="356"/>
      <c r="N315" s="356"/>
      <c r="O315" s="356"/>
      <c r="P315" s="356"/>
      <c r="Q315" s="356"/>
      <c r="R315" s="356"/>
      <c r="S315" s="356"/>
    </row>
    <row r="316" spans="1:19">
      <c r="A316" s="357"/>
      <c r="B316" s="357"/>
      <c r="J316" s="356"/>
      <c r="K316" s="356"/>
      <c r="L316" s="356"/>
      <c r="M316" s="356"/>
      <c r="N316" s="356"/>
      <c r="O316" s="356"/>
      <c r="P316" s="356"/>
      <c r="Q316" s="356"/>
      <c r="R316" s="356"/>
      <c r="S316" s="356"/>
    </row>
    <row r="317" spans="1:19">
      <c r="A317" s="357"/>
      <c r="B317" s="357"/>
      <c r="J317" s="356"/>
      <c r="K317" s="356"/>
      <c r="L317" s="356"/>
      <c r="M317" s="356"/>
      <c r="N317" s="356"/>
      <c r="O317" s="356"/>
      <c r="P317" s="356"/>
      <c r="Q317" s="356"/>
      <c r="R317" s="356"/>
      <c r="S317" s="356"/>
    </row>
    <row r="318" spans="1:19">
      <c r="A318" s="357"/>
      <c r="B318" s="357"/>
      <c r="J318" s="356"/>
      <c r="K318" s="356"/>
      <c r="L318" s="356"/>
      <c r="M318" s="356"/>
      <c r="N318" s="356"/>
      <c r="O318" s="356"/>
      <c r="P318" s="356"/>
      <c r="Q318" s="356"/>
      <c r="R318" s="356"/>
      <c r="S318" s="356"/>
    </row>
    <row r="319" spans="1:19">
      <c r="A319" s="357"/>
      <c r="B319" s="357"/>
      <c r="J319" s="356"/>
      <c r="K319" s="356"/>
      <c r="L319" s="356"/>
      <c r="M319" s="356"/>
      <c r="N319" s="356"/>
      <c r="O319" s="356"/>
      <c r="P319" s="356"/>
      <c r="Q319" s="356"/>
      <c r="R319" s="356"/>
      <c r="S319" s="356"/>
    </row>
    <row r="320" spans="1:19">
      <c r="A320" s="357"/>
      <c r="B320" s="357"/>
      <c r="J320" s="356"/>
      <c r="K320" s="356"/>
      <c r="L320" s="356"/>
      <c r="M320" s="356"/>
      <c r="N320" s="356"/>
      <c r="O320" s="356"/>
      <c r="P320" s="356"/>
      <c r="Q320" s="356"/>
      <c r="R320" s="356"/>
      <c r="S320" s="356"/>
    </row>
    <row r="321" spans="1:19">
      <c r="A321" s="357"/>
      <c r="B321" s="357"/>
      <c r="J321" s="356"/>
      <c r="K321" s="356"/>
      <c r="L321" s="356"/>
      <c r="M321" s="356"/>
      <c r="N321" s="356"/>
      <c r="O321" s="356"/>
      <c r="P321" s="356"/>
      <c r="Q321" s="356"/>
      <c r="R321" s="356"/>
      <c r="S321" s="356"/>
    </row>
    <row r="322" spans="1:19">
      <c r="A322" s="357"/>
      <c r="B322" s="357"/>
      <c r="J322" s="356"/>
      <c r="K322" s="356"/>
      <c r="L322" s="356"/>
      <c r="M322" s="356"/>
      <c r="N322" s="356"/>
      <c r="O322" s="356"/>
      <c r="P322" s="356"/>
      <c r="Q322" s="356"/>
      <c r="R322" s="356"/>
      <c r="S322" s="356"/>
    </row>
    <row r="323" spans="1:19">
      <c r="A323" s="357"/>
      <c r="B323" s="357"/>
      <c r="J323" s="356"/>
      <c r="K323" s="356"/>
      <c r="L323" s="356"/>
      <c r="M323" s="356"/>
      <c r="N323" s="356"/>
      <c r="O323" s="356"/>
      <c r="P323" s="356"/>
      <c r="Q323" s="356"/>
      <c r="R323" s="356"/>
      <c r="S323" s="356"/>
    </row>
    <row r="324" spans="1:19">
      <c r="A324" s="357"/>
      <c r="B324" s="357"/>
      <c r="J324" s="356"/>
      <c r="K324" s="356"/>
      <c r="L324" s="356"/>
      <c r="M324" s="356"/>
      <c r="N324" s="356"/>
      <c r="O324" s="356"/>
      <c r="P324" s="356"/>
      <c r="Q324" s="356"/>
      <c r="R324" s="356"/>
      <c r="S324" s="356"/>
    </row>
    <row r="325" spans="1:19">
      <c r="A325" s="357"/>
      <c r="B325" s="357"/>
      <c r="J325" s="356"/>
      <c r="K325" s="356"/>
      <c r="L325" s="356"/>
      <c r="M325" s="356"/>
      <c r="N325" s="356"/>
      <c r="O325" s="356"/>
      <c r="P325" s="356"/>
      <c r="Q325" s="356"/>
      <c r="R325" s="356"/>
      <c r="S325" s="356"/>
    </row>
    <row r="326" spans="1:19">
      <c r="A326" s="357"/>
      <c r="B326" s="357"/>
      <c r="J326" s="356"/>
      <c r="K326" s="356"/>
      <c r="L326" s="356"/>
      <c r="M326" s="356"/>
      <c r="N326" s="356"/>
      <c r="O326" s="356"/>
      <c r="P326" s="356"/>
      <c r="Q326" s="356"/>
      <c r="R326" s="356"/>
      <c r="S326" s="356"/>
    </row>
    <row r="327" spans="1:19">
      <c r="A327" s="357"/>
      <c r="B327" s="357"/>
      <c r="J327" s="356"/>
      <c r="K327" s="356"/>
      <c r="L327" s="356"/>
      <c r="M327" s="356"/>
      <c r="N327" s="356"/>
      <c r="O327" s="356"/>
      <c r="P327" s="356"/>
      <c r="Q327" s="356"/>
      <c r="R327" s="356"/>
      <c r="S327" s="356"/>
    </row>
    <row r="328" spans="1:19">
      <c r="A328" s="357"/>
      <c r="B328" s="357"/>
      <c r="J328" s="356"/>
      <c r="K328" s="356"/>
      <c r="L328" s="356"/>
      <c r="M328" s="356"/>
      <c r="N328" s="356"/>
      <c r="O328" s="356"/>
      <c r="P328" s="356"/>
      <c r="Q328" s="356"/>
      <c r="R328" s="356"/>
      <c r="S328" s="356"/>
    </row>
    <row r="329" spans="1:19">
      <c r="A329" s="357"/>
      <c r="B329" s="357"/>
      <c r="J329" s="356"/>
      <c r="K329" s="356"/>
      <c r="L329" s="356"/>
      <c r="M329" s="356"/>
      <c r="N329" s="356"/>
      <c r="O329" s="356"/>
      <c r="P329" s="356"/>
      <c r="Q329" s="356"/>
      <c r="R329" s="356"/>
      <c r="S329" s="356"/>
    </row>
    <row r="330" spans="1:19">
      <c r="A330" s="357"/>
      <c r="B330" s="357"/>
      <c r="J330" s="356"/>
      <c r="K330" s="356"/>
      <c r="L330" s="356"/>
      <c r="M330" s="356"/>
      <c r="N330" s="356"/>
      <c r="O330" s="356"/>
      <c r="P330" s="356"/>
      <c r="Q330" s="356"/>
      <c r="R330" s="356"/>
      <c r="S330" s="356"/>
    </row>
    <row r="331" spans="1:19">
      <c r="A331" s="357"/>
      <c r="B331" s="357"/>
      <c r="J331" s="356"/>
      <c r="K331" s="356"/>
      <c r="L331" s="356"/>
      <c r="M331" s="356"/>
      <c r="N331" s="356"/>
      <c r="O331" s="356"/>
      <c r="P331" s="356"/>
      <c r="Q331" s="356"/>
      <c r="R331" s="356"/>
      <c r="S331" s="356"/>
    </row>
    <row r="332" spans="1:19">
      <c r="A332" s="357"/>
      <c r="B332" s="357"/>
      <c r="J332" s="356"/>
      <c r="K332" s="356"/>
      <c r="L332" s="356"/>
      <c r="M332" s="356"/>
      <c r="N332" s="356"/>
      <c r="O332" s="356"/>
      <c r="P332" s="356"/>
      <c r="Q332" s="356"/>
      <c r="R332" s="356"/>
      <c r="S332" s="356"/>
    </row>
    <row r="333" spans="1:19">
      <c r="A333" s="357"/>
      <c r="B333" s="357"/>
      <c r="J333" s="356"/>
      <c r="K333" s="356"/>
      <c r="L333" s="356"/>
      <c r="M333" s="356"/>
      <c r="N333" s="356"/>
      <c r="O333" s="356"/>
      <c r="P333" s="356"/>
      <c r="Q333" s="356"/>
      <c r="R333" s="356"/>
      <c r="S333" s="356"/>
    </row>
    <row r="334" spans="1:19">
      <c r="A334" s="357"/>
      <c r="B334" s="357"/>
      <c r="J334" s="356"/>
      <c r="K334" s="356"/>
      <c r="L334" s="356"/>
      <c r="M334" s="356"/>
      <c r="N334" s="356"/>
      <c r="O334" s="356"/>
      <c r="P334" s="356"/>
      <c r="Q334" s="356"/>
      <c r="R334" s="356"/>
      <c r="S334" s="356"/>
    </row>
    <row r="335" spans="1:19">
      <c r="A335" s="357"/>
      <c r="B335" s="357"/>
      <c r="J335" s="356"/>
      <c r="K335" s="356"/>
      <c r="L335" s="356"/>
      <c r="M335" s="356"/>
      <c r="N335" s="356"/>
      <c r="O335" s="356"/>
      <c r="P335" s="356"/>
      <c r="Q335" s="356"/>
      <c r="R335" s="356"/>
      <c r="S335" s="356"/>
    </row>
    <row r="336" spans="1:19">
      <c r="A336" s="357"/>
      <c r="B336" s="357"/>
      <c r="J336" s="356"/>
      <c r="K336" s="356"/>
      <c r="L336" s="356"/>
      <c r="M336" s="356"/>
      <c r="N336" s="356"/>
      <c r="O336" s="356"/>
      <c r="P336" s="356"/>
      <c r="Q336" s="356"/>
      <c r="R336" s="356"/>
      <c r="S336" s="356"/>
    </row>
    <row r="337" spans="1:19">
      <c r="A337" s="357"/>
      <c r="B337" s="357"/>
      <c r="J337" s="356"/>
      <c r="K337" s="356"/>
      <c r="L337" s="356"/>
      <c r="M337" s="356"/>
      <c r="N337" s="356"/>
      <c r="O337" s="356"/>
      <c r="P337" s="356"/>
      <c r="Q337" s="356"/>
      <c r="R337" s="356"/>
      <c r="S337" s="356"/>
    </row>
    <row r="338" spans="1:19">
      <c r="A338" s="357"/>
      <c r="B338" s="357"/>
      <c r="J338" s="356"/>
      <c r="K338" s="356"/>
      <c r="L338" s="356"/>
      <c r="M338" s="356"/>
      <c r="N338" s="356"/>
      <c r="O338" s="356"/>
      <c r="P338" s="356"/>
      <c r="Q338" s="356"/>
      <c r="R338" s="356"/>
      <c r="S338" s="356"/>
    </row>
    <row r="339" spans="1:19">
      <c r="A339" s="357"/>
      <c r="B339" s="357"/>
      <c r="J339" s="356"/>
      <c r="K339" s="356"/>
      <c r="L339" s="356"/>
      <c r="M339" s="356"/>
      <c r="N339" s="356"/>
      <c r="O339" s="356"/>
      <c r="P339" s="356"/>
      <c r="Q339" s="356"/>
      <c r="R339" s="356"/>
      <c r="S339" s="356"/>
    </row>
    <row r="340" spans="1:19">
      <c r="A340" s="357"/>
      <c r="B340" s="357"/>
      <c r="J340" s="356"/>
      <c r="K340" s="356"/>
      <c r="L340" s="356"/>
      <c r="M340" s="356"/>
      <c r="N340" s="356"/>
      <c r="O340" s="356"/>
      <c r="P340" s="356"/>
      <c r="Q340" s="356"/>
      <c r="R340" s="356"/>
      <c r="S340" s="356"/>
    </row>
    <row r="341" spans="1:19">
      <c r="A341" s="357"/>
      <c r="B341" s="357"/>
      <c r="J341" s="356"/>
      <c r="K341" s="356"/>
      <c r="L341" s="356"/>
      <c r="M341" s="356"/>
      <c r="N341" s="356"/>
      <c r="O341" s="356"/>
      <c r="P341" s="356"/>
      <c r="Q341" s="356"/>
      <c r="R341" s="356"/>
      <c r="S341" s="356"/>
    </row>
    <row r="342" spans="1:19">
      <c r="A342" s="357"/>
      <c r="B342" s="357"/>
      <c r="J342" s="356"/>
      <c r="K342" s="356"/>
      <c r="L342" s="356"/>
      <c r="M342" s="356"/>
      <c r="N342" s="356"/>
      <c r="O342" s="356"/>
      <c r="P342" s="356"/>
      <c r="Q342" s="356"/>
      <c r="R342" s="356"/>
      <c r="S342" s="356"/>
    </row>
    <row r="343" spans="1:19">
      <c r="A343" s="357"/>
      <c r="B343" s="357"/>
      <c r="J343" s="356"/>
      <c r="K343" s="356"/>
      <c r="L343" s="356"/>
      <c r="M343" s="356"/>
      <c r="N343" s="356"/>
      <c r="O343" s="356"/>
      <c r="P343" s="356"/>
      <c r="Q343" s="356"/>
      <c r="R343" s="356"/>
      <c r="S343" s="356"/>
    </row>
    <row r="344" spans="1:19">
      <c r="A344" s="357"/>
      <c r="B344" s="357"/>
      <c r="J344" s="356"/>
      <c r="K344" s="356"/>
      <c r="L344" s="356"/>
      <c r="M344" s="356"/>
      <c r="N344" s="356"/>
      <c r="O344" s="356"/>
      <c r="P344" s="356"/>
      <c r="Q344" s="356"/>
      <c r="R344" s="356"/>
      <c r="S344" s="356"/>
    </row>
    <row r="345" spans="1:19">
      <c r="A345" s="357"/>
      <c r="B345" s="357"/>
      <c r="J345" s="356"/>
      <c r="K345" s="356"/>
      <c r="L345" s="356"/>
      <c r="M345" s="356"/>
      <c r="N345" s="356"/>
      <c r="O345" s="356"/>
      <c r="P345" s="356"/>
      <c r="Q345" s="356"/>
      <c r="R345" s="356"/>
      <c r="S345" s="356"/>
    </row>
    <row r="346" spans="1:19">
      <c r="A346" s="357"/>
      <c r="B346" s="357"/>
      <c r="J346" s="356"/>
      <c r="K346" s="356"/>
      <c r="L346" s="356"/>
      <c r="M346" s="356"/>
      <c r="N346" s="356"/>
      <c r="O346" s="356"/>
      <c r="P346" s="356"/>
      <c r="Q346" s="356"/>
      <c r="R346" s="356"/>
      <c r="S346" s="356"/>
    </row>
    <row r="347" spans="1:19">
      <c r="A347" s="357"/>
      <c r="B347" s="357"/>
      <c r="J347" s="356"/>
      <c r="K347" s="356"/>
      <c r="L347" s="356"/>
      <c r="M347" s="356"/>
      <c r="N347" s="356"/>
      <c r="O347" s="356"/>
      <c r="P347" s="356"/>
      <c r="Q347" s="356"/>
      <c r="R347" s="356"/>
      <c r="S347" s="356"/>
    </row>
    <row r="348" spans="1:19">
      <c r="A348" s="357"/>
      <c r="B348" s="357"/>
      <c r="J348" s="356"/>
      <c r="K348" s="356"/>
      <c r="L348" s="356"/>
      <c r="M348" s="356"/>
      <c r="N348" s="356"/>
      <c r="O348" s="356"/>
      <c r="P348" s="356"/>
      <c r="Q348" s="356"/>
      <c r="R348" s="356"/>
      <c r="S348" s="356"/>
    </row>
    <row r="349" spans="1:19">
      <c r="A349" s="357"/>
      <c r="B349" s="357"/>
      <c r="J349" s="356"/>
      <c r="K349" s="356"/>
      <c r="L349" s="356"/>
      <c r="M349" s="356"/>
      <c r="N349" s="356"/>
      <c r="O349" s="356"/>
      <c r="P349" s="356"/>
      <c r="Q349" s="356"/>
      <c r="R349" s="356"/>
      <c r="S349" s="356"/>
    </row>
    <row r="350" spans="1:19">
      <c r="A350" s="357"/>
      <c r="B350" s="357"/>
      <c r="J350" s="356"/>
      <c r="K350" s="356"/>
      <c r="L350" s="356"/>
      <c r="M350" s="356"/>
      <c r="N350" s="356"/>
      <c r="O350" s="356"/>
      <c r="P350" s="356"/>
      <c r="Q350" s="356"/>
      <c r="R350" s="356"/>
      <c r="S350" s="356"/>
    </row>
    <row r="351" spans="1:19">
      <c r="A351" s="357"/>
      <c r="B351" s="357"/>
      <c r="J351" s="356"/>
      <c r="K351" s="356"/>
      <c r="L351" s="356"/>
      <c r="M351" s="356"/>
      <c r="N351" s="356"/>
      <c r="O351" s="356"/>
      <c r="P351" s="356"/>
      <c r="Q351" s="356"/>
      <c r="R351" s="356"/>
      <c r="S351" s="356"/>
    </row>
    <row r="352" spans="1:19">
      <c r="A352" s="357"/>
      <c r="B352" s="357"/>
      <c r="J352" s="356"/>
      <c r="K352" s="356"/>
      <c r="L352" s="356"/>
      <c r="M352" s="356"/>
      <c r="N352" s="356"/>
      <c r="O352" s="356"/>
      <c r="P352" s="356"/>
      <c r="Q352" s="356"/>
      <c r="R352" s="356"/>
      <c r="S352" s="356"/>
    </row>
    <row r="353" spans="1:19">
      <c r="A353" s="357"/>
      <c r="B353" s="357"/>
      <c r="J353" s="356"/>
      <c r="K353" s="356"/>
      <c r="L353" s="356"/>
      <c r="M353" s="356"/>
      <c r="N353" s="356"/>
      <c r="O353" s="356"/>
      <c r="P353" s="356"/>
      <c r="Q353" s="356"/>
      <c r="R353" s="356"/>
      <c r="S353" s="356"/>
    </row>
    <row r="354" spans="1:19">
      <c r="A354" s="357"/>
      <c r="B354" s="357"/>
      <c r="J354" s="356"/>
      <c r="K354" s="356"/>
      <c r="L354" s="356"/>
      <c r="M354" s="356"/>
      <c r="N354" s="356"/>
      <c r="O354" s="356"/>
      <c r="P354" s="356"/>
      <c r="Q354" s="356"/>
      <c r="R354" s="356"/>
      <c r="S354" s="356"/>
    </row>
    <row r="355" spans="1:19">
      <c r="A355" s="357"/>
      <c r="B355" s="357"/>
      <c r="J355" s="356"/>
      <c r="K355" s="356"/>
      <c r="L355" s="356"/>
      <c r="M355" s="356"/>
      <c r="N355" s="356"/>
      <c r="O355" s="356"/>
      <c r="P355" s="356"/>
      <c r="Q355" s="356"/>
      <c r="R355" s="356"/>
      <c r="S355" s="356"/>
    </row>
    <row r="356" spans="1:19">
      <c r="A356" s="357"/>
      <c r="B356" s="357"/>
      <c r="J356" s="356"/>
      <c r="K356" s="356"/>
      <c r="L356" s="356"/>
      <c r="M356" s="356"/>
      <c r="N356" s="356"/>
      <c r="O356" s="356"/>
      <c r="P356" s="356"/>
      <c r="Q356" s="356"/>
      <c r="R356" s="356"/>
      <c r="S356" s="356"/>
    </row>
    <row r="357" spans="1:19">
      <c r="A357" s="357"/>
      <c r="B357" s="357"/>
      <c r="J357" s="356"/>
      <c r="K357" s="356"/>
      <c r="L357" s="356"/>
      <c r="M357" s="356"/>
      <c r="N357" s="356"/>
      <c r="O357" s="356"/>
      <c r="P357" s="356"/>
      <c r="Q357" s="356"/>
      <c r="R357" s="356"/>
      <c r="S357" s="356"/>
    </row>
    <row r="358" spans="1:19">
      <c r="A358" s="357"/>
      <c r="B358" s="357"/>
      <c r="J358" s="356"/>
      <c r="K358" s="356"/>
      <c r="L358" s="356"/>
      <c r="M358" s="356"/>
      <c r="N358" s="356"/>
      <c r="O358" s="356"/>
      <c r="P358" s="356"/>
      <c r="Q358" s="356"/>
      <c r="R358" s="356"/>
      <c r="S358" s="356"/>
    </row>
    <row r="359" spans="1:19">
      <c r="A359" s="357"/>
      <c r="B359" s="357"/>
      <c r="J359" s="356"/>
      <c r="K359" s="356"/>
      <c r="L359" s="356"/>
      <c r="M359" s="356"/>
      <c r="N359" s="356"/>
      <c r="O359" s="356"/>
      <c r="P359" s="356"/>
      <c r="Q359" s="356"/>
      <c r="R359" s="356"/>
      <c r="S359" s="356"/>
    </row>
    <row r="360" spans="1:19">
      <c r="A360" s="357"/>
      <c r="B360" s="357"/>
      <c r="J360" s="356"/>
      <c r="K360" s="356"/>
      <c r="L360" s="356"/>
      <c r="M360" s="356"/>
      <c r="N360" s="356"/>
      <c r="O360" s="356"/>
      <c r="P360" s="356"/>
      <c r="Q360" s="356"/>
      <c r="R360" s="356"/>
      <c r="S360" s="356"/>
    </row>
    <row r="361" spans="1:19">
      <c r="A361" s="357"/>
      <c r="B361" s="357"/>
      <c r="J361" s="356"/>
      <c r="K361" s="356"/>
      <c r="L361" s="356"/>
      <c r="M361" s="356"/>
      <c r="N361" s="356"/>
      <c r="O361" s="356"/>
      <c r="P361" s="356"/>
      <c r="Q361" s="356"/>
      <c r="R361" s="356"/>
      <c r="S361" s="356"/>
    </row>
    <row r="362" spans="1:19">
      <c r="A362" s="357"/>
      <c r="B362" s="357"/>
      <c r="J362" s="356"/>
      <c r="K362" s="356"/>
      <c r="L362" s="356"/>
      <c r="M362" s="356"/>
      <c r="N362" s="356"/>
      <c r="O362" s="356"/>
      <c r="P362" s="356"/>
      <c r="Q362" s="356"/>
      <c r="R362" s="356"/>
      <c r="S362" s="356"/>
    </row>
    <row r="363" spans="1:19">
      <c r="A363" s="357"/>
      <c r="B363" s="357"/>
      <c r="J363" s="356"/>
      <c r="K363" s="356"/>
      <c r="L363" s="356"/>
      <c r="M363" s="356"/>
      <c r="N363" s="356"/>
      <c r="O363" s="356"/>
      <c r="P363" s="356"/>
      <c r="Q363" s="356"/>
      <c r="R363" s="356"/>
      <c r="S363" s="356"/>
    </row>
    <row r="364" spans="1:19">
      <c r="A364" s="357"/>
      <c r="B364" s="357"/>
      <c r="J364" s="356"/>
      <c r="K364" s="356"/>
      <c r="L364" s="356"/>
      <c r="M364" s="356"/>
      <c r="N364" s="356"/>
      <c r="O364" s="356"/>
      <c r="P364" s="356"/>
      <c r="Q364" s="356"/>
      <c r="R364" s="356"/>
      <c r="S364" s="356"/>
    </row>
    <row r="365" spans="1:19">
      <c r="A365" s="357"/>
      <c r="B365" s="357"/>
      <c r="J365" s="356"/>
      <c r="K365" s="356"/>
      <c r="L365" s="356"/>
      <c r="M365" s="356"/>
      <c r="N365" s="356"/>
      <c r="O365" s="356"/>
      <c r="P365" s="356"/>
      <c r="Q365" s="356"/>
      <c r="R365" s="356"/>
      <c r="S365" s="356"/>
    </row>
    <row r="366" spans="1:19">
      <c r="A366" s="357"/>
      <c r="B366" s="357"/>
      <c r="J366" s="356"/>
      <c r="K366" s="356"/>
      <c r="L366" s="356"/>
      <c r="M366" s="356"/>
      <c r="N366" s="356"/>
      <c r="O366" s="356"/>
      <c r="P366" s="356"/>
      <c r="Q366" s="356"/>
      <c r="R366" s="356"/>
      <c r="S366" s="356"/>
    </row>
    <row r="367" spans="1:19">
      <c r="A367" s="357"/>
      <c r="B367" s="357"/>
      <c r="J367" s="356"/>
      <c r="K367" s="356"/>
      <c r="L367" s="356"/>
      <c r="M367" s="356"/>
      <c r="N367" s="356"/>
      <c r="O367" s="356"/>
      <c r="P367" s="356"/>
      <c r="Q367" s="356"/>
      <c r="R367" s="356"/>
      <c r="S367" s="356"/>
    </row>
    <row r="368" spans="1:19">
      <c r="A368" s="357"/>
      <c r="B368" s="357"/>
      <c r="J368" s="356"/>
      <c r="K368" s="356"/>
      <c r="L368" s="356"/>
      <c r="M368" s="356"/>
      <c r="N368" s="356"/>
      <c r="O368" s="356"/>
      <c r="P368" s="356"/>
      <c r="Q368" s="356"/>
      <c r="R368" s="356"/>
      <c r="S368" s="356"/>
    </row>
    <row r="369" spans="1:19">
      <c r="A369" s="357"/>
      <c r="B369" s="357"/>
      <c r="J369" s="356"/>
      <c r="K369" s="356"/>
      <c r="L369" s="356"/>
      <c r="M369" s="356"/>
      <c r="N369" s="356"/>
      <c r="O369" s="356"/>
      <c r="P369" s="356"/>
      <c r="Q369" s="356"/>
      <c r="R369" s="356"/>
      <c r="S369" s="356"/>
    </row>
    <row r="370" spans="1:19">
      <c r="A370" s="357"/>
      <c r="B370" s="357"/>
      <c r="J370" s="356"/>
      <c r="K370" s="356"/>
      <c r="L370" s="356"/>
      <c r="M370" s="356"/>
      <c r="N370" s="356"/>
      <c r="O370" s="356"/>
      <c r="P370" s="356"/>
      <c r="Q370" s="356"/>
      <c r="R370" s="356"/>
      <c r="S370" s="356"/>
    </row>
    <row r="371" spans="1:19">
      <c r="A371" s="357"/>
      <c r="B371" s="357"/>
      <c r="J371" s="356"/>
      <c r="K371" s="356"/>
      <c r="L371" s="356"/>
      <c r="M371" s="356"/>
      <c r="N371" s="356"/>
      <c r="O371" s="356"/>
      <c r="P371" s="356"/>
      <c r="Q371" s="356"/>
      <c r="R371" s="356"/>
      <c r="S371" s="356"/>
    </row>
    <row r="372" spans="1:19">
      <c r="A372" s="357"/>
      <c r="B372" s="357"/>
      <c r="J372" s="356"/>
      <c r="K372" s="356"/>
      <c r="L372" s="356"/>
      <c r="M372" s="356"/>
      <c r="N372" s="356"/>
      <c r="O372" s="356"/>
      <c r="P372" s="356"/>
      <c r="Q372" s="356"/>
      <c r="R372" s="356"/>
      <c r="S372" s="356"/>
    </row>
    <row r="373" spans="1:19">
      <c r="A373" s="357"/>
      <c r="B373" s="357"/>
      <c r="J373" s="356"/>
      <c r="K373" s="356"/>
      <c r="L373" s="356"/>
      <c r="M373" s="356"/>
      <c r="N373" s="356"/>
      <c r="O373" s="356"/>
      <c r="P373" s="356"/>
      <c r="Q373" s="356"/>
      <c r="R373" s="356"/>
      <c r="S373" s="356"/>
    </row>
    <row r="374" spans="1:19">
      <c r="A374" s="357"/>
      <c r="B374" s="357"/>
      <c r="J374" s="356"/>
      <c r="K374" s="356"/>
      <c r="L374" s="356"/>
      <c r="M374" s="356"/>
      <c r="N374" s="356"/>
      <c r="O374" s="356"/>
      <c r="P374" s="356"/>
      <c r="Q374" s="356"/>
      <c r="R374" s="356"/>
      <c r="S374" s="356"/>
    </row>
    <row r="375" spans="1:19">
      <c r="A375" s="357"/>
      <c r="B375" s="357"/>
      <c r="J375" s="356"/>
      <c r="K375" s="356"/>
      <c r="L375" s="356"/>
      <c r="M375" s="356"/>
      <c r="N375" s="356"/>
      <c r="O375" s="356"/>
      <c r="P375" s="356"/>
      <c r="Q375" s="356"/>
      <c r="R375" s="356"/>
      <c r="S375" s="356"/>
    </row>
    <row r="376" spans="1:19">
      <c r="A376" s="357"/>
      <c r="B376" s="357"/>
      <c r="J376" s="356"/>
      <c r="K376" s="356"/>
      <c r="L376" s="356"/>
      <c r="M376" s="356"/>
      <c r="N376" s="356"/>
      <c r="O376" s="356"/>
      <c r="P376" s="356"/>
      <c r="Q376" s="356"/>
      <c r="R376" s="356"/>
      <c r="S376" s="356"/>
    </row>
    <row r="377" spans="1:19">
      <c r="A377" s="357"/>
      <c r="B377" s="357"/>
      <c r="J377" s="356"/>
      <c r="K377" s="356"/>
      <c r="L377" s="356"/>
      <c r="M377" s="356"/>
      <c r="N377" s="356"/>
      <c r="O377" s="356"/>
      <c r="P377" s="356"/>
      <c r="Q377" s="356"/>
      <c r="R377" s="356"/>
      <c r="S377" s="356"/>
    </row>
    <row r="378" spans="1:19">
      <c r="A378" s="357"/>
      <c r="B378" s="357"/>
      <c r="J378" s="356"/>
      <c r="K378" s="356"/>
      <c r="L378" s="356"/>
      <c r="M378" s="356"/>
      <c r="N378" s="356"/>
      <c r="O378" s="356"/>
      <c r="P378" s="356"/>
      <c r="Q378" s="356"/>
      <c r="R378" s="356"/>
      <c r="S378" s="356"/>
    </row>
    <row r="379" spans="1:19">
      <c r="A379" s="357"/>
      <c r="B379" s="357"/>
      <c r="J379" s="356"/>
      <c r="K379" s="356"/>
      <c r="L379" s="356"/>
      <c r="M379" s="356"/>
      <c r="N379" s="356"/>
      <c r="O379" s="356"/>
      <c r="P379" s="356"/>
      <c r="Q379" s="356"/>
      <c r="R379" s="356"/>
      <c r="S379" s="356"/>
    </row>
    <row r="380" spans="1:19">
      <c r="A380" s="357"/>
      <c r="B380" s="357"/>
      <c r="J380" s="356"/>
      <c r="K380" s="356"/>
      <c r="L380" s="356"/>
      <c r="M380" s="356"/>
      <c r="N380" s="356"/>
      <c r="O380" s="356"/>
      <c r="P380" s="356"/>
      <c r="Q380" s="356"/>
      <c r="R380" s="356"/>
      <c r="S380" s="356"/>
    </row>
    <row r="381" spans="1:19">
      <c r="A381" s="357"/>
      <c r="B381" s="357"/>
      <c r="J381" s="356"/>
      <c r="K381" s="356"/>
      <c r="L381" s="356"/>
      <c r="M381" s="356"/>
      <c r="N381" s="356"/>
      <c r="O381" s="356"/>
      <c r="P381" s="356"/>
      <c r="Q381" s="356"/>
      <c r="R381" s="356"/>
      <c r="S381" s="356"/>
    </row>
    <row r="382" spans="1:19">
      <c r="A382" s="357"/>
      <c r="B382" s="357"/>
      <c r="J382" s="356"/>
      <c r="K382" s="356"/>
      <c r="L382" s="356"/>
      <c r="M382" s="356"/>
      <c r="N382" s="356"/>
      <c r="O382" s="356"/>
      <c r="P382" s="356"/>
      <c r="Q382" s="356"/>
      <c r="R382" s="356"/>
      <c r="S382" s="356"/>
    </row>
    <row r="383" spans="1:19">
      <c r="A383" s="357"/>
      <c r="B383" s="357"/>
      <c r="J383" s="356"/>
      <c r="K383" s="356"/>
      <c r="L383" s="356"/>
      <c r="M383" s="356"/>
      <c r="N383" s="356"/>
      <c r="O383" s="356"/>
      <c r="P383" s="356"/>
      <c r="Q383" s="356"/>
      <c r="R383" s="356"/>
      <c r="S383" s="356"/>
    </row>
    <row r="384" spans="1:19">
      <c r="A384" s="357"/>
      <c r="B384" s="357"/>
      <c r="J384" s="356"/>
      <c r="K384" s="356"/>
      <c r="L384" s="356"/>
      <c r="M384" s="356"/>
      <c r="N384" s="356"/>
      <c r="O384" s="356"/>
      <c r="P384" s="356"/>
      <c r="Q384" s="356"/>
      <c r="R384" s="356"/>
      <c r="S384" s="356"/>
    </row>
    <row r="385" spans="1:19">
      <c r="A385" s="357"/>
      <c r="B385" s="357"/>
      <c r="J385" s="356"/>
      <c r="K385" s="356"/>
      <c r="L385" s="356"/>
      <c r="M385" s="356"/>
      <c r="N385" s="356"/>
      <c r="O385" s="356"/>
      <c r="P385" s="356"/>
      <c r="Q385" s="356"/>
      <c r="R385" s="356"/>
      <c r="S385" s="356"/>
    </row>
    <row r="386" spans="1:19">
      <c r="A386" s="357"/>
      <c r="B386" s="357"/>
      <c r="J386" s="356"/>
      <c r="K386" s="356"/>
      <c r="L386" s="356"/>
      <c r="M386" s="356"/>
      <c r="N386" s="356"/>
      <c r="O386" s="356"/>
      <c r="P386" s="356"/>
      <c r="Q386" s="356"/>
      <c r="R386" s="356"/>
      <c r="S386" s="356"/>
    </row>
    <row r="387" spans="1:19">
      <c r="A387" s="357"/>
      <c r="B387" s="357"/>
      <c r="J387" s="356"/>
      <c r="K387" s="356"/>
      <c r="L387" s="356"/>
      <c r="M387" s="356"/>
      <c r="N387" s="356"/>
      <c r="O387" s="356"/>
      <c r="P387" s="356"/>
      <c r="Q387" s="356"/>
      <c r="R387" s="356"/>
      <c r="S387" s="356"/>
    </row>
    <row r="388" spans="1:19">
      <c r="A388" s="357"/>
      <c r="B388" s="357"/>
      <c r="J388" s="356"/>
      <c r="K388" s="356"/>
      <c r="L388" s="356"/>
      <c r="M388" s="356"/>
      <c r="N388" s="356"/>
      <c r="O388" s="356"/>
      <c r="P388" s="356"/>
      <c r="Q388" s="356"/>
      <c r="R388" s="356"/>
      <c r="S388" s="356"/>
    </row>
    <row r="389" spans="1:19">
      <c r="A389" s="357"/>
      <c r="B389" s="357"/>
      <c r="J389" s="356"/>
      <c r="K389" s="356"/>
      <c r="L389" s="356"/>
      <c r="M389" s="356"/>
      <c r="N389" s="356"/>
      <c r="O389" s="356"/>
      <c r="P389" s="356"/>
      <c r="Q389" s="356"/>
      <c r="R389" s="356"/>
      <c r="S389" s="356"/>
    </row>
    <row r="390" spans="1:19">
      <c r="A390" s="357"/>
      <c r="B390" s="357"/>
      <c r="J390" s="356"/>
      <c r="K390" s="356"/>
      <c r="L390" s="356"/>
      <c r="M390" s="356"/>
      <c r="N390" s="356"/>
      <c r="O390" s="356"/>
      <c r="P390" s="356"/>
      <c r="Q390" s="356"/>
      <c r="R390" s="356"/>
      <c r="S390" s="356"/>
    </row>
    <row r="391" spans="1:19">
      <c r="A391" s="357"/>
      <c r="B391" s="357"/>
      <c r="J391" s="356"/>
      <c r="K391" s="356"/>
      <c r="L391" s="356"/>
      <c r="M391" s="356"/>
      <c r="N391" s="356"/>
      <c r="O391" s="356"/>
      <c r="P391" s="356"/>
      <c r="Q391" s="356"/>
      <c r="R391" s="356"/>
      <c r="S391" s="356"/>
    </row>
    <row r="392" spans="1:19">
      <c r="A392" s="357"/>
      <c r="B392" s="357"/>
      <c r="J392" s="356"/>
      <c r="K392" s="356"/>
      <c r="L392" s="356"/>
      <c r="M392" s="356"/>
      <c r="N392" s="356"/>
      <c r="O392" s="356"/>
      <c r="P392" s="356"/>
      <c r="Q392" s="356"/>
      <c r="R392" s="356"/>
      <c r="S392" s="356"/>
    </row>
    <row r="393" spans="1:19">
      <c r="A393" s="357"/>
      <c r="B393" s="357"/>
      <c r="J393" s="356"/>
      <c r="K393" s="356"/>
      <c r="L393" s="356"/>
      <c r="M393" s="356"/>
      <c r="N393" s="356"/>
      <c r="O393" s="356"/>
      <c r="P393" s="356"/>
      <c r="Q393" s="356"/>
      <c r="R393" s="356"/>
      <c r="S393" s="356"/>
    </row>
    <row r="394" spans="1:19">
      <c r="A394" s="357"/>
      <c r="B394" s="357"/>
      <c r="J394" s="356"/>
      <c r="K394" s="356"/>
      <c r="L394" s="356"/>
      <c r="M394" s="356"/>
      <c r="N394" s="356"/>
      <c r="O394" s="356"/>
      <c r="P394" s="356"/>
      <c r="Q394" s="356"/>
      <c r="R394" s="356"/>
      <c r="S394" s="356"/>
    </row>
    <row r="395" spans="1:19">
      <c r="A395" s="357"/>
      <c r="B395" s="357"/>
      <c r="J395" s="356"/>
      <c r="K395" s="356"/>
      <c r="L395" s="356"/>
      <c r="M395" s="356"/>
      <c r="N395" s="356"/>
      <c r="O395" s="356"/>
      <c r="P395" s="356"/>
      <c r="Q395" s="356"/>
      <c r="R395" s="356"/>
      <c r="S395" s="356"/>
    </row>
    <row r="396" spans="1:19">
      <c r="A396" s="357"/>
      <c r="B396" s="357"/>
      <c r="J396" s="356"/>
      <c r="K396" s="356"/>
      <c r="L396" s="356"/>
      <c r="M396" s="356"/>
      <c r="N396" s="356"/>
      <c r="O396" s="356"/>
      <c r="P396" s="356"/>
      <c r="Q396" s="356"/>
      <c r="R396" s="356"/>
      <c r="S396" s="356"/>
    </row>
    <row r="397" spans="1:19">
      <c r="A397" s="357"/>
      <c r="B397" s="357"/>
      <c r="J397" s="356"/>
      <c r="K397" s="356"/>
      <c r="L397" s="356"/>
      <c r="M397" s="356"/>
      <c r="N397" s="356"/>
      <c r="O397" s="356"/>
      <c r="P397" s="356"/>
      <c r="Q397" s="356"/>
      <c r="R397" s="356"/>
      <c r="S397" s="356"/>
    </row>
    <row r="398" spans="1:19">
      <c r="A398" s="357"/>
      <c r="B398" s="357"/>
      <c r="J398" s="356"/>
      <c r="K398" s="356"/>
      <c r="L398" s="356"/>
      <c r="M398" s="356"/>
      <c r="N398" s="356"/>
      <c r="O398" s="356"/>
      <c r="P398" s="356"/>
      <c r="Q398" s="356"/>
      <c r="R398" s="356"/>
      <c r="S398" s="356"/>
    </row>
    <row r="399" spans="1:19">
      <c r="A399" s="357"/>
      <c r="B399" s="357"/>
      <c r="J399" s="356"/>
      <c r="K399" s="356"/>
      <c r="L399" s="356"/>
      <c r="M399" s="356"/>
      <c r="N399" s="356"/>
      <c r="O399" s="356"/>
      <c r="P399" s="356"/>
      <c r="Q399" s="356"/>
      <c r="R399" s="356"/>
      <c r="S399" s="356"/>
    </row>
    <row r="400" spans="1:19">
      <c r="A400" s="357"/>
      <c r="B400" s="357"/>
      <c r="J400" s="356"/>
      <c r="K400" s="356"/>
      <c r="L400" s="356"/>
      <c r="M400" s="356"/>
      <c r="N400" s="356"/>
      <c r="O400" s="356"/>
      <c r="P400" s="356"/>
      <c r="Q400" s="356"/>
      <c r="R400" s="356"/>
      <c r="S400" s="356"/>
    </row>
    <row r="401" spans="1:19">
      <c r="A401" s="357"/>
      <c r="B401" s="357"/>
      <c r="J401" s="356"/>
      <c r="K401" s="356"/>
      <c r="L401" s="356"/>
      <c r="M401" s="356"/>
      <c r="N401" s="356"/>
      <c r="O401" s="356"/>
      <c r="P401" s="356"/>
      <c r="Q401" s="356"/>
      <c r="R401" s="356"/>
      <c r="S401" s="356"/>
    </row>
    <row r="402" spans="1:19">
      <c r="A402" s="357"/>
      <c r="B402" s="357"/>
      <c r="J402" s="356"/>
      <c r="K402" s="356"/>
      <c r="L402" s="356"/>
      <c r="M402" s="356"/>
      <c r="N402" s="356"/>
      <c r="O402" s="356"/>
      <c r="P402" s="356"/>
      <c r="Q402" s="356"/>
      <c r="R402" s="356"/>
      <c r="S402" s="356"/>
    </row>
    <row r="403" spans="1:19">
      <c r="A403" s="357"/>
      <c r="B403" s="357"/>
      <c r="J403" s="356"/>
      <c r="K403" s="356"/>
      <c r="L403" s="356"/>
      <c r="M403" s="356"/>
      <c r="N403" s="356"/>
      <c r="O403" s="356"/>
      <c r="P403" s="356"/>
      <c r="Q403" s="356"/>
      <c r="R403" s="356"/>
      <c r="S403" s="356"/>
    </row>
    <row r="404" spans="1:19">
      <c r="A404" s="357"/>
      <c r="B404" s="357"/>
      <c r="J404" s="356"/>
      <c r="K404" s="356"/>
      <c r="L404" s="356"/>
      <c r="M404" s="356"/>
      <c r="N404" s="356"/>
      <c r="O404" s="356"/>
      <c r="P404" s="356"/>
      <c r="Q404" s="356"/>
      <c r="R404" s="356"/>
      <c r="S404" s="356"/>
    </row>
    <row r="405" spans="1:19">
      <c r="A405" s="357"/>
      <c r="B405" s="357"/>
      <c r="J405" s="356"/>
      <c r="K405" s="356"/>
      <c r="L405" s="356"/>
      <c r="M405" s="356"/>
      <c r="N405" s="356"/>
      <c r="O405" s="356"/>
      <c r="P405" s="356"/>
      <c r="Q405" s="356"/>
      <c r="R405" s="356"/>
      <c r="S405" s="356"/>
    </row>
    <row r="406" spans="1:19">
      <c r="A406" s="357"/>
      <c r="B406" s="357"/>
      <c r="J406" s="356"/>
      <c r="K406" s="356"/>
      <c r="L406" s="356"/>
      <c r="M406" s="356"/>
      <c r="N406" s="356"/>
      <c r="O406" s="356"/>
      <c r="P406" s="356"/>
      <c r="Q406" s="356"/>
      <c r="R406" s="356"/>
      <c r="S406" s="356"/>
    </row>
    <row r="407" spans="1:19">
      <c r="A407" s="357"/>
      <c r="B407" s="357"/>
      <c r="J407" s="356"/>
      <c r="K407" s="356"/>
      <c r="L407" s="356"/>
      <c r="M407" s="356"/>
      <c r="N407" s="356"/>
      <c r="O407" s="356"/>
      <c r="P407" s="356"/>
      <c r="Q407" s="356"/>
      <c r="R407" s="356"/>
      <c r="S407" s="356"/>
    </row>
    <row r="408" spans="1:19">
      <c r="A408" s="357"/>
      <c r="B408" s="357"/>
      <c r="J408" s="356"/>
      <c r="K408" s="356"/>
      <c r="L408" s="356"/>
      <c r="M408" s="356"/>
      <c r="N408" s="356"/>
      <c r="O408" s="356"/>
      <c r="P408" s="356"/>
      <c r="Q408" s="356"/>
      <c r="R408" s="356"/>
      <c r="S408" s="356"/>
    </row>
    <row r="409" spans="1:19">
      <c r="A409" s="357"/>
      <c r="B409" s="357"/>
      <c r="J409" s="356"/>
      <c r="K409" s="356"/>
      <c r="L409" s="356"/>
      <c r="M409" s="356"/>
      <c r="N409" s="356"/>
      <c r="O409" s="356"/>
      <c r="P409" s="356"/>
      <c r="Q409" s="356"/>
      <c r="R409" s="356"/>
      <c r="S409" s="356"/>
    </row>
    <row r="410" spans="1:19">
      <c r="A410" s="357"/>
      <c r="B410" s="357"/>
      <c r="J410" s="356"/>
      <c r="K410" s="356"/>
      <c r="L410" s="356"/>
      <c r="M410" s="356"/>
      <c r="N410" s="356"/>
      <c r="O410" s="356"/>
      <c r="P410" s="356"/>
      <c r="Q410" s="356"/>
      <c r="R410" s="356"/>
      <c r="S410" s="356"/>
    </row>
    <row r="411" spans="1:19">
      <c r="A411" s="357"/>
      <c r="B411" s="357"/>
      <c r="J411" s="356"/>
      <c r="K411" s="356"/>
      <c r="L411" s="356"/>
      <c r="M411" s="356"/>
      <c r="N411" s="356"/>
      <c r="O411" s="356"/>
      <c r="P411" s="356"/>
      <c r="Q411" s="356"/>
      <c r="R411" s="356"/>
      <c r="S411" s="356"/>
    </row>
    <row r="412" spans="1:19">
      <c r="A412" s="357"/>
      <c r="B412" s="357"/>
      <c r="J412" s="356"/>
      <c r="K412" s="356"/>
      <c r="L412" s="356"/>
      <c r="M412" s="356"/>
      <c r="N412" s="356"/>
      <c r="O412" s="356"/>
      <c r="P412" s="356"/>
      <c r="Q412" s="356"/>
      <c r="R412" s="356"/>
      <c r="S412" s="356"/>
    </row>
    <row r="413" spans="1:19">
      <c r="A413" s="357"/>
      <c r="B413" s="357"/>
      <c r="J413" s="356"/>
      <c r="K413" s="356"/>
      <c r="L413" s="356"/>
      <c r="M413" s="356"/>
      <c r="N413" s="356"/>
      <c r="O413" s="356"/>
      <c r="P413" s="356"/>
      <c r="Q413" s="356"/>
      <c r="R413" s="356"/>
      <c r="S413" s="356"/>
    </row>
    <row r="414" spans="1:19">
      <c r="A414" s="357"/>
      <c r="B414" s="357"/>
      <c r="J414" s="356"/>
      <c r="K414" s="356"/>
      <c r="L414" s="356"/>
      <c r="M414" s="356"/>
      <c r="N414" s="356"/>
      <c r="O414" s="356"/>
      <c r="P414" s="356"/>
      <c r="Q414" s="356"/>
      <c r="R414" s="356"/>
      <c r="S414" s="356"/>
    </row>
    <row r="415" spans="1:19">
      <c r="A415" s="357"/>
      <c r="B415" s="357"/>
      <c r="J415" s="356"/>
      <c r="K415" s="356"/>
      <c r="L415" s="356"/>
      <c r="M415" s="356"/>
      <c r="N415" s="356"/>
      <c r="O415" s="356"/>
      <c r="P415" s="356"/>
      <c r="Q415" s="356"/>
      <c r="R415" s="356"/>
      <c r="S415" s="356"/>
    </row>
    <row r="416" spans="1:19">
      <c r="A416" s="357"/>
      <c r="B416" s="357"/>
      <c r="J416" s="356"/>
      <c r="K416" s="356"/>
      <c r="L416" s="356"/>
      <c r="M416" s="356"/>
      <c r="N416" s="356"/>
      <c r="O416" s="356"/>
      <c r="P416" s="356"/>
      <c r="Q416" s="356"/>
      <c r="R416" s="356"/>
      <c r="S416" s="356"/>
    </row>
    <row r="417" spans="1:19">
      <c r="A417" s="357"/>
      <c r="B417" s="357"/>
      <c r="J417" s="356"/>
      <c r="K417" s="356"/>
      <c r="L417" s="356"/>
      <c r="M417" s="356"/>
      <c r="N417" s="356"/>
      <c r="O417" s="356"/>
      <c r="P417" s="356"/>
      <c r="Q417" s="356"/>
      <c r="R417" s="356"/>
      <c r="S417" s="356"/>
    </row>
    <row r="418" spans="1:19">
      <c r="A418" s="357"/>
      <c r="B418" s="357"/>
      <c r="J418" s="356"/>
      <c r="K418" s="356"/>
      <c r="L418" s="356"/>
      <c r="M418" s="356"/>
      <c r="N418" s="356"/>
      <c r="O418" s="356"/>
      <c r="P418" s="356"/>
      <c r="Q418" s="356"/>
      <c r="R418" s="356"/>
      <c r="S418" s="356"/>
    </row>
    <row r="419" spans="1:19">
      <c r="A419" s="357"/>
      <c r="B419" s="357"/>
      <c r="J419" s="356"/>
      <c r="K419" s="356"/>
      <c r="L419" s="356"/>
      <c r="M419" s="356"/>
      <c r="N419" s="356"/>
      <c r="O419" s="356"/>
      <c r="P419" s="356"/>
      <c r="Q419" s="356"/>
      <c r="R419" s="356"/>
      <c r="S419" s="356"/>
    </row>
    <row r="420" spans="1:19">
      <c r="A420" s="357"/>
      <c r="B420" s="357"/>
      <c r="J420" s="356"/>
      <c r="K420" s="356"/>
      <c r="L420" s="356"/>
      <c r="M420" s="356"/>
      <c r="N420" s="356"/>
      <c r="O420" s="356"/>
      <c r="P420" s="356"/>
      <c r="Q420" s="356"/>
      <c r="R420" s="356"/>
      <c r="S420" s="356"/>
    </row>
    <row r="421" spans="1:19">
      <c r="A421" s="357"/>
      <c r="B421" s="357"/>
      <c r="J421" s="356"/>
      <c r="K421" s="356"/>
      <c r="L421" s="356"/>
      <c r="M421" s="356"/>
      <c r="N421" s="356"/>
      <c r="O421" s="356"/>
      <c r="P421" s="356"/>
      <c r="Q421" s="356"/>
      <c r="R421" s="356"/>
      <c r="S421" s="356"/>
    </row>
    <row r="422" spans="1:19">
      <c r="A422" s="357"/>
      <c r="B422" s="357"/>
      <c r="J422" s="356"/>
      <c r="K422" s="356"/>
      <c r="L422" s="356"/>
      <c r="M422" s="356"/>
      <c r="N422" s="356"/>
      <c r="O422" s="356"/>
      <c r="P422" s="356"/>
      <c r="Q422" s="356"/>
      <c r="R422" s="356"/>
      <c r="S422" s="356"/>
    </row>
    <row r="423" spans="1:19">
      <c r="A423" s="357"/>
      <c r="B423" s="357"/>
      <c r="J423" s="356"/>
      <c r="K423" s="356"/>
      <c r="L423" s="356"/>
      <c r="M423" s="356"/>
      <c r="N423" s="356"/>
      <c r="O423" s="356"/>
      <c r="P423" s="356"/>
      <c r="Q423" s="356"/>
      <c r="R423" s="356"/>
      <c r="S423" s="356"/>
    </row>
    <row r="424" spans="1:19">
      <c r="A424" s="357"/>
      <c r="B424" s="357"/>
      <c r="J424" s="356"/>
      <c r="K424" s="356"/>
      <c r="L424" s="356"/>
      <c r="M424" s="356"/>
      <c r="N424" s="356"/>
      <c r="O424" s="356"/>
      <c r="P424" s="356"/>
      <c r="Q424" s="356"/>
      <c r="R424" s="356"/>
      <c r="S424" s="356"/>
    </row>
    <row r="425" spans="1:19">
      <c r="A425" s="357"/>
      <c r="B425" s="357"/>
      <c r="J425" s="356"/>
      <c r="K425" s="356"/>
      <c r="L425" s="356"/>
      <c r="M425" s="356"/>
      <c r="N425" s="356"/>
      <c r="O425" s="356"/>
      <c r="P425" s="356"/>
      <c r="Q425" s="356"/>
      <c r="R425" s="356"/>
      <c r="S425" s="356"/>
    </row>
    <row r="426" spans="1:19">
      <c r="A426" s="357"/>
      <c r="B426" s="357"/>
      <c r="J426" s="356"/>
      <c r="K426" s="356"/>
      <c r="L426" s="356"/>
      <c r="M426" s="356"/>
      <c r="N426" s="356"/>
      <c r="O426" s="356"/>
      <c r="P426" s="356"/>
      <c r="Q426" s="356"/>
      <c r="R426" s="356"/>
      <c r="S426" s="356"/>
    </row>
    <row r="427" spans="1:19">
      <c r="A427" s="357"/>
      <c r="B427" s="357"/>
      <c r="J427" s="356"/>
      <c r="K427" s="356"/>
      <c r="L427" s="356"/>
      <c r="M427" s="356"/>
      <c r="N427" s="356"/>
      <c r="O427" s="356"/>
      <c r="P427" s="356"/>
      <c r="Q427" s="356"/>
      <c r="R427" s="356"/>
      <c r="S427" s="356"/>
    </row>
    <row r="428" spans="1:19">
      <c r="A428" s="357"/>
      <c r="B428" s="357"/>
      <c r="J428" s="356"/>
      <c r="K428" s="356"/>
      <c r="L428" s="356"/>
      <c r="M428" s="356"/>
      <c r="N428" s="356"/>
      <c r="O428" s="356"/>
      <c r="P428" s="356"/>
      <c r="Q428" s="356"/>
      <c r="R428" s="356"/>
      <c r="S428" s="356"/>
    </row>
    <row r="429" spans="1:19">
      <c r="A429" s="357"/>
      <c r="B429" s="357"/>
      <c r="J429" s="356"/>
      <c r="K429" s="356"/>
      <c r="L429" s="356"/>
      <c r="M429" s="356"/>
      <c r="N429" s="356"/>
      <c r="O429" s="356"/>
      <c r="P429" s="356"/>
      <c r="Q429" s="356"/>
      <c r="R429" s="356"/>
      <c r="S429" s="356"/>
    </row>
    <row r="430" spans="1:19">
      <c r="A430" s="357"/>
      <c r="B430" s="357"/>
      <c r="J430" s="356"/>
      <c r="K430" s="356"/>
      <c r="L430" s="356"/>
      <c r="M430" s="356"/>
      <c r="N430" s="356"/>
      <c r="O430" s="356"/>
      <c r="P430" s="356"/>
      <c r="Q430" s="356"/>
      <c r="R430" s="356"/>
      <c r="S430" s="356"/>
    </row>
    <row r="431" spans="1:19">
      <c r="A431" s="357"/>
      <c r="B431" s="357"/>
      <c r="J431" s="356"/>
      <c r="K431" s="356"/>
      <c r="L431" s="356"/>
      <c r="M431" s="356"/>
      <c r="N431" s="356"/>
      <c r="O431" s="356"/>
      <c r="P431" s="356"/>
      <c r="Q431" s="356"/>
      <c r="R431" s="356"/>
      <c r="S431" s="356"/>
    </row>
    <row r="432" spans="1:19">
      <c r="A432" s="357"/>
      <c r="B432" s="357"/>
      <c r="J432" s="356"/>
      <c r="K432" s="356"/>
      <c r="L432" s="356"/>
      <c r="M432" s="356"/>
      <c r="N432" s="356"/>
      <c r="O432" s="356"/>
      <c r="P432" s="356"/>
      <c r="Q432" s="356"/>
      <c r="R432" s="356"/>
      <c r="S432" s="356"/>
    </row>
    <row r="433" spans="1:19">
      <c r="A433" s="357"/>
      <c r="B433" s="357"/>
      <c r="J433" s="356"/>
      <c r="K433" s="356"/>
      <c r="L433" s="356"/>
      <c r="M433" s="356"/>
      <c r="N433" s="356"/>
      <c r="O433" s="356"/>
      <c r="P433" s="356"/>
      <c r="Q433" s="356"/>
      <c r="R433" s="356"/>
      <c r="S433" s="356"/>
    </row>
    <row r="434" spans="1:19">
      <c r="A434" s="357"/>
      <c r="B434" s="357"/>
      <c r="J434" s="356"/>
      <c r="K434" s="356"/>
      <c r="L434" s="356"/>
      <c r="M434" s="356"/>
      <c r="N434" s="356"/>
      <c r="O434" s="356"/>
      <c r="P434" s="356"/>
      <c r="Q434" s="356"/>
      <c r="R434" s="356"/>
      <c r="S434" s="356"/>
    </row>
    <row r="435" spans="1:19">
      <c r="A435" s="357"/>
      <c r="B435" s="357"/>
      <c r="J435" s="356"/>
      <c r="K435" s="356"/>
      <c r="L435" s="356"/>
      <c r="M435" s="356"/>
      <c r="N435" s="356"/>
      <c r="O435" s="356"/>
      <c r="P435" s="356"/>
      <c r="Q435" s="356"/>
      <c r="R435" s="356"/>
      <c r="S435" s="356"/>
    </row>
    <row r="436" spans="1:19">
      <c r="A436" s="357"/>
      <c r="B436" s="357"/>
      <c r="J436" s="356"/>
      <c r="K436" s="356"/>
      <c r="L436" s="356"/>
      <c r="M436" s="356"/>
      <c r="N436" s="356"/>
      <c r="O436" s="356"/>
      <c r="P436" s="356"/>
      <c r="Q436" s="356"/>
      <c r="R436" s="356"/>
      <c r="S436" s="356"/>
    </row>
    <row r="437" spans="1:19">
      <c r="A437" s="357"/>
      <c r="B437" s="357"/>
      <c r="J437" s="356"/>
      <c r="K437" s="356"/>
      <c r="L437" s="356"/>
      <c r="M437" s="356"/>
      <c r="N437" s="356"/>
      <c r="O437" s="356"/>
      <c r="P437" s="356"/>
      <c r="Q437" s="356"/>
      <c r="R437" s="356"/>
      <c r="S437" s="356"/>
    </row>
    <row r="438" spans="1:19">
      <c r="A438" s="357"/>
      <c r="B438" s="357"/>
      <c r="J438" s="356"/>
      <c r="K438" s="356"/>
      <c r="L438" s="356"/>
      <c r="M438" s="356"/>
      <c r="N438" s="356"/>
      <c r="O438" s="356"/>
      <c r="P438" s="356"/>
      <c r="Q438" s="356"/>
      <c r="R438" s="356"/>
      <c r="S438" s="356"/>
    </row>
    <row r="439" spans="1:19">
      <c r="A439" s="357"/>
      <c r="B439" s="357"/>
      <c r="J439" s="356"/>
      <c r="K439" s="356"/>
      <c r="L439" s="356"/>
      <c r="M439" s="356"/>
      <c r="N439" s="356"/>
      <c r="O439" s="356"/>
      <c r="P439" s="356"/>
      <c r="Q439" s="356"/>
      <c r="R439" s="356"/>
      <c r="S439" s="356"/>
    </row>
    <row r="440" spans="1:19">
      <c r="A440" s="357"/>
      <c r="B440" s="357"/>
      <c r="J440" s="356"/>
      <c r="K440" s="356"/>
      <c r="L440" s="356"/>
      <c r="M440" s="356"/>
      <c r="N440" s="356"/>
      <c r="O440" s="356"/>
      <c r="P440" s="356"/>
      <c r="Q440" s="356"/>
      <c r="R440" s="356"/>
      <c r="S440" s="356"/>
    </row>
    <row r="441" spans="1:19">
      <c r="A441" s="357"/>
      <c r="B441" s="357"/>
      <c r="J441" s="356"/>
      <c r="K441" s="356"/>
      <c r="L441" s="356"/>
      <c r="M441" s="356"/>
      <c r="N441" s="356"/>
      <c r="O441" s="356"/>
      <c r="P441" s="356"/>
      <c r="Q441" s="356"/>
      <c r="R441" s="356"/>
      <c r="S441" s="356"/>
    </row>
    <row r="442" spans="1:19">
      <c r="A442" s="357"/>
      <c r="B442" s="357"/>
      <c r="J442" s="356"/>
      <c r="K442" s="356"/>
      <c r="L442" s="356"/>
      <c r="M442" s="356"/>
      <c r="N442" s="356"/>
      <c r="O442" s="356"/>
      <c r="P442" s="356"/>
      <c r="Q442" s="356"/>
      <c r="R442" s="356"/>
      <c r="S442" s="356"/>
    </row>
    <row r="443" spans="1:19">
      <c r="A443" s="357"/>
      <c r="B443" s="357"/>
      <c r="J443" s="356"/>
      <c r="K443" s="356"/>
      <c r="L443" s="356"/>
      <c r="M443" s="356"/>
      <c r="N443" s="356"/>
      <c r="O443" s="356"/>
      <c r="P443" s="356"/>
      <c r="Q443" s="356"/>
      <c r="R443" s="356"/>
      <c r="S443" s="356"/>
    </row>
    <row r="444" spans="1:19">
      <c r="A444" s="357"/>
      <c r="B444" s="357"/>
      <c r="J444" s="356"/>
      <c r="K444" s="356"/>
      <c r="L444" s="356"/>
      <c r="M444" s="356"/>
      <c r="N444" s="356"/>
      <c r="O444" s="356"/>
      <c r="P444" s="356"/>
      <c r="Q444" s="356"/>
      <c r="R444" s="356"/>
      <c r="S444" s="356"/>
    </row>
    <row r="445" spans="1:19">
      <c r="A445" s="357"/>
      <c r="B445" s="357"/>
      <c r="J445" s="356"/>
      <c r="K445" s="356"/>
      <c r="L445" s="356"/>
      <c r="M445" s="356"/>
      <c r="N445" s="356"/>
      <c r="O445" s="356"/>
      <c r="P445" s="356"/>
      <c r="Q445" s="356"/>
      <c r="R445" s="356"/>
      <c r="S445" s="356"/>
    </row>
    <row r="446" spans="1:19">
      <c r="A446" s="357"/>
      <c r="B446" s="357"/>
      <c r="J446" s="356"/>
      <c r="K446" s="356"/>
      <c r="L446" s="356"/>
      <c r="M446" s="356"/>
      <c r="N446" s="356"/>
      <c r="O446" s="356"/>
      <c r="P446" s="356"/>
      <c r="Q446" s="356"/>
      <c r="R446" s="356"/>
      <c r="S446" s="356"/>
    </row>
    <row r="447" spans="1:19">
      <c r="A447" s="357"/>
      <c r="B447" s="357"/>
      <c r="J447" s="356"/>
      <c r="K447" s="356"/>
      <c r="L447" s="356"/>
      <c r="M447" s="356"/>
      <c r="N447" s="356"/>
      <c r="O447" s="356"/>
      <c r="P447" s="356"/>
      <c r="Q447" s="356"/>
      <c r="R447" s="356"/>
      <c r="S447" s="356"/>
    </row>
    <row r="448" spans="1:19">
      <c r="A448" s="357"/>
      <c r="B448" s="357"/>
      <c r="J448" s="356"/>
      <c r="K448" s="356"/>
      <c r="L448" s="356"/>
      <c r="M448" s="356"/>
      <c r="N448" s="356"/>
      <c r="O448" s="356"/>
      <c r="P448" s="356"/>
      <c r="Q448" s="356"/>
      <c r="R448" s="356"/>
      <c r="S448" s="356"/>
    </row>
    <row r="449" spans="1:19">
      <c r="A449" s="357"/>
      <c r="B449" s="357"/>
      <c r="J449" s="356"/>
      <c r="K449" s="356"/>
      <c r="L449" s="356"/>
      <c r="M449" s="356"/>
      <c r="N449" s="356"/>
      <c r="O449" s="356"/>
      <c r="P449" s="356"/>
      <c r="Q449" s="356"/>
      <c r="R449" s="356"/>
      <c r="S449" s="356"/>
    </row>
    <row r="450" spans="1:19">
      <c r="A450" s="357"/>
      <c r="B450" s="357"/>
      <c r="J450" s="356"/>
      <c r="K450" s="356"/>
      <c r="L450" s="356"/>
      <c r="M450" s="356"/>
      <c r="N450" s="356"/>
      <c r="O450" s="356"/>
      <c r="P450" s="356"/>
      <c r="Q450" s="356"/>
      <c r="R450" s="356"/>
      <c r="S450" s="356"/>
    </row>
    <row r="451" spans="1:19">
      <c r="A451" s="357"/>
      <c r="B451" s="357"/>
      <c r="J451" s="356"/>
      <c r="K451" s="356"/>
      <c r="L451" s="356"/>
      <c r="M451" s="356"/>
      <c r="N451" s="356"/>
      <c r="O451" s="356"/>
      <c r="P451" s="356"/>
      <c r="Q451" s="356"/>
      <c r="R451" s="356"/>
      <c r="S451" s="356"/>
    </row>
    <row r="452" spans="1:19">
      <c r="A452" s="357"/>
      <c r="B452" s="357"/>
      <c r="J452" s="356"/>
      <c r="K452" s="356"/>
      <c r="L452" s="356"/>
      <c r="M452" s="356"/>
      <c r="N452" s="356"/>
      <c r="O452" s="356"/>
      <c r="P452" s="356"/>
      <c r="Q452" s="356"/>
      <c r="R452" s="356"/>
      <c r="S452" s="356"/>
    </row>
    <row r="453" spans="1:19">
      <c r="A453" s="357"/>
      <c r="B453" s="357"/>
      <c r="J453" s="356"/>
      <c r="K453" s="356"/>
      <c r="L453" s="356"/>
      <c r="M453" s="356"/>
      <c r="N453" s="356"/>
      <c r="O453" s="356"/>
      <c r="P453" s="356"/>
      <c r="Q453" s="356"/>
      <c r="R453" s="356"/>
      <c r="S453" s="356"/>
    </row>
    <row r="454" spans="1:19">
      <c r="A454" s="357"/>
      <c r="B454" s="357"/>
      <c r="J454" s="356"/>
      <c r="K454" s="356"/>
      <c r="L454" s="356"/>
      <c r="M454" s="356"/>
      <c r="N454" s="356"/>
      <c r="O454" s="356"/>
      <c r="P454" s="356"/>
      <c r="Q454" s="356"/>
      <c r="R454" s="356"/>
      <c r="S454" s="356"/>
    </row>
    <row r="455" spans="1:19">
      <c r="A455" s="357"/>
      <c r="B455" s="357"/>
      <c r="J455" s="356"/>
      <c r="K455" s="356"/>
      <c r="L455" s="356"/>
      <c r="M455" s="356"/>
      <c r="N455" s="356"/>
      <c r="O455" s="356"/>
      <c r="P455" s="356"/>
      <c r="Q455" s="356"/>
      <c r="R455" s="356"/>
      <c r="S455" s="356"/>
    </row>
    <row r="456" spans="1:19">
      <c r="A456" s="357"/>
      <c r="B456" s="357"/>
      <c r="J456" s="356"/>
      <c r="K456" s="356"/>
      <c r="L456" s="356"/>
      <c r="M456" s="356"/>
      <c r="N456" s="356"/>
      <c r="O456" s="356"/>
      <c r="P456" s="356"/>
      <c r="Q456" s="356"/>
      <c r="R456" s="356"/>
      <c r="S456" s="356"/>
    </row>
    <row r="457" spans="1:19">
      <c r="A457" s="357"/>
      <c r="B457" s="357"/>
      <c r="J457" s="356"/>
      <c r="K457" s="356"/>
      <c r="L457" s="356"/>
      <c r="M457" s="356"/>
      <c r="N457" s="356"/>
      <c r="O457" s="356"/>
      <c r="P457" s="356"/>
      <c r="Q457" s="356"/>
      <c r="R457" s="356"/>
      <c r="S457" s="356"/>
    </row>
    <row r="458" spans="1:19">
      <c r="A458" s="357"/>
      <c r="B458" s="357"/>
      <c r="J458" s="356"/>
      <c r="K458" s="356"/>
      <c r="L458" s="356"/>
      <c r="M458" s="356"/>
      <c r="N458" s="356"/>
      <c r="O458" s="356"/>
      <c r="P458" s="356"/>
      <c r="Q458" s="356"/>
      <c r="R458" s="356"/>
      <c r="S458" s="356"/>
    </row>
    <row r="459" spans="1:19">
      <c r="A459" s="357"/>
      <c r="B459" s="357"/>
      <c r="J459" s="356"/>
      <c r="K459" s="356"/>
      <c r="L459" s="356"/>
      <c r="M459" s="356"/>
      <c r="N459" s="356"/>
      <c r="O459" s="356"/>
      <c r="P459" s="356"/>
      <c r="Q459" s="356"/>
      <c r="R459" s="356"/>
      <c r="S459" s="356"/>
    </row>
    <row r="460" spans="1:19">
      <c r="A460" s="357"/>
      <c r="B460" s="357"/>
      <c r="J460" s="356"/>
      <c r="K460" s="356"/>
      <c r="L460" s="356"/>
      <c r="M460" s="356"/>
      <c r="N460" s="356"/>
      <c r="O460" s="356"/>
      <c r="P460" s="356"/>
      <c r="Q460" s="356"/>
      <c r="R460" s="356"/>
      <c r="S460" s="356"/>
    </row>
    <row r="461" spans="1:19">
      <c r="A461" s="357"/>
      <c r="B461" s="357"/>
      <c r="J461" s="356"/>
      <c r="K461" s="356"/>
      <c r="L461" s="356"/>
      <c r="M461" s="356"/>
      <c r="N461" s="356"/>
      <c r="O461" s="356"/>
      <c r="P461" s="356"/>
      <c r="Q461" s="356"/>
      <c r="R461" s="356"/>
      <c r="S461" s="356"/>
    </row>
    <row r="462" spans="1:19">
      <c r="A462" s="357"/>
      <c r="B462" s="357"/>
      <c r="J462" s="356"/>
      <c r="K462" s="356"/>
      <c r="L462" s="356"/>
      <c r="M462" s="356"/>
      <c r="N462" s="356"/>
      <c r="O462" s="356"/>
      <c r="P462" s="356"/>
      <c r="Q462" s="356"/>
      <c r="R462" s="356"/>
      <c r="S462" s="356"/>
    </row>
    <row r="463" spans="1:19">
      <c r="A463" s="357"/>
      <c r="B463" s="357"/>
      <c r="J463" s="356"/>
      <c r="K463" s="356"/>
      <c r="L463" s="356"/>
      <c r="M463" s="356"/>
      <c r="N463" s="356"/>
      <c r="O463" s="356"/>
      <c r="P463" s="356"/>
      <c r="Q463" s="356"/>
      <c r="R463" s="356"/>
      <c r="S463" s="356"/>
    </row>
    <row r="464" spans="1:19">
      <c r="A464" s="357"/>
      <c r="B464" s="357"/>
      <c r="J464" s="356"/>
      <c r="K464" s="356"/>
      <c r="L464" s="356"/>
      <c r="M464" s="356"/>
      <c r="N464" s="356"/>
      <c r="O464" s="356"/>
      <c r="P464" s="356"/>
      <c r="Q464" s="356"/>
      <c r="R464" s="356"/>
      <c r="S464" s="356"/>
    </row>
    <row r="465" spans="1:19">
      <c r="A465" s="357"/>
      <c r="B465" s="357"/>
      <c r="J465" s="356"/>
      <c r="K465" s="356"/>
      <c r="L465" s="356"/>
      <c r="M465" s="356"/>
      <c r="N465" s="356"/>
      <c r="O465" s="356"/>
      <c r="P465" s="356"/>
      <c r="Q465" s="356"/>
      <c r="R465" s="356"/>
      <c r="S465" s="356"/>
    </row>
    <row r="466" spans="1:19">
      <c r="A466" s="357"/>
      <c r="B466" s="357"/>
      <c r="J466" s="356"/>
      <c r="K466" s="356"/>
      <c r="L466" s="356"/>
      <c r="M466" s="356"/>
      <c r="N466" s="356"/>
      <c r="O466" s="356"/>
      <c r="P466" s="356"/>
      <c r="Q466" s="356"/>
      <c r="R466" s="356"/>
      <c r="S466" s="356"/>
    </row>
    <row r="467" spans="1:19">
      <c r="A467" s="357"/>
      <c r="B467" s="357"/>
      <c r="J467" s="356"/>
      <c r="K467" s="356"/>
      <c r="L467" s="356"/>
      <c r="M467" s="356"/>
      <c r="N467" s="356"/>
      <c r="O467" s="356"/>
      <c r="P467" s="356"/>
      <c r="Q467" s="356"/>
      <c r="R467" s="356"/>
      <c r="S467" s="356"/>
    </row>
    <row r="468" spans="1:19">
      <c r="A468" s="357"/>
      <c r="B468" s="357"/>
      <c r="J468" s="356"/>
      <c r="K468" s="356"/>
      <c r="L468" s="356"/>
      <c r="M468" s="356"/>
      <c r="N468" s="356"/>
      <c r="O468" s="356"/>
      <c r="P468" s="356"/>
      <c r="Q468" s="356"/>
      <c r="R468" s="356"/>
      <c r="S468" s="356"/>
    </row>
    <row r="469" spans="1:19">
      <c r="A469" s="357"/>
      <c r="B469" s="357"/>
      <c r="J469" s="356"/>
      <c r="K469" s="356"/>
      <c r="L469" s="356"/>
      <c r="M469" s="356"/>
      <c r="N469" s="356"/>
      <c r="O469" s="356"/>
      <c r="P469" s="356"/>
      <c r="Q469" s="356"/>
      <c r="R469" s="356"/>
      <c r="S469" s="356"/>
    </row>
    <row r="470" spans="1:19">
      <c r="A470" s="357"/>
      <c r="B470" s="357"/>
      <c r="J470" s="356"/>
      <c r="K470" s="356"/>
      <c r="L470" s="356"/>
      <c r="M470" s="356"/>
      <c r="N470" s="356"/>
      <c r="O470" s="356"/>
      <c r="P470" s="356"/>
      <c r="Q470" s="356"/>
      <c r="R470" s="356"/>
      <c r="S470" s="356"/>
    </row>
    <row r="471" spans="1:19">
      <c r="A471" s="357"/>
      <c r="B471" s="357"/>
      <c r="J471" s="356"/>
      <c r="K471" s="356"/>
      <c r="L471" s="356"/>
      <c r="M471" s="356"/>
      <c r="N471" s="356"/>
      <c r="O471" s="356"/>
      <c r="P471" s="356"/>
      <c r="Q471" s="356"/>
      <c r="R471" s="356"/>
      <c r="S471" s="356"/>
    </row>
    <row r="472" spans="1:19">
      <c r="A472" s="357"/>
      <c r="B472" s="357"/>
      <c r="J472" s="356"/>
      <c r="K472" s="356"/>
      <c r="L472" s="356"/>
      <c r="M472" s="356"/>
      <c r="N472" s="356"/>
      <c r="O472" s="356"/>
      <c r="P472" s="356"/>
      <c r="Q472" s="356"/>
      <c r="R472" s="356"/>
      <c r="S472" s="356"/>
    </row>
    <row r="473" spans="1:19">
      <c r="A473" s="357"/>
      <c r="B473" s="357"/>
      <c r="J473" s="356"/>
      <c r="K473" s="356"/>
      <c r="L473" s="356"/>
      <c r="M473" s="356"/>
      <c r="N473" s="356"/>
      <c r="O473" s="356"/>
      <c r="P473" s="356"/>
      <c r="Q473" s="356"/>
      <c r="R473" s="356"/>
      <c r="S473" s="356"/>
    </row>
    <row r="474" spans="1:19">
      <c r="A474" s="357"/>
      <c r="B474" s="357"/>
      <c r="J474" s="356"/>
      <c r="K474" s="356"/>
      <c r="L474" s="356"/>
      <c r="M474" s="356"/>
      <c r="N474" s="356"/>
      <c r="O474" s="356"/>
      <c r="P474" s="356"/>
      <c r="Q474" s="356"/>
      <c r="R474" s="356"/>
      <c r="S474" s="356"/>
    </row>
    <row r="475" spans="1:19">
      <c r="A475" s="357"/>
      <c r="B475" s="357"/>
      <c r="J475" s="356"/>
      <c r="K475" s="356"/>
      <c r="L475" s="356"/>
      <c r="M475" s="356"/>
      <c r="N475" s="356"/>
      <c r="O475" s="356"/>
      <c r="P475" s="356"/>
      <c r="Q475" s="356"/>
      <c r="R475" s="356"/>
      <c r="S475" s="356"/>
    </row>
    <row r="476" spans="1:19">
      <c r="A476" s="357"/>
      <c r="B476" s="357"/>
      <c r="J476" s="356"/>
      <c r="K476" s="356"/>
      <c r="L476" s="356"/>
      <c r="M476" s="356"/>
      <c r="N476" s="356"/>
      <c r="O476" s="356"/>
      <c r="P476" s="356"/>
      <c r="Q476" s="356"/>
      <c r="R476" s="356"/>
      <c r="S476" s="356"/>
    </row>
    <row r="477" spans="1:19">
      <c r="A477" s="357"/>
      <c r="B477" s="357"/>
      <c r="J477" s="356"/>
      <c r="K477" s="356"/>
      <c r="L477" s="356"/>
      <c r="M477" s="356"/>
      <c r="N477" s="356"/>
      <c r="O477" s="356"/>
      <c r="P477" s="356"/>
      <c r="Q477" s="356"/>
      <c r="R477" s="356"/>
      <c r="S477" s="356"/>
    </row>
    <row r="478" spans="1:19">
      <c r="A478" s="357"/>
      <c r="B478" s="357"/>
      <c r="J478" s="356"/>
      <c r="K478" s="356"/>
      <c r="L478" s="356"/>
      <c r="M478" s="356"/>
      <c r="N478" s="356"/>
      <c r="O478" s="356"/>
      <c r="P478" s="356"/>
      <c r="Q478" s="356"/>
      <c r="R478" s="356"/>
      <c r="S478" s="356"/>
    </row>
    <row r="479" spans="1:19">
      <c r="A479" s="357"/>
      <c r="B479" s="357"/>
      <c r="J479" s="356"/>
      <c r="K479" s="356"/>
      <c r="L479" s="356"/>
      <c r="M479" s="356"/>
      <c r="N479" s="356"/>
      <c r="O479" s="356"/>
      <c r="P479" s="356"/>
      <c r="Q479" s="356"/>
      <c r="R479" s="356"/>
      <c r="S479" s="356"/>
    </row>
    <row r="480" spans="1:19">
      <c r="A480" s="357"/>
      <c r="B480" s="357"/>
      <c r="J480" s="356"/>
      <c r="K480" s="356"/>
      <c r="L480" s="356"/>
      <c r="M480" s="356"/>
      <c r="N480" s="356"/>
      <c r="O480" s="356"/>
      <c r="P480" s="356"/>
      <c r="Q480" s="356"/>
      <c r="R480" s="356"/>
      <c r="S480" s="356"/>
    </row>
    <row r="481" spans="1:19">
      <c r="A481" s="357"/>
      <c r="B481" s="357"/>
      <c r="J481" s="356"/>
      <c r="K481" s="356"/>
      <c r="L481" s="356"/>
      <c r="M481" s="356"/>
      <c r="N481" s="356"/>
      <c r="O481" s="356"/>
      <c r="P481" s="356"/>
      <c r="Q481" s="356"/>
      <c r="R481" s="356"/>
      <c r="S481" s="356"/>
    </row>
    <row r="482" spans="1:19">
      <c r="A482" s="357"/>
      <c r="B482" s="357"/>
      <c r="J482" s="356"/>
      <c r="K482" s="356"/>
      <c r="L482" s="356"/>
      <c r="M482" s="356"/>
      <c r="N482" s="356"/>
      <c r="O482" s="356"/>
      <c r="P482" s="356"/>
      <c r="Q482" s="356"/>
      <c r="R482" s="356"/>
      <c r="S482" s="356"/>
    </row>
    <row r="483" spans="1:19">
      <c r="A483" s="357"/>
      <c r="B483" s="357"/>
      <c r="J483" s="356"/>
      <c r="K483" s="356"/>
      <c r="L483" s="356"/>
      <c r="M483" s="356"/>
      <c r="N483" s="356"/>
      <c r="O483" s="356"/>
      <c r="P483" s="356"/>
      <c r="Q483" s="356"/>
      <c r="R483" s="356"/>
      <c r="S483" s="356"/>
    </row>
    <row r="484" spans="1:19">
      <c r="A484" s="357"/>
      <c r="B484" s="357"/>
      <c r="J484" s="356"/>
      <c r="K484" s="356"/>
      <c r="L484" s="356"/>
      <c r="M484" s="356"/>
      <c r="N484" s="356"/>
      <c r="O484" s="356"/>
      <c r="P484" s="356"/>
      <c r="Q484" s="356"/>
      <c r="R484" s="356"/>
      <c r="S484" s="356"/>
    </row>
    <row r="485" spans="1:19">
      <c r="A485" s="357"/>
      <c r="B485" s="357"/>
      <c r="J485" s="356"/>
      <c r="K485" s="356"/>
      <c r="L485" s="356"/>
      <c r="M485" s="356"/>
      <c r="N485" s="356"/>
      <c r="O485" s="356"/>
      <c r="P485" s="356"/>
      <c r="Q485" s="356"/>
      <c r="R485" s="356"/>
      <c r="S485" s="356"/>
    </row>
    <row r="486" spans="1:19">
      <c r="A486" s="357"/>
      <c r="B486" s="357"/>
      <c r="J486" s="356"/>
      <c r="K486" s="356"/>
      <c r="L486" s="356"/>
      <c r="M486" s="356"/>
      <c r="N486" s="356"/>
      <c r="O486" s="356"/>
      <c r="P486" s="356"/>
      <c r="Q486" s="356"/>
      <c r="R486" s="356"/>
      <c r="S486" s="356"/>
    </row>
    <row r="487" spans="1:19">
      <c r="A487" s="357"/>
      <c r="B487" s="357"/>
      <c r="J487" s="356"/>
      <c r="K487" s="356"/>
      <c r="L487" s="356"/>
      <c r="M487" s="356"/>
      <c r="N487" s="356"/>
      <c r="O487" s="356"/>
      <c r="P487" s="356"/>
      <c r="Q487" s="356"/>
      <c r="R487" s="356"/>
      <c r="S487" s="356"/>
    </row>
    <row r="488" spans="1:19">
      <c r="A488" s="357"/>
      <c r="B488" s="357"/>
      <c r="J488" s="356"/>
      <c r="K488" s="356"/>
      <c r="L488" s="356"/>
      <c r="M488" s="356"/>
      <c r="N488" s="356"/>
      <c r="O488" s="356"/>
      <c r="P488" s="356"/>
      <c r="Q488" s="356"/>
      <c r="R488" s="356"/>
      <c r="S488" s="356"/>
    </row>
    <row r="489" spans="1:19">
      <c r="A489" s="357"/>
      <c r="B489" s="357"/>
      <c r="J489" s="356"/>
      <c r="K489" s="356"/>
      <c r="L489" s="356"/>
      <c r="M489" s="356"/>
      <c r="N489" s="356"/>
      <c r="O489" s="356"/>
      <c r="P489" s="356"/>
      <c r="Q489" s="356"/>
      <c r="R489" s="356"/>
      <c r="S489" s="356"/>
    </row>
    <row r="490" spans="1:19">
      <c r="A490" s="357"/>
      <c r="B490" s="357"/>
      <c r="J490" s="356"/>
      <c r="K490" s="356"/>
      <c r="L490" s="356"/>
      <c r="M490" s="356"/>
      <c r="N490" s="356"/>
      <c r="O490" s="356"/>
      <c r="P490" s="356"/>
      <c r="Q490" s="356"/>
      <c r="R490" s="356"/>
      <c r="S490" s="356"/>
    </row>
    <row r="491" spans="1:19">
      <c r="A491" s="357"/>
      <c r="B491" s="357"/>
      <c r="J491" s="356"/>
      <c r="K491" s="356"/>
      <c r="L491" s="356"/>
      <c r="M491" s="356"/>
      <c r="N491" s="356"/>
      <c r="O491" s="356"/>
      <c r="P491" s="356"/>
      <c r="Q491" s="356"/>
      <c r="R491" s="356"/>
      <c r="S491" s="356"/>
    </row>
    <row r="492" spans="1:19">
      <c r="A492" s="357"/>
      <c r="B492" s="357"/>
      <c r="J492" s="356"/>
      <c r="K492" s="356"/>
      <c r="L492" s="356"/>
      <c r="M492" s="356"/>
      <c r="N492" s="356"/>
      <c r="O492" s="356"/>
      <c r="P492" s="356"/>
      <c r="Q492" s="356"/>
      <c r="R492" s="356"/>
      <c r="S492" s="356"/>
    </row>
    <row r="493" spans="1:19">
      <c r="A493" s="357"/>
      <c r="B493" s="357"/>
      <c r="J493" s="356"/>
      <c r="K493" s="356"/>
      <c r="L493" s="356"/>
      <c r="M493" s="356"/>
      <c r="N493" s="356"/>
      <c r="O493" s="356"/>
      <c r="P493" s="356"/>
      <c r="Q493" s="356"/>
      <c r="R493" s="356"/>
      <c r="S493" s="356"/>
    </row>
    <row r="494" spans="1:19">
      <c r="A494" s="357"/>
      <c r="B494" s="357"/>
      <c r="J494" s="356"/>
      <c r="K494" s="356"/>
      <c r="L494" s="356"/>
      <c r="M494" s="356"/>
      <c r="N494" s="356"/>
      <c r="O494" s="356"/>
      <c r="P494" s="356"/>
      <c r="Q494" s="356"/>
      <c r="R494" s="356"/>
      <c r="S494" s="356"/>
    </row>
    <row r="495" spans="1:19">
      <c r="A495" s="357"/>
      <c r="B495" s="357"/>
      <c r="J495" s="356"/>
      <c r="K495" s="356"/>
      <c r="L495" s="356"/>
      <c r="M495" s="356"/>
      <c r="N495" s="356"/>
      <c r="O495" s="356"/>
      <c r="P495" s="356"/>
      <c r="Q495" s="356"/>
      <c r="R495" s="356"/>
      <c r="S495" s="356"/>
    </row>
    <row r="496" spans="1:19">
      <c r="A496" s="357"/>
      <c r="B496" s="357"/>
      <c r="J496" s="356"/>
      <c r="K496" s="356"/>
      <c r="L496" s="356"/>
      <c r="M496" s="356"/>
      <c r="N496" s="356"/>
      <c r="O496" s="356"/>
      <c r="P496" s="356"/>
      <c r="Q496" s="356"/>
      <c r="R496" s="356"/>
      <c r="S496" s="356"/>
    </row>
    <row r="497" spans="1:19">
      <c r="A497" s="357"/>
      <c r="B497" s="357"/>
      <c r="J497" s="356"/>
      <c r="K497" s="356"/>
      <c r="L497" s="356"/>
      <c r="M497" s="356"/>
      <c r="N497" s="356"/>
      <c r="O497" s="356"/>
      <c r="P497" s="356"/>
      <c r="Q497" s="356"/>
      <c r="R497" s="356"/>
      <c r="S497" s="356"/>
    </row>
    <row r="498" spans="1:19">
      <c r="A498" s="357"/>
      <c r="B498" s="357"/>
      <c r="J498" s="356"/>
      <c r="K498" s="356"/>
      <c r="L498" s="356"/>
      <c r="M498" s="356"/>
      <c r="N498" s="356"/>
      <c r="O498" s="356"/>
      <c r="P498" s="356"/>
      <c r="Q498" s="356"/>
      <c r="R498" s="356"/>
      <c r="S498" s="356"/>
    </row>
    <row r="499" spans="1:19">
      <c r="A499" s="357"/>
      <c r="B499" s="357"/>
      <c r="J499" s="356"/>
      <c r="K499" s="356"/>
      <c r="L499" s="356"/>
      <c r="M499" s="356"/>
      <c r="N499" s="356"/>
      <c r="O499" s="356"/>
      <c r="P499" s="356"/>
      <c r="Q499" s="356"/>
      <c r="R499" s="356"/>
      <c r="S499" s="356"/>
    </row>
    <row r="500" spans="1:19">
      <c r="A500" s="357"/>
      <c r="B500" s="357"/>
      <c r="J500" s="356"/>
      <c r="K500" s="356"/>
      <c r="L500" s="356"/>
      <c r="M500" s="356"/>
      <c r="N500" s="356"/>
      <c r="O500" s="356"/>
      <c r="P500" s="356"/>
      <c r="Q500" s="356"/>
      <c r="R500" s="356"/>
      <c r="S500" s="356"/>
    </row>
    <row r="501" spans="1:19">
      <c r="A501" s="357"/>
      <c r="B501" s="357"/>
      <c r="J501" s="356"/>
      <c r="K501" s="356"/>
      <c r="L501" s="356"/>
      <c r="M501" s="356"/>
      <c r="N501" s="356"/>
      <c r="O501" s="356"/>
      <c r="P501" s="356"/>
      <c r="Q501" s="356"/>
      <c r="R501" s="356"/>
      <c r="S501" s="356"/>
    </row>
    <row r="502" spans="1:19">
      <c r="A502" s="357"/>
      <c r="B502" s="357"/>
      <c r="J502" s="356"/>
      <c r="K502" s="356"/>
      <c r="L502" s="356"/>
      <c r="M502" s="356"/>
      <c r="N502" s="356"/>
      <c r="O502" s="356"/>
      <c r="P502" s="356"/>
      <c r="Q502" s="356"/>
      <c r="R502" s="356"/>
      <c r="S502" s="356"/>
    </row>
    <row r="503" spans="1:19">
      <c r="A503" s="357"/>
      <c r="B503" s="357"/>
      <c r="J503" s="356"/>
      <c r="K503" s="356"/>
      <c r="L503" s="356"/>
      <c r="M503" s="356"/>
      <c r="N503" s="356"/>
      <c r="O503" s="356"/>
      <c r="P503" s="356"/>
      <c r="Q503" s="356"/>
      <c r="R503" s="356"/>
      <c r="S503" s="356"/>
    </row>
    <row r="504" spans="1:19">
      <c r="A504" s="357"/>
      <c r="B504" s="357"/>
      <c r="J504" s="356"/>
      <c r="K504" s="356"/>
      <c r="L504" s="356"/>
      <c r="M504" s="356"/>
      <c r="N504" s="356"/>
      <c r="O504" s="356"/>
      <c r="P504" s="356"/>
      <c r="Q504" s="356"/>
      <c r="R504" s="356"/>
      <c r="S504" s="356"/>
    </row>
    <row r="505" spans="1:19">
      <c r="A505" s="357"/>
      <c r="B505" s="357"/>
      <c r="J505" s="356"/>
      <c r="K505" s="356"/>
      <c r="L505" s="356"/>
      <c r="M505" s="356"/>
      <c r="N505" s="356"/>
      <c r="O505" s="356"/>
      <c r="P505" s="356"/>
      <c r="Q505" s="356"/>
      <c r="R505" s="356"/>
      <c r="S505" s="356"/>
    </row>
    <row r="506" spans="1:19">
      <c r="A506" s="357"/>
      <c r="B506" s="357"/>
      <c r="J506" s="356"/>
      <c r="K506" s="356"/>
      <c r="L506" s="356"/>
      <c r="M506" s="356"/>
      <c r="N506" s="356"/>
      <c r="O506" s="356"/>
      <c r="P506" s="356"/>
      <c r="Q506" s="356"/>
      <c r="R506" s="356"/>
      <c r="S506" s="356"/>
    </row>
    <row r="507" spans="1:19">
      <c r="A507" s="357"/>
      <c r="B507" s="357"/>
      <c r="J507" s="356"/>
      <c r="K507" s="356"/>
      <c r="L507" s="356"/>
      <c r="M507" s="356"/>
      <c r="N507" s="356"/>
      <c r="O507" s="356"/>
      <c r="P507" s="356"/>
      <c r="Q507" s="356"/>
      <c r="R507" s="356"/>
      <c r="S507" s="356"/>
    </row>
    <row r="508" spans="1:19">
      <c r="A508" s="357"/>
      <c r="B508" s="357"/>
      <c r="J508" s="356"/>
      <c r="K508" s="356"/>
      <c r="L508" s="356"/>
      <c r="M508" s="356"/>
      <c r="N508" s="356"/>
      <c r="O508" s="356"/>
      <c r="P508" s="356"/>
      <c r="Q508" s="356"/>
      <c r="R508" s="356"/>
      <c r="S508" s="356"/>
    </row>
    <row r="509" spans="1:19">
      <c r="A509" s="357"/>
      <c r="B509" s="357"/>
      <c r="J509" s="356"/>
      <c r="K509" s="356"/>
      <c r="L509" s="356"/>
      <c r="M509" s="356"/>
      <c r="N509" s="356"/>
      <c r="O509" s="356"/>
      <c r="P509" s="356"/>
      <c r="Q509" s="356"/>
      <c r="R509" s="356"/>
      <c r="S509" s="356"/>
    </row>
    <row r="510" spans="1:19">
      <c r="A510" s="357"/>
      <c r="B510" s="357"/>
      <c r="J510" s="356"/>
      <c r="K510" s="356"/>
      <c r="L510" s="356"/>
      <c r="M510" s="356"/>
      <c r="N510" s="356"/>
      <c r="O510" s="356"/>
      <c r="P510" s="356"/>
      <c r="Q510" s="356"/>
      <c r="R510" s="356"/>
      <c r="S510" s="356"/>
    </row>
    <row r="511" spans="1:19">
      <c r="A511" s="357"/>
      <c r="B511" s="357"/>
      <c r="J511" s="356"/>
      <c r="K511" s="356"/>
      <c r="L511" s="356"/>
      <c r="M511" s="356"/>
      <c r="N511" s="356"/>
      <c r="O511" s="356"/>
      <c r="P511" s="356"/>
      <c r="Q511" s="356"/>
      <c r="R511" s="356"/>
      <c r="S511" s="356"/>
    </row>
    <row r="512" spans="1:19">
      <c r="A512" s="357"/>
      <c r="B512" s="357"/>
      <c r="J512" s="356"/>
      <c r="K512" s="356"/>
      <c r="L512" s="356"/>
      <c r="M512" s="356"/>
      <c r="N512" s="356"/>
      <c r="O512" s="356"/>
      <c r="P512" s="356"/>
      <c r="Q512" s="356"/>
      <c r="R512" s="356"/>
      <c r="S512" s="356"/>
    </row>
    <row r="513" spans="1:19">
      <c r="A513" s="357"/>
      <c r="B513" s="357"/>
      <c r="J513" s="356"/>
      <c r="K513" s="356"/>
      <c r="L513" s="356"/>
      <c r="M513" s="356"/>
      <c r="N513" s="356"/>
      <c r="O513" s="356"/>
      <c r="P513" s="356"/>
      <c r="Q513" s="356"/>
      <c r="R513" s="356"/>
      <c r="S513" s="356"/>
    </row>
    <row r="514" spans="1:19">
      <c r="A514" s="357"/>
      <c r="B514" s="357"/>
      <c r="J514" s="356"/>
      <c r="K514" s="356"/>
      <c r="L514" s="356"/>
      <c r="M514" s="356"/>
      <c r="N514" s="356"/>
      <c r="O514" s="356"/>
      <c r="P514" s="356"/>
      <c r="Q514" s="356"/>
      <c r="R514" s="356"/>
      <c r="S514" s="356"/>
    </row>
    <row r="515" spans="1:19">
      <c r="A515" s="357"/>
      <c r="B515" s="357"/>
      <c r="J515" s="356"/>
      <c r="K515" s="356"/>
      <c r="L515" s="356"/>
      <c r="M515" s="356"/>
      <c r="N515" s="356"/>
      <c r="O515" s="356"/>
      <c r="P515" s="356"/>
      <c r="Q515" s="356"/>
      <c r="R515" s="356"/>
      <c r="S515" s="356"/>
    </row>
    <row r="516" spans="1:19">
      <c r="A516" s="357"/>
      <c r="B516" s="357"/>
      <c r="J516" s="356"/>
      <c r="K516" s="356"/>
      <c r="L516" s="356"/>
      <c r="M516" s="356"/>
      <c r="N516" s="356"/>
      <c r="O516" s="356"/>
      <c r="P516" s="356"/>
      <c r="Q516" s="356"/>
      <c r="R516" s="356"/>
      <c r="S516" s="356"/>
    </row>
    <row r="517" spans="1:19">
      <c r="A517" s="357"/>
      <c r="B517" s="357"/>
      <c r="J517" s="356"/>
      <c r="K517" s="356"/>
      <c r="L517" s="356"/>
      <c r="M517" s="356"/>
      <c r="N517" s="356"/>
      <c r="O517" s="356"/>
      <c r="P517" s="356"/>
      <c r="Q517" s="356"/>
      <c r="R517" s="356"/>
      <c r="S517" s="356"/>
    </row>
    <row r="518" spans="1:19">
      <c r="A518" s="357"/>
      <c r="B518" s="357"/>
      <c r="J518" s="356"/>
      <c r="K518" s="356"/>
      <c r="L518" s="356"/>
      <c r="M518" s="356"/>
      <c r="N518" s="356"/>
      <c r="O518" s="356"/>
      <c r="P518" s="356"/>
      <c r="Q518" s="356"/>
      <c r="R518" s="356"/>
      <c r="S518" s="356"/>
    </row>
    <row r="519" spans="1:19">
      <c r="A519" s="357"/>
      <c r="B519" s="357"/>
      <c r="J519" s="356"/>
      <c r="K519" s="356"/>
      <c r="L519" s="356"/>
      <c r="M519" s="356"/>
      <c r="N519" s="356"/>
      <c r="O519" s="356"/>
      <c r="P519" s="356"/>
      <c r="Q519" s="356"/>
      <c r="R519" s="356"/>
      <c r="S519" s="356"/>
    </row>
    <row r="520" spans="1:19">
      <c r="A520" s="357"/>
      <c r="B520" s="357"/>
      <c r="J520" s="356"/>
      <c r="K520" s="356"/>
      <c r="L520" s="356"/>
      <c r="M520" s="356"/>
      <c r="N520" s="356"/>
      <c r="O520" s="356"/>
      <c r="P520" s="356"/>
      <c r="Q520" s="356"/>
      <c r="R520" s="356"/>
      <c r="S520" s="356"/>
    </row>
    <row r="521" spans="1:19">
      <c r="A521" s="357"/>
      <c r="B521" s="357"/>
      <c r="J521" s="356"/>
      <c r="K521" s="356"/>
      <c r="L521" s="356"/>
      <c r="M521" s="356"/>
      <c r="N521" s="356"/>
      <c r="O521" s="356"/>
      <c r="P521" s="356"/>
      <c r="Q521" s="356"/>
      <c r="R521" s="356"/>
      <c r="S521" s="356"/>
    </row>
    <row r="522" spans="1:19">
      <c r="A522" s="357"/>
      <c r="B522" s="357"/>
      <c r="J522" s="356"/>
      <c r="K522" s="356"/>
      <c r="L522" s="356"/>
      <c r="M522" s="356"/>
      <c r="N522" s="356"/>
      <c r="O522" s="356"/>
      <c r="P522" s="356"/>
      <c r="Q522" s="356"/>
      <c r="R522" s="356"/>
      <c r="S522" s="356"/>
    </row>
    <row r="523" spans="1:19">
      <c r="A523" s="357"/>
      <c r="B523" s="357"/>
      <c r="J523" s="356"/>
      <c r="K523" s="356"/>
      <c r="L523" s="356"/>
      <c r="M523" s="356"/>
      <c r="N523" s="356"/>
      <c r="O523" s="356"/>
      <c r="P523" s="356"/>
      <c r="Q523" s="356"/>
      <c r="R523" s="356"/>
      <c r="S523" s="356"/>
    </row>
    <row r="524" spans="1:19">
      <c r="A524" s="357"/>
      <c r="B524" s="357"/>
      <c r="J524" s="356"/>
      <c r="K524" s="356"/>
      <c r="L524" s="356"/>
      <c r="M524" s="356"/>
      <c r="N524" s="356"/>
      <c r="O524" s="356"/>
      <c r="P524" s="356"/>
      <c r="Q524" s="356"/>
      <c r="R524" s="356"/>
      <c r="S524" s="356"/>
    </row>
    <row r="525" spans="1:19">
      <c r="A525" s="357"/>
      <c r="B525" s="357"/>
      <c r="J525" s="356"/>
      <c r="K525" s="356"/>
      <c r="L525" s="356"/>
      <c r="M525" s="356"/>
      <c r="N525" s="356"/>
      <c r="O525" s="356"/>
      <c r="P525" s="356"/>
      <c r="Q525" s="356"/>
      <c r="R525" s="356"/>
      <c r="S525" s="356"/>
    </row>
    <row r="526" spans="1:19">
      <c r="A526" s="357"/>
      <c r="B526" s="357"/>
      <c r="J526" s="356"/>
      <c r="K526" s="356"/>
      <c r="L526" s="356"/>
      <c r="M526" s="356"/>
      <c r="N526" s="356"/>
      <c r="O526" s="356"/>
      <c r="P526" s="356"/>
      <c r="Q526" s="356"/>
      <c r="R526" s="356"/>
      <c r="S526" s="356"/>
    </row>
    <row r="527" spans="1:19">
      <c r="A527" s="357"/>
      <c r="B527" s="357"/>
      <c r="J527" s="356"/>
      <c r="K527" s="356"/>
      <c r="L527" s="356"/>
      <c r="M527" s="356"/>
      <c r="N527" s="356"/>
      <c r="O527" s="356"/>
      <c r="P527" s="356"/>
      <c r="Q527" s="356"/>
      <c r="R527" s="356"/>
      <c r="S527" s="356"/>
    </row>
    <row r="528" spans="1:19">
      <c r="A528" s="357"/>
      <c r="B528" s="357"/>
      <c r="J528" s="356"/>
      <c r="K528" s="356"/>
      <c r="L528" s="356"/>
      <c r="M528" s="356"/>
      <c r="N528" s="356"/>
      <c r="O528" s="356"/>
      <c r="P528" s="356"/>
      <c r="Q528" s="356"/>
      <c r="R528" s="356"/>
      <c r="S528" s="356"/>
    </row>
    <row r="529" spans="1:19">
      <c r="A529" s="357"/>
      <c r="B529" s="357"/>
      <c r="J529" s="356"/>
      <c r="K529" s="356"/>
      <c r="L529" s="356"/>
      <c r="M529" s="356"/>
      <c r="N529" s="356"/>
      <c r="O529" s="356"/>
      <c r="P529" s="356"/>
      <c r="Q529" s="356"/>
      <c r="R529" s="356"/>
      <c r="S529" s="356"/>
    </row>
    <row r="530" spans="1:19">
      <c r="A530" s="357"/>
      <c r="B530" s="357"/>
      <c r="J530" s="356"/>
      <c r="K530" s="356"/>
      <c r="L530" s="356"/>
      <c r="M530" s="356"/>
      <c r="N530" s="356"/>
      <c r="O530" s="356"/>
      <c r="P530" s="356"/>
      <c r="Q530" s="356"/>
      <c r="R530" s="356"/>
      <c r="S530" s="356"/>
    </row>
    <row r="531" spans="1:19">
      <c r="A531" s="357"/>
      <c r="B531" s="357"/>
      <c r="J531" s="356"/>
      <c r="K531" s="356"/>
      <c r="L531" s="356"/>
      <c r="M531" s="356"/>
      <c r="N531" s="356"/>
      <c r="O531" s="356"/>
      <c r="P531" s="356"/>
      <c r="Q531" s="356"/>
      <c r="R531" s="356"/>
      <c r="S531" s="356"/>
    </row>
    <row r="532" spans="1:19">
      <c r="A532" s="357"/>
      <c r="B532" s="357"/>
      <c r="J532" s="356"/>
      <c r="K532" s="356"/>
      <c r="L532" s="356"/>
      <c r="M532" s="356"/>
      <c r="N532" s="356"/>
      <c r="O532" s="356"/>
      <c r="P532" s="356"/>
      <c r="Q532" s="356"/>
      <c r="R532" s="356"/>
      <c r="S532" s="356"/>
    </row>
    <row r="533" spans="1:19">
      <c r="A533" s="357"/>
      <c r="B533" s="357"/>
      <c r="J533" s="356"/>
      <c r="K533" s="356"/>
      <c r="L533" s="356"/>
      <c r="M533" s="356"/>
      <c r="N533" s="356"/>
      <c r="O533" s="356"/>
      <c r="P533" s="356"/>
      <c r="Q533" s="356"/>
      <c r="R533" s="356"/>
      <c r="S533" s="356"/>
    </row>
    <row r="534" spans="1:19">
      <c r="A534" s="357"/>
      <c r="B534" s="357"/>
      <c r="J534" s="356"/>
      <c r="K534" s="356"/>
      <c r="L534" s="356"/>
      <c r="M534" s="356"/>
      <c r="N534" s="356"/>
      <c r="O534" s="356"/>
      <c r="P534" s="356"/>
      <c r="Q534" s="356"/>
      <c r="R534" s="356"/>
      <c r="S534" s="356"/>
    </row>
    <row r="535" spans="1:19">
      <c r="A535" s="357"/>
      <c r="B535" s="357"/>
      <c r="J535" s="356"/>
      <c r="K535" s="356"/>
      <c r="L535" s="356"/>
      <c r="M535" s="356"/>
      <c r="N535" s="356"/>
      <c r="O535" s="356"/>
      <c r="P535" s="356"/>
      <c r="Q535" s="356"/>
      <c r="R535" s="356"/>
      <c r="S535" s="356"/>
    </row>
    <row r="536" spans="1:19">
      <c r="A536" s="357"/>
      <c r="B536" s="357"/>
      <c r="J536" s="356"/>
      <c r="K536" s="356"/>
      <c r="L536" s="356"/>
      <c r="M536" s="356"/>
      <c r="N536" s="356"/>
      <c r="O536" s="356"/>
      <c r="P536" s="356"/>
      <c r="Q536" s="356"/>
      <c r="R536" s="356"/>
      <c r="S536" s="356"/>
    </row>
    <row r="537" spans="1:19">
      <c r="A537" s="357"/>
      <c r="B537" s="357"/>
      <c r="J537" s="356"/>
      <c r="K537" s="356"/>
      <c r="L537" s="356"/>
      <c r="M537" s="356"/>
      <c r="N537" s="356"/>
      <c r="O537" s="356"/>
      <c r="P537" s="356"/>
      <c r="Q537" s="356"/>
      <c r="R537" s="356"/>
      <c r="S537" s="356"/>
    </row>
    <row r="538" spans="1:19">
      <c r="A538" s="357"/>
      <c r="B538" s="357"/>
      <c r="J538" s="356"/>
      <c r="K538" s="356"/>
      <c r="L538" s="356"/>
      <c r="M538" s="356"/>
      <c r="N538" s="356"/>
      <c r="O538" s="356"/>
      <c r="P538" s="356"/>
      <c r="Q538" s="356"/>
      <c r="R538" s="356"/>
      <c r="S538" s="356"/>
    </row>
    <row r="539" spans="1:19">
      <c r="A539" s="357"/>
      <c r="B539" s="357"/>
      <c r="J539" s="356"/>
      <c r="K539" s="356"/>
      <c r="L539" s="356"/>
      <c r="M539" s="356"/>
      <c r="N539" s="356"/>
      <c r="O539" s="356"/>
      <c r="P539" s="356"/>
      <c r="Q539" s="356"/>
      <c r="R539" s="356"/>
      <c r="S539" s="356"/>
    </row>
    <row r="540" spans="1:19">
      <c r="A540" s="357"/>
      <c r="B540" s="357"/>
      <c r="J540" s="356"/>
      <c r="K540" s="356"/>
      <c r="L540" s="356"/>
      <c r="M540" s="356"/>
      <c r="N540" s="356"/>
      <c r="O540" s="356"/>
      <c r="P540" s="356"/>
      <c r="Q540" s="356"/>
      <c r="R540" s="356"/>
      <c r="S540" s="356"/>
    </row>
    <row r="541" spans="1:19">
      <c r="A541" s="357"/>
      <c r="B541" s="357"/>
      <c r="J541" s="356"/>
      <c r="K541" s="356"/>
      <c r="L541" s="356"/>
      <c r="M541" s="356"/>
      <c r="N541" s="356"/>
      <c r="O541" s="356"/>
      <c r="P541" s="356"/>
      <c r="Q541" s="356"/>
      <c r="R541" s="356"/>
      <c r="S541" s="356"/>
    </row>
    <row r="542" spans="1:19">
      <c r="A542" s="357"/>
      <c r="B542" s="357"/>
      <c r="J542" s="356"/>
      <c r="K542" s="356"/>
      <c r="L542" s="356"/>
      <c r="M542" s="356"/>
      <c r="N542" s="356"/>
      <c r="O542" s="356"/>
      <c r="P542" s="356"/>
      <c r="Q542" s="356"/>
      <c r="R542" s="356"/>
      <c r="S542" s="356"/>
    </row>
    <row r="543" spans="1:19">
      <c r="A543" s="357"/>
      <c r="B543" s="357"/>
      <c r="J543" s="356"/>
      <c r="K543" s="356"/>
      <c r="L543" s="356"/>
      <c r="M543" s="356"/>
      <c r="N543" s="356"/>
      <c r="O543" s="356"/>
      <c r="P543" s="356"/>
      <c r="Q543" s="356"/>
      <c r="R543" s="356"/>
      <c r="S543" s="356"/>
    </row>
    <row r="544" spans="1:19">
      <c r="A544" s="357"/>
      <c r="B544" s="357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</row>
    <row r="545" spans="1:19">
      <c r="A545" s="357"/>
      <c r="B545" s="357"/>
      <c r="J545" s="356"/>
      <c r="K545" s="356"/>
      <c r="L545" s="356"/>
      <c r="M545" s="356"/>
      <c r="N545" s="356"/>
      <c r="O545" s="356"/>
      <c r="P545" s="356"/>
      <c r="Q545" s="356"/>
      <c r="R545" s="356"/>
      <c r="S545" s="356"/>
    </row>
    <row r="546" spans="1:19">
      <c r="A546" s="357"/>
      <c r="B546" s="357"/>
      <c r="J546" s="356"/>
      <c r="K546" s="356"/>
      <c r="L546" s="356"/>
      <c r="M546" s="356"/>
      <c r="N546" s="356"/>
      <c r="O546" s="356"/>
      <c r="P546" s="356"/>
      <c r="Q546" s="356"/>
      <c r="R546" s="356"/>
      <c r="S546" s="356"/>
    </row>
    <row r="547" spans="1:19">
      <c r="A547" s="357"/>
      <c r="B547" s="357"/>
      <c r="J547" s="356"/>
      <c r="K547" s="356"/>
      <c r="L547" s="356"/>
      <c r="M547" s="356"/>
      <c r="N547" s="356"/>
      <c r="O547" s="356"/>
      <c r="P547" s="356"/>
      <c r="Q547" s="356"/>
      <c r="R547" s="356"/>
      <c r="S547" s="356"/>
    </row>
    <row r="548" spans="1:19">
      <c r="A548" s="357"/>
      <c r="B548" s="357"/>
      <c r="J548" s="356"/>
      <c r="K548" s="356"/>
      <c r="L548" s="356"/>
      <c r="M548" s="356"/>
      <c r="N548" s="356"/>
      <c r="O548" s="356"/>
      <c r="P548" s="356"/>
      <c r="Q548" s="356"/>
      <c r="R548" s="356"/>
      <c r="S548" s="356"/>
    </row>
    <row r="549" spans="1:19">
      <c r="A549" s="357"/>
      <c r="B549" s="357"/>
      <c r="J549" s="356"/>
      <c r="K549" s="356"/>
      <c r="L549" s="356"/>
      <c r="M549" s="356"/>
      <c r="N549" s="356"/>
      <c r="O549" s="356"/>
      <c r="P549" s="356"/>
      <c r="Q549" s="356"/>
      <c r="R549" s="356"/>
      <c r="S549" s="356"/>
    </row>
    <row r="550" spans="1:19">
      <c r="A550" s="357"/>
      <c r="B550" s="357"/>
      <c r="J550" s="356"/>
      <c r="K550" s="356"/>
      <c r="L550" s="356"/>
      <c r="M550" s="356"/>
      <c r="N550" s="356"/>
      <c r="O550" s="356"/>
      <c r="P550" s="356"/>
      <c r="Q550" s="356"/>
      <c r="R550" s="356"/>
      <c r="S550" s="356"/>
    </row>
    <row r="551" spans="1:19">
      <c r="A551" s="357"/>
      <c r="B551" s="357"/>
      <c r="J551" s="356"/>
      <c r="K551" s="356"/>
      <c r="L551" s="356"/>
      <c r="M551" s="356"/>
      <c r="N551" s="356"/>
      <c r="O551" s="356"/>
      <c r="P551" s="356"/>
      <c r="Q551" s="356"/>
      <c r="R551" s="356"/>
      <c r="S551" s="356"/>
    </row>
    <row r="552" spans="1:19">
      <c r="A552" s="357"/>
      <c r="B552" s="357"/>
      <c r="J552" s="356"/>
      <c r="K552" s="356"/>
      <c r="L552" s="356"/>
      <c r="M552" s="356"/>
      <c r="N552" s="356"/>
      <c r="O552" s="356"/>
      <c r="P552" s="356"/>
      <c r="Q552" s="356"/>
      <c r="R552" s="356"/>
      <c r="S552" s="356"/>
    </row>
    <row r="553" spans="1:19">
      <c r="A553" s="357"/>
      <c r="B553" s="357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</row>
    <row r="554" spans="1:19">
      <c r="A554" s="357"/>
      <c r="B554" s="357"/>
      <c r="J554" s="356"/>
      <c r="K554" s="356"/>
      <c r="L554" s="356"/>
      <c r="M554" s="356"/>
      <c r="N554" s="356"/>
      <c r="O554" s="356"/>
      <c r="P554" s="356"/>
      <c r="Q554" s="356"/>
      <c r="R554" s="356"/>
      <c r="S554" s="356"/>
    </row>
    <row r="555" spans="1:19">
      <c r="A555" s="357"/>
      <c r="B555" s="357"/>
      <c r="J555" s="356"/>
      <c r="K555" s="356"/>
      <c r="L555" s="356"/>
      <c r="M555" s="356"/>
      <c r="N555" s="356"/>
      <c r="O555" s="356"/>
      <c r="P555" s="356"/>
      <c r="Q555" s="356"/>
      <c r="R555" s="356"/>
      <c r="S555" s="356"/>
    </row>
    <row r="556" spans="1:19">
      <c r="A556" s="357"/>
      <c r="B556" s="357"/>
      <c r="J556" s="356"/>
      <c r="K556" s="356"/>
      <c r="L556" s="356"/>
      <c r="M556" s="356"/>
      <c r="N556" s="356"/>
      <c r="O556" s="356"/>
      <c r="P556" s="356"/>
      <c r="Q556" s="356"/>
      <c r="R556" s="356"/>
      <c r="S556" s="356"/>
    </row>
    <row r="557" spans="1:19">
      <c r="A557" s="357"/>
      <c r="B557" s="357"/>
      <c r="J557" s="356"/>
      <c r="K557" s="356"/>
      <c r="L557" s="356"/>
      <c r="M557" s="356"/>
      <c r="N557" s="356"/>
      <c r="O557" s="356"/>
      <c r="P557" s="356"/>
      <c r="Q557" s="356"/>
      <c r="R557" s="356"/>
      <c r="S557" s="356"/>
    </row>
    <row r="558" spans="1:19">
      <c r="A558" s="357"/>
      <c r="B558" s="357"/>
      <c r="J558" s="356"/>
      <c r="K558" s="356"/>
      <c r="L558" s="356"/>
      <c r="M558" s="356"/>
      <c r="N558" s="356"/>
      <c r="O558" s="356"/>
      <c r="P558" s="356"/>
      <c r="Q558" s="356"/>
      <c r="R558" s="356"/>
      <c r="S558" s="356"/>
    </row>
    <row r="559" spans="1:19">
      <c r="A559" s="357"/>
      <c r="B559" s="357"/>
      <c r="J559" s="356"/>
      <c r="K559" s="356"/>
      <c r="L559" s="356"/>
      <c r="M559" s="356"/>
      <c r="N559" s="356"/>
      <c r="O559" s="356"/>
      <c r="P559" s="356"/>
      <c r="Q559" s="356"/>
      <c r="R559" s="356"/>
      <c r="S559" s="356"/>
    </row>
    <row r="560" spans="1:19">
      <c r="A560" s="357"/>
      <c r="B560" s="357"/>
      <c r="J560" s="356"/>
      <c r="K560" s="356"/>
      <c r="L560" s="356"/>
      <c r="M560" s="356"/>
      <c r="N560" s="356"/>
      <c r="O560" s="356"/>
      <c r="P560" s="356"/>
      <c r="Q560" s="356"/>
      <c r="R560" s="356"/>
      <c r="S560" s="356"/>
    </row>
    <row r="561" spans="1:19">
      <c r="A561" s="357"/>
      <c r="B561" s="357"/>
      <c r="J561" s="356"/>
      <c r="K561" s="356"/>
      <c r="L561" s="356"/>
      <c r="M561" s="356"/>
      <c r="N561" s="356"/>
      <c r="O561" s="356"/>
      <c r="P561" s="356"/>
      <c r="Q561" s="356"/>
      <c r="R561" s="356"/>
      <c r="S561" s="356"/>
    </row>
    <row r="562" spans="1:19">
      <c r="A562" s="357"/>
      <c r="B562" s="357"/>
      <c r="J562" s="356"/>
      <c r="K562" s="356"/>
      <c r="L562" s="356"/>
      <c r="M562" s="356"/>
      <c r="N562" s="356"/>
      <c r="O562" s="356"/>
      <c r="P562" s="356"/>
      <c r="Q562" s="356"/>
      <c r="R562" s="356"/>
      <c r="S562" s="356"/>
    </row>
    <row r="563" spans="1:19">
      <c r="A563" s="357"/>
      <c r="B563" s="357"/>
      <c r="J563" s="356"/>
      <c r="K563" s="356"/>
      <c r="L563" s="356"/>
      <c r="M563" s="356"/>
      <c r="N563" s="356"/>
      <c r="O563" s="356"/>
      <c r="P563" s="356"/>
      <c r="Q563" s="356"/>
      <c r="R563" s="356"/>
      <c r="S563" s="356"/>
    </row>
    <row r="564" spans="1:19">
      <c r="A564" s="357"/>
      <c r="B564" s="357"/>
      <c r="J564" s="356"/>
      <c r="K564" s="356"/>
      <c r="L564" s="356"/>
      <c r="M564" s="356"/>
      <c r="N564" s="356"/>
      <c r="O564" s="356"/>
      <c r="P564" s="356"/>
      <c r="Q564" s="356"/>
      <c r="R564" s="356"/>
      <c r="S564" s="356"/>
    </row>
    <row r="565" spans="1:19">
      <c r="A565" s="357"/>
      <c r="B565" s="357"/>
      <c r="J565" s="356"/>
      <c r="K565" s="356"/>
      <c r="L565" s="356"/>
      <c r="M565" s="356"/>
      <c r="N565" s="356"/>
      <c r="O565" s="356"/>
      <c r="P565" s="356"/>
      <c r="Q565" s="356"/>
      <c r="R565" s="356"/>
      <c r="S565" s="356"/>
    </row>
    <row r="566" spans="1:19">
      <c r="A566" s="357"/>
      <c r="B566" s="357"/>
      <c r="J566" s="356"/>
      <c r="K566" s="356"/>
      <c r="L566" s="356"/>
      <c r="M566" s="356"/>
      <c r="N566" s="356"/>
      <c r="O566" s="356"/>
      <c r="P566" s="356"/>
      <c r="Q566" s="356"/>
      <c r="R566" s="356"/>
      <c r="S566" s="356"/>
    </row>
    <row r="567" spans="1:19">
      <c r="A567" s="357"/>
      <c r="B567" s="357"/>
      <c r="J567" s="356"/>
      <c r="K567" s="356"/>
      <c r="L567" s="356"/>
      <c r="M567" s="356"/>
      <c r="N567" s="356"/>
      <c r="O567" s="356"/>
      <c r="P567" s="356"/>
      <c r="Q567" s="356"/>
      <c r="R567" s="356"/>
      <c r="S567" s="356"/>
    </row>
    <row r="568" spans="1:19">
      <c r="A568" s="357"/>
      <c r="B568" s="357"/>
      <c r="J568" s="356"/>
      <c r="K568" s="356"/>
      <c r="L568" s="356"/>
      <c r="M568" s="356"/>
      <c r="N568" s="356"/>
      <c r="O568" s="356"/>
      <c r="P568" s="356"/>
      <c r="Q568" s="356"/>
      <c r="R568" s="356"/>
      <c r="S568" s="356"/>
    </row>
    <row r="569" spans="1:19">
      <c r="A569" s="357"/>
      <c r="B569" s="357"/>
      <c r="J569" s="356"/>
      <c r="K569" s="356"/>
      <c r="L569" s="356"/>
      <c r="M569" s="356"/>
      <c r="N569" s="356"/>
      <c r="O569" s="356"/>
      <c r="P569" s="356"/>
      <c r="Q569" s="356"/>
      <c r="R569" s="356"/>
      <c r="S569" s="356"/>
    </row>
    <row r="570" spans="1:19">
      <c r="A570" s="357"/>
      <c r="B570" s="357"/>
      <c r="J570" s="356"/>
      <c r="K570" s="356"/>
      <c r="L570" s="356"/>
      <c r="M570" s="356"/>
      <c r="N570" s="356"/>
      <c r="O570" s="356"/>
      <c r="P570" s="356"/>
      <c r="Q570" s="356"/>
      <c r="R570" s="356"/>
      <c r="S570" s="356"/>
    </row>
    <row r="571" spans="1:19">
      <c r="A571" s="357"/>
      <c r="B571" s="357"/>
      <c r="J571" s="356"/>
      <c r="K571" s="356"/>
      <c r="L571" s="356"/>
      <c r="M571" s="356"/>
      <c r="N571" s="356"/>
      <c r="O571" s="356"/>
      <c r="P571" s="356"/>
      <c r="Q571" s="356"/>
      <c r="R571" s="356"/>
      <c r="S571" s="356"/>
    </row>
    <row r="572" spans="1:19">
      <c r="A572" s="357"/>
      <c r="B572" s="357"/>
      <c r="J572" s="356"/>
      <c r="K572" s="356"/>
      <c r="L572" s="356"/>
      <c r="M572" s="356"/>
      <c r="N572" s="356"/>
      <c r="O572" s="356"/>
      <c r="P572" s="356"/>
      <c r="Q572" s="356"/>
      <c r="R572" s="356"/>
      <c r="S572" s="356"/>
    </row>
    <row r="573" spans="1:19">
      <c r="A573" s="357"/>
      <c r="B573" s="357"/>
      <c r="J573" s="356"/>
      <c r="K573" s="356"/>
      <c r="L573" s="356"/>
      <c r="M573" s="356"/>
      <c r="N573" s="356"/>
      <c r="O573" s="356"/>
      <c r="P573" s="356"/>
      <c r="Q573" s="356"/>
      <c r="R573" s="356"/>
      <c r="S573" s="356"/>
    </row>
    <row r="574" spans="1:19">
      <c r="A574" s="357"/>
      <c r="B574" s="357"/>
      <c r="J574" s="356"/>
      <c r="K574" s="356"/>
      <c r="L574" s="356"/>
      <c r="M574" s="356"/>
      <c r="N574" s="356"/>
      <c r="O574" s="356"/>
      <c r="P574" s="356"/>
      <c r="Q574" s="356"/>
      <c r="R574" s="356"/>
      <c r="S574" s="356"/>
    </row>
    <row r="575" spans="1:19">
      <c r="A575" s="357"/>
      <c r="B575" s="357"/>
      <c r="J575" s="356"/>
      <c r="K575" s="356"/>
      <c r="L575" s="356"/>
      <c r="M575" s="356"/>
      <c r="N575" s="356"/>
      <c r="O575" s="356"/>
      <c r="P575" s="356"/>
      <c r="Q575" s="356"/>
      <c r="R575" s="356"/>
      <c r="S575" s="356"/>
    </row>
    <row r="576" spans="1:19">
      <c r="A576" s="357"/>
      <c r="B576" s="357"/>
      <c r="J576" s="356"/>
      <c r="K576" s="356"/>
      <c r="L576" s="356"/>
      <c r="M576" s="356"/>
      <c r="N576" s="356"/>
      <c r="O576" s="356"/>
      <c r="P576" s="356"/>
      <c r="Q576" s="356"/>
      <c r="R576" s="356"/>
      <c r="S576" s="356"/>
    </row>
    <row r="577" spans="1:19">
      <c r="A577" s="357"/>
      <c r="B577" s="357"/>
      <c r="J577" s="356"/>
      <c r="K577" s="356"/>
      <c r="L577" s="356"/>
      <c r="M577" s="356"/>
      <c r="N577" s="356"/>
      <c r="O577" s="356"/>
      <c r="P577" s="356"/>
      <c r="Q577" s="356"/>
      <c r="R577" s="356"/>
      <c r="S577" s="356"/>
    </row>
    <row r="578" spans="1:19">
      <c r="A578" s="357"/>
      <c r="B578" s="357"/>
      <c r="J578" s="356"/>
      <c r="K578" s="356"/>
      <c r="L578" s="356"/>
      <c r="M578" s="356"/>
      <c r="N578" s="356"/>
      <c r="O578" s="356"/>
      <c r="P578" s="356"/>
      <c r="Q578" s="356"/>
      <c r="R578" s="356"/>
      <c r="S578" s="356"/>
    </row>
    <row r="579" spans="1:19">
      <c r="A579" s="357"/>
      <c r="B579" s="357"/>
      <c r="J579" s="356"/>
      <c r="K579" s="356"/>
      <c r="L579" s="356"/>
      <c r="M579" s="356"/>
      <c r="N579" s="356"/>
      <c r="O579" s="356"/>
      <c r="P579" s="356"/>
      <c r="Q579" s="356"/>
      <c r="R579" s="356"/>
      <c r="S579" s="356"/>
    </row>
    <row r="580" spans="1:19">
      <c r="A580" s="357"/>
      <c r="B580" s="357"/>
      <c r="J580" s="356"/>
      <c r="K580" s="356"/>
      <c r="L580" s="356"/>
      <c r="M580" s="356"/>
      <c r="N580" s="356"/>
      <c r="O580" s="356"/>
      <c r="P580" s="356"/>
      <c r="Q580" s="356"/>
      <c r="R580" s="356"/>
      <c r="S580" s="356"/>
    </row>
    <row r="581" spans="1:19">
      <c r="A581" s="357"/>
      <c r="B581" s="357"/>
      <c r="J581" s="356"/>
      <c r="K581" s="356"/>
      <c r="L581" s="356"/>
      <c r="M581" s="356"/>
      <c r="N581" s="356"/>
      <c r="O581" s="356"/>
      <c r="P581" s="356"/>
      <c r="Q581" s="356"/>
      <c r="R581" s="356"/>
      <c r="S581" s="356"/>
    </row>
    <row r="582" spans="1:19">
      <c r="A582" s="357"/>
      <c r="B582" s="357"/>
      <c r="J582" s="356"/>
      <c r="K582" s="356"/>
      <c r="L582" s="356"/>
      <c r="M582" s="356"/>
      <c r="N582" s="356"/>
      <c r="O582" s="356"/>
      <c r="P582" s="356"/>
      <c r="Q582" s="356"/>
      <c r="R582" s="356"/>
      <c r="S582" s="356"/>
    </row>
    <row r="583" spans="1:19">
      <c r="A583" s="357"/>
      <c r="B583" s="357"/>
      <c r="J583" s="356"/>
      <c r="K583" s="356"/>
      <c r="L583" s="356"/>
      <c r="M583" s="356"/>
      <c r="N583" s="356"/>
      <c r="O583" s="356"/>
      <c r="P583" s="356"/>
      <c r="Q583" s="356"/>
      <c r="R583" s="356"/>
      <c r="S583" s="356"/>
    </row>
    <row r="584" spans="1:19">
      <c r="A584" s="357"/>
      <c r="B584" s="357"/>
      <c r="J584" s="356"/>
      <c r="K584" s="356"/>
      <c r="L584" s="356"/>
      <c r="M584" s="356"/>
      <c r="N584" s="356"/>
      <c r="O584" s="356"/>
      <c r="P584" s="356"/>
      <c r="Q584" s="356"/>
      <c r="R584" s="356"/>
      <c r="S584" s="356"/>
    </row>
    <row r="585" spans="1:19">
      <c r="A585" s="357"/>
      <c r="B585" s="357"/>
      <c r="J585" s="356"/>
      <c r="K585" s="356"/>
      <c r="L585" s="356"/>
      <c r="M585" s="356"/>
      <c r="N585" s="356"/>
      <c r="O585" s="356"/>
      <c r="P585" s="356"/>
      <c r="Q585" s="356"/>
      <c r="R585" s="356"/>
      <c r="S585" s="356"/>
    </row>
    <row r="586" spans="1:19">
      <c r="A586" s="357"/>
      <c r="B586" s="357"/>
      <c r="J586" s="356"/>
      <c r="K586" s="356"/>
      <c r="L586" s="356"/>
      <c r="M586" s="356"/>
      <c r="N586" s="356"/>
      <c r="O586" s="356"/>
      <c r="P586" s="356"/>
      <c r="Q586" s="356"/>
      <c r="R586" s="356"/>
      <c r="S586" s="356"/>
    </row>
    <row r="587" spans="1:19">
      <c r="A587" s="357"/>
      <c r="B587" s="357"/>
      <c r="J587" s="356"/>
      <c r="K587" s="356"/>
      <c r="L587" s="356"/>
      <c r="M587" s="356"/>
      <c r="N587" s="356"/>
      <c r="O587" s="356"/>
      <c r="P587" s="356"/>
      <c r="Q587" s="356"/>
      <c r="R587" s="356"/>
      <c r="S587" s="356"/>
    </row>
    <row r="588" spans="1:19">
      <c r="A588" s="357"/>
      <c r="B588" s="357"/>
      <c r="J588" s="356"/>
      <c r="K588" s="356"/>
      <c r="L588" s="356"/>
      <c r="M588" s="356"/>
      <c r="N588" s="356"/>
      <c r="O588" s="356"/>
      <c r="P588" s="356"/>
      <c r="Q588" s="356"/>
      <c r="R588" s="356"/>
      <c r="S588" s="356"/>
    </row>
    <row r="589" spans="1:19">
      <c r="A589" s="357"/>
      <c r="B589" s="357"/>
      <c r="J589" s="356"/>
      <c r="K589" s="356"/>
      <c r="L589" s="356"/>
      <c r="M589" s="356"/>
      <c r="N589" s="356"/>
      <c r="O589" s="356"/>
      <c r="P589" s="356"/>
      <c r="Q589" s="356"/>
      <c r="R589" s="356"/>
      <c r="S589" s="356"/>
    </row>
    <row r="590" spans="1:19">
      <c r="A590" s="357"/>
      <c r="B590" s="357"/>
      <c r="J590" s="356"/>
      <c r="K590" s="356"/>
      <c r="L590" s="356"/>
      <c r="M590" s="356"/>
      <c r="N590" s="356"/>
      <c r="O590" s="356"/>
      <c r="P590" s="356"/>
      <c r="Q590" s="356"/>
      <c r="R590" s="356"/>
      <c r="S590" s="356"/>
    </row>
    <row r="591" spans="1:19">
      <c r="A591" s="357"/>
      <c r="B591" s="357"/>
      <c r="J591" s="356"/>
      <c r="K591" s="356"/>
      <c r="L591" s="356"/>
      <c r="M591" s="356"/>
      <c r="N591" s="356"/>
      <c r="O591" s="356"/>
      <c r="P591" s="356"/>
      <c r="Q591" s="356"/>
      <c r="R591" s="356"/>
      <c r="S591" s="356"/>
    </row>
    <row r="592" spans="1:19">
      <c r="A592" s="357"/>
      <c r="B592" s="357"/>
      <c r="J592" s="356"/>
      <c r="K592" s="356"/>
      <c r="L592" s="356"/>
      <c r="M592" s="356"/>
      <c r="N592" s="356"/>
      <c r="O592" s="356"/>
      <c r="P592" s="356"/>
      <c r="Q592" s="356"/>
      <c r="R592" s="356"/>
      <c r="S592" s="356"/>
    </row>
    <row r="593" spans="1:19">
      <c r="A593" s="357"/>
      <c r="B593" s="357"/>
      <c r="J593" s="356"/>
      <c r="K593" s="356"/>
      <c r="L593" s="356"/>
      <c r="M593" s="356"/>
      <c r="N593" s="356"/>
      <c r="O593" s="356"/>
      <c r="P593" s="356"/>
      <c r="Q593" s="356"/>
      <c r="R593" s="356"/>
      <c r="S593" s="356"/>
    </row>
    <row r="594" spans="1:19">
      <c r="A594" s="357"/>
      <c r="B594" s="357"/>
      <c r="J594" s="356"/>
      <c r="K594" s="356"/>
      <c r="L594" s="356"/>
      <c r="M594" s="356"/>
      <c r="N594" s="356"/>
      <c r="O594" s="356"/>
      <c r="P594" s="356"/>
      <c r="Q594" s="356"/>
      <c r="R594" s="356"/>
      <c r="S594" s="356"/>
    </row>
    <row r="595" spans="1:19">
      <c r="A595" s="357"/>
      <c r="B595" s="357"/>
      <c r="J595" s="356"/>
      <c r="K595" s="356"/>
      <c r="L595" s="356"/>
      <c r="M595" s="356"/>
      <c r="N595" s="356"/>
      <c r="O595" s="356"/>
      <c r="P595" s="356"/>
      <c r="Q595" s="356"/>
      <c r="R595" s="356"/>
      <c r="S595" s="356"/>
    </row>
    <row r="596" spans="1:19">
      <c r="A596" s="357"/>
      <c r="B596" s="357"/>
      <c r="J596" s="356"/>
      <c r="K596" s="356"/>
      <c r="L596" s="356"/>
      <c r="M596" s="356"/>
      <c r="N596" s="356"/>
      <c r="O596" s="356"/>
      <c r="P596" s="356"/>
      <c r="Q596" s="356"/>
      <c r="R596" s="356"/>
      <c r="S596" s="356"/>
    </row>
    <row r="597" spans="1:19">
      <c r="A597" s="357"/>
      <c r="B597" s="357"/>
      <c r="J597" s="356"/>
      <c r="K597" s="356"/>
      <c r="L597" s="356"/>
      <c r="M597" s="356"/>
      <c r="N597" s="356"/>
      <c r="O597" s="356"/>
      <c r="P597" s="356"/>
      <c r="Q597" s="356"/>
      <c r="R597" s="356"/>
      <c r="S597" s="356"/>
    </row>
    <row r="598" spans="1:19">
      <c r="A598" s="357"/>
      <c r="B598" s="357"/>
      <c r="J598" s="356"/>
      <c r="K598" s="356"/>
      <c r="L598" s="356"/>
      <c r="M598" s="356"/>
      <c r="N598" s="356"/>
      <c r="O598" s="356"/>
      <c r="P598" s="356"/>
      <c r="Q598" s="356"/>
      <c r="R598" s="356"/>
      <c r="S598" s="356"/>
    </row>
    <row r="599" spans="1:19">
      <c r="A599" s="357"/>
      <c r="B599" s="357"/>
      <c r="J599" s="356"/>
      <c r="K599" s="356"/>
      <c r="L599" s="356"/>
      <c r="M599" s="356"/>
      <c r="N599" s="356"/>
      <c r="O599" s="356"/>
      <c r="P599" s="356"/>
      <c r="Q599" s="356"/>
      <c r="R599" s="356"/>
      <c r="S599" s="356"/>
    </row>
    <row r="600" spans="1:19">
      <c r="A600" s="357"/>
      <c r="B600" s="357"/>
      <c r="J600" s="356"/>
      <c r="K600" s="356"/>
      <c r="L600" s="356"/>
      <c r="M600" s="356"/>
      <c r="N600" s="356"/>
      <c r="O600" s="356"/>
      <c r="P600" s="356"/>
      <c r="Q600" s="356"/>
      <c r="R600" s="356"/>
      <c r="S600" s="356"/>
    </row>
    <row r="601" spans="1:19">
      <c r="A601" s="357"/>
      <c r="B601" s="357"/>
      <c r="J601" s="356"/>
      <c r="K601" s="356"/>
      <c r="L601" s="356"/>
      <c r="M601" s="356"/>
      <c r="N601" s="356"/>
      <c r="O601" s="356"/>
      <c r="P601" s="356"/>
      <c r="Q601" s="356"/>
      <c r="R601" s="356"/>
      <c r="S601" s="356"/>
    </row>
    <row r="602" spans="1:19">
      <c r="A602" s="357"/>
      <c r="B602" s="357"/>
      <c r="J602" s="356"/>
      <c r="K602" s="356"/>
      <c r="L602" s="356"/>
      <c r="M602" s="356"/>
      <c r="N602" s="356"/>
      <c r="O602" s="356"/>
      <c r="P602" s="356"/>
      <c r="Q602" s="356"/>
      <c r="R602" s="356"/>
      <c r="S602" s="356"/>
    </row>
    <row r="603" spans="1:19">
      <c r="A603" s="357"/>
      <c r="B603" s="357"/>
      <c r="J603" s="356"/>
      <c r="K603" s="356"/>
      <c r="L603" s="356"/>
      <c r="M603" s="356"/>
      <c r="N603" s="356"/>
      <c r="O603" s="356"/>
      <c r="P603" s="356"/>
      <c r="Q603" s="356"/>
      <c r="R603" s="356"/>
      <c r="S603" s="356"/>
    </row>
    <row r="604" spans="1:19">
      <c r="A604" s="357"/>
      <c r="B604" s="357"/>
      <c r="J604" s="356"/>
      <c r="K604" s="356"/>
      <c r="L604" s="356"/>
      <c r="M604" s="356"/>
      <c r="N604" s="356"/>
      <c r="O604" s="356"/>
      <c r="P604" s="356"/>
      <c r="Q604" s="356"/>
      <c r="R604" s="356"/>
      <c r="S604" s="356"/>
    </row>
    <row r="605" spans="1:19">
      <c r="A605" s="357"/>
      <c r="B605" s="357"/>
      <c r="J605" s="356"/>
      <c r="K605" s="356"/>
      <c r="L605" s="356"/>
      <c r="M605" s="356"/>
      <c r="N605" s="356"/>
      <c r="O605" s="356"/>
      <c r="P605" s="356"/>
      <c r="Q605" s="356"/>
      <c r="R605" s="356"/>
      <c r="S605" s="356"/>
    </row>
    <row r="606" spans="1:19">
      <c r="A606" s="357"/>
      <c r="B606" s="357"/>
      <c r="J606" s="356"/>
      <c r="K606" s="356"/>
      <c r="L606" s="356"/>
      <c r="M606" s="356"/>
      <c r="N606" s="356"/>
      <c r="O606" s="356"/>
      <c r="P606" s="356"/>
      <c r="Q606" s="356"/>
      <c r="R606" s="356"/>
      <c r="S606" s="356"/>
    </row>
    <row r="607" spans="1:19">
      <c r="A607" s="357"/>
      <c r="B607" s="357"/>
      <c r="J607" s="356"/>
      <c r="K607" s="356"/>
      <c r="L607" s="356"/>
      <c r="M607" s="356"/>
      <c r="N607" s="356"/>
      <c r="O607" s="356"/>
      <c r="P607" s="356"/>
      <c r="Q607" s="356"/>
      <c r="R607" s="356"/>
      <c r="S607" s="356"/>
    </row>
    <row r="608" spans="1:19">
      <c r="A608" s="357"/>
      <c r="B608" s="357"/>
      <c r="J608" s="356"/>
      <c r="K608" s="356"/>
      <c r="L608" s="356"/>
      <c r="M608" s="356"/>
      <c r="N608" s="356"/>
      <c r="O608" s="356"/>
      <c r="P608" s="356"/>
      <c r="Q608" s="356"/>
      <c r="R608" s="356"/>
      <c r="S608" s="356"/>
    </row>
    <row r="609" spans="1:19">
      <c r="A609" s="357"/>
      <c r="B609" s="357"/>
      <c r="J609" s="356"/>
      <c r="K609" s="356"/>
      <c r="L609" s="356"/>
      <c r="M609" s="356"/>
      <c r="N609" s="356"/>
      <c r="O609" s="356"/>
      <c r="P609" s="356"/>
      <c r="Q609" s="356"/>
      <c r="R609" s="356"/>
      <c r="S609" s="356"/>
    </row>
    <row r="610" spans="1:19">
      <c r="A610" s="357"/>
      <c r="B610" s="357"/>
      <c r="J610" s="356"/>
      <c r="K610" s="356"/>
      <c r="L610" s="356"/>
      <c r="M610" s="356"/>
      <c r="N610" s="356"/>
      <c r="O610" s="356"/>
      <c r="P610" s="356"/>
      <c r="Q610" s="356"/>
      <c r="R610" s="356"/>
      <c r="S610" s="356"/>
    </row>
    <row r="611" spans="1:19">
      <c r="A611" s="357"/>
      <c r="B611" s="357"/>
      <c r="J611" s="356"/>
      <c r="K611" s="356"/>
      <c r="L611" s="356"/>
      <c r="M611" s="356"/>
      <c r="N611" s="356"/>
      <c r="O611" s="356"/>
      <c r="P611" s="356"/>
      <c r="Q611" s="356"/>
      <c r="R611" s="356"/>
      <c r="S611" s="356"/>
    </row>
    <row r="612" spans="1:19">
      <c r="A612" s="357"/>
      <c r="B612" s="357"/>
      <c r="J612" s="356"/>
      <c r="K612" s="356"/>
      <c r="L612" s="356"/>
      <c r="M612" s="356"/>
      <c r="N612" s="356"/>
      <c r="O612" s="356"/>
      <c r="P612" s="356"/>
      <c r="Q612" s="356"/>
      <c r="R612" s="356"/>
      <c r="S612" s="356"/>
    </row>
    <row r="613" spans="1:19">
      <c r="A613" s="357"/>
      <c r="B613" s="357"/>
      <c r="J613" s="356"/>
      <c r="K613" s="356"/>
      <c r="L613" s="356"/>
      <c r="M613" s="356"/>
      <c r="N613" s="356"/>
      <c r="O613" s="356"/>
      <c r="P613" s="356"/>
      <c r="Q613" s="356"/>
      <c r="R613" s="356"/>
      <c r="S613" s="356"/>
    </row>
    <row r="614" spans="1:19">
      <c r="A614" s="357"/>
      <c r="B614" s="357"/>
      <c r="J614" s="356"/>
      <c r="K614" s="356"/>
      <c r="L614" s="356"/>
      <c r="M614" s="356"/>
      <c r="N614" s="356"/>
      <c r="O614" s="356"/>
      <c r="P614" s="356"/>
      <c r="Q614" s="356"/>
      <c r="R614" s="356"/>
      <c r="S614" s="356"/>
    </row>
    <row r="615" spans="1:19">
      <c r="A615" s="357"/>
      <c r="B615" s="357"/>
      <c r="J615" s="356"/>
      <c r="K615" s="356"/>
      <c r="L615" s="356"/>
      <c r="M615" s="356"/>
      <c r="N615" s="356"/>
      <c r="O615" s="356"/>
      <c r="P615" s="356"/>
      <c r="Q615" s="356"/>
      <c r="R615" s="356"/>
      <c r="S615" s="356"/>
    </row>
    <row r="616" spans="1:19">
      <c r="A616" s="357"/>
      <c r="B616" s="357"/>
      <c r="J616" s="356"/>
      <c r="K616" s="356"/>
      <c r="L616" s="356"/>
      <c r="M616" s="356"/>
      <c r="N616" s="356"/>
      <c r="O616" s="356"/>
      <c r="P616" s="356"/>
      <c r="Q616" s="356"/>
      <c r="R616" s="356"/>
      <c r="S616" s="356"/>
    </row>
    <row r="617" spans="1:19">
      <c r="A617" s="357"/>
      <c r="B617" s="357"/>
      <c r="J617" s="356"/>
      <c r="K617" s="356"/>
      <c r="L617" s="356"/>
      <c r="M617" s="356"/>
      <c r="N617" s="356"/>
      <c r="O617" s="356"/>
      <c r="P617" s="356"/>
      <c r="Q617" s="356"/>
      <c r="R617" s="356"/>
      <c r="S617" s="356"/>
    </row>
    <row r="618" spans="1:19">
      <c r="A618" s="357"/>
      <c r="B618" s="357"/>
      <c r="J618" s="356"/>
      <c r="K618" s="356"/>
      <c r="L618" s="356"/>
      <c r="M618" s="356"/>
      <c r="N618" s="356"/>
      <c r="O618" s="356"/>
      <c r="P618" s="356"/>
      <c r="Q618" s="356"/>
      <c r="R618" s="356"/>
      <c r="S618" s="356"/>
    </row>
    <row r="619" spans="1:19">
      <c r="A619" s="357"/>
      <c r="B619" s="357"/>
      <c r="J619" s="356"/>
      <c r="K619" s="356"/>
      <c r="L619" s="356"/>
      <c r="M619" s="356"/>
      <c r="N619" s="356"/>
      <c r="O619" s="356"/>
      <c r="P619" s="356"/>
      <c r="Q619" s="356"/>
      <c r="R619" s="356"/>
      <c r="S619" s="356"/>
    </row>
    <row r="620" spans="1:19">
      <c r="A620" s="357"/>
      <c r="B620" s="357"/>
      <c r="J620" s="356"/>
      <c r="K620" s="356"/>
      <c r="L620" s="356"/>
      <c r="M620" s="356"/>
      <c r="N620" s="356"/>
      <c r="O620" s="356"/>
      <c r="P620" s="356"/>
      <c r="Q620" s="356"/>
      <c r="R620" s="356"/>
      <c r="S620" s="356"/>
    </row>
    <row r="621" spans="1:19">
      <c r="A621" s="357"/>
      <c r="B621" s="357"/>
      <c r="J621" s="356"/>
      <c r="K621" s="356"/>
      <c r="L621" s="356"/>
      <c r="M621" s="356"/>
      <c r="N621" s="356"/>
      <c r="O621" s="356"/>
      <c r="P621" s="356"/>
      <c r="Q621" s="356"/>
      <c r="R621" s="356"/>
      <c r="S621" s="356"/>
    </row>
    <row r="622" spans="1:19">
      <c r="A622" s="357"/>
      <c r="B622" s="357"/>
      <c r="J622" s="356"/>
      <c r="K622" s="356"/>
      <c r="L622" s="356"/>
      <c r="M622" s="356"/>
      <c r="N622" s="356"/>
      <c r="O622" s="356"/>
      <c r="P622" s="356"/>
      <c r="Q622" s="356"/>
      <c r="R622" s="356"/>
      <c r="S622" s="356"/>
    </row>
    <row r="623" spans="1:19">
      <c r="A623" s="357"/>
      <c r="B623" s="357"/>
      <c r="J623" s="356"/>
      <c r="K623" s="356"/>
      <c r="L623" s="356"/>
      <c r="M623" s="356"/>
      <c r="N623" s="356"/>
      <c r="O623" s="356"/>
      <c r="P623" s="356"/>
      <c r="Q623" s="356"/>
      <c r="R623" s="356"/>
      <c r="S623" s="356"/>
    </row>
    <row r="624" spans="1:19">
      <c r="A624" s="357"/>
      <c r="B624" s="357"/>
      <c r="J624" s="356"/>
      <c r="K624" s="356"/>
      <c r="L624" s="356"/>
      <c r="M624" s="356"/>
      <c r="N624" s="356"/>
      <c r="O624" s="356"/>
      <c r="P624" s="356"/>
      <c r="Q624" s="356"/>
      <c r="R624" s="356"/>
      <c r="S624" s="356"/>
    </row>
    <row r="625" spans="1:19">
      <c r="A625" s="357"/>
      <c r="B625" s="357"/>
      <c r="J625" s="356"/>
      <c r="K625" s="356"/>
      <c r="L625" s="356"/>
      <c r="M625" s="356"/>
      <c r="N625" s="356"/>
      <c r="O625" s="356"/>
      <c r="P625" s="356"/>
      <c r="Q625" s="356"/>
      <c r="R625" s="356"/>
      <c r="S625" s="356"/>
    </row>
    <row r="626" spans="1:19">
      <c r="A626" s="357"/>
      <c r="B626" s="357"/>
      <c r="J626" s="356"/>
      <c r="K626" s="356"/>
      <c r="L626" s="356"/>
      <c r="M626" s="356"/>
      <c r="N626" s="356"/>
      <c r="O626" s="356"/>
      <c r="P626" s="356"/>
      <c r="Q626" s="356"/>
      <c r="R626" s="356"/>
      <c r="S626" s="356"/>
    </row>
    <row r="627" spans="1:19">
      <c r="A627" s="357"/>
      <c r="B627" s="357"/>
      <c r="J627" s="356"/>
      <c r="K627" s="356"/>
      <c r="L627" s="356"/>
      <c r="M627" s="356"/>
      <c r="N627" s="356"/>
      <c r="O627" s="356"/>
      <c r="P627" s="356"/>
      <c r="Q627" s="356"/>
      <c r="R627" s="356"/>
      <c r="S627" s="356"/>
    </row>
    <row r="628" spans="1:19">
      <c r="A628" s="357"/>
      <c r="B628" s="357"/>
      <c r="J628" s="356"/>
      <c r="K628" s="356"/>
      <c r="L628" s="356"/>
      <c r="M628" s="356"/>
      <c r="N628" s="356"/>
      <c r="O628" s="356"/>
      <c r="P628" s="356"/>
      <c r="Q628" s="356"/>
      <c r="R628" s="356"/>
      <c r="S628" s="356"/>
    </row>
    <row r="629" spans="1:19">
      <c r="A629" s="357"/>
      <c r="B629" s="357"/>
      <c r="J629" s="356"/>
      <c r="K629" s="356"/>
      <c r="L629" s="356"/>
      <c r="M629" s="356"/>
      <c r="N629" s="356"/>
      <c r="O629" s="356"/>
      <c r="P629" s="356"/>
      <c r="Q629" s="356"/>
      <c r="R629" s="356"/>
      <c r="S629" s="356"/>
    </row>
    <row r="630" spans="1:19">
      <c r="A630" s="357"/>
      <c r="B630" s="357"/>
      <c r="J630" s="356"/>
      <c r="K630" s="356"/>
      <c r="L630" s="356"/>
      <c r="M630" s="356"/>
      <c r="N630" s="356"/>
      <c r="O630" s="356"/>
      <c r="P630" s="356"/>
      <c r="Q630" s="356"/>
      <c r="R630" s="356"/>
      <c r="S630" s="356"/>
    </row>
    <row r="631" spans="1:19">
      <c r="A631" s="357"/>
      <c r="B631" s="357"/>
      <c r="J631" s="356"/>
      <c r="K631" s="356"/>
      <c r="L631" s="356"/>
      <c r="M631" s="356"/>
      <c r="N631" s="356"/>
      <c r="O631" s="356"/>
      <c r="P631" s="356"/>
      <c r="Q631" s="356"/>
      <c r="R631" s="356"/>
      <c r="S631" s="356"/>
    </row>
    <row r="632" spans="1:19">
      <c r="A632" s="357"/>
      <c r="B632" s="357"/>
      <c r="J632" s="356"/>
      <c r="K632" s="356"/>
      <c r="L632" s="356"/>
      <c r="M632" s="356"/>
      <c r="N632" s="356"/>
      <c r="O632" s="356"/>
      <c r="P632" s="356"/>
      <c r="Q632" s="356"/>
      <c r="R632" s="356"/>
      <c r="S632" s="356"/>
    </row>
    <row r="633" spans="1:19">
      <c r="A633" s="357"/>
      <c r="B633" s="357"/>
      <c r="J633" s="356"/>
      <c r="K633" s="356"/>
      <c r="L633" s="356"/>
      <c r="M633" s="356"/>
      <c r="N633" s="356"/>
      <c r="O633" s="356"/>
      <c r="P633" s="356"/>
      <c r="Q633" s="356"/>
      <c r="R633" s="356"/>
      <c r="S633" s="356"/>
    </row>
    <row r="634" spans="1:19">
      <c r="A634" s="357"/>
      <c r="B634" s="357"/>
      <c r="J634" s="356"/>
      <c r="K634" s="356"/>
      <c r="L634" s="356"/>
      <c r="M634" s="356"/>
      <c r="N634" s="356"/>
      <c r="O634" s="356"/>
      <c r="P634" s="356"/>
      <c r="Q634" s="356"/>
      <c r="R634" s="356"/>
      <c r="S634" s="356"/>
    </row>
    <row r="635" spans="1:19">
      <c r="A635" s="357"/>
      <c r="B635" s="357"/>
      <c r="J635" s="356"/>
      <c r="K635" s="356"/>
      <c r="L635" s="356"/>
      <c r="M635" s="356"/>
      <c r="N635" s="356"/>
      <c r="O635" s="356"/>
      <c r="P635" s="356"/>
      <c r="Q635" s="356"/>
      <c r="R635" s="356"/>
      <c r="S635" s="356"/>
    </row>
    <row r="636" spans="1:19">
      <c r="A636" s="357"/>
      <c r="B636" s="357"/>
      <c r="J636" s="356"/>
      <c r="K636" s="356"/>
      <c r="L636" s="356"/>
      <c r="M636" s="356"/>
      <c r="N636" s="356"/>
      <c r="O636" s="356"/>
      <c r="P636" s="356"/>
      <c r="Q636" s="356"/>
      <c r="R636" s="356"/>
      <c r="S636" s="356"/>
    </row>
    <row r="637" spans="1:19">
      <c r="A637" s="357"/>
      <c r="B637" s="357"/>
      <c r="J637" s="356"/>
      <c r="K637" s="356"/>
      <c r="L637" s="356"/>
      <c r="M637" s="356"/>
      <c r="N637" s="356"/>
      <c r="O637" s="356"/>
      <c r="P637" s="356"/>
      <c r="Q637" s="356"/>
      <c r="R637" s="356"/>
      <c r="S637" s="356"/>
    </row>
    <row r="638" spans="1:19">
      <c r="A638" s="357"/>
      <c r="B638" s="357"/>
      <c r="J638" s="356"/>
      <c r="K638" s="356"/>
      <c r="L638" s="356"/>
      <c r="M638" s="356"/>
      <c r="N638" s="356"/>
      <c r="O638" s="356"/>
      <c r="P638" s="356"/>
      <c r="Q638" s="356"/>
      <c r="R638" s="356"/>
      <c r="S638" s="356"/>
    </row>
    <row r="639" spans="1:19">
      <c r="A639" s="357"/>
      <c r="B639" s="357"/>
      <c r="J639" s="356"/>
      <c r="K639" s="356"/>
      <c r="L639" s="356"/>
      <c r="M639" s="356"/>
      <c r="N639" s="356"/>
      <c r="O639" s="356"/>
      <c r="P639" s="356"/>
      <c r="Q639" s="356"/>
      <c r="R639" s="356"/>
      <c r="S639" s="356"/>
    </row>
    <row r="640" spans="1:19">
      <c r="A640" s="357"/>
      <c r="B640" s="357"/>
      <c r="J640" s="356"/>
      <c r="K640" s="356"/>
      <c r="L640" s="356"/>
      <c r="M640" s="356"/>
      <c r="N640" s="356"/>
      <c r="O640" s="356"/>
      <c r="P640" s="356"/>
      <c r="Q640" s="356"/>
      <c r="R640" s="356"/>
      <c r="S640" s="356"/>
    </row>
    <row r="641" spans="1:19">
      <c r="A641" s="357"/>
      <c r="B641" s="357"/>
      <c r="J641" s="356"/>
      <c r="K641" s="356"/>
      <c r="L641" s="356"/>
      <c r="M641" s="356"/>
      <c r="N641" s="356"/>
      <c r="O641" s="356"/>
      <c r="P641" s="356"/>
      <c r="Q641" s="356"/>
      <c r="R641" s="356"/>
      <c r="S641" s="356"/>
    </row>
    <row r="642" spans="1:19">
      <c r="A642" s="357"/>
      <c r="B642" s="357"/>
      <c r="J642" s="356"/>
      <c r="K642" s="356"/>
      <c r="L642" s="356"/>
      <c r="M642" s="356"/>
      <c r="N642" s="356"/>
      <c r="O642" s="356"/>
      <c r="P642" s="356"/>
      <c r="Q642" s="356"/>
      <c r="R642" s="356"/>
      <c r="S642" s="356"/>
    </row>
    <row r="643" spans="1:19">
      <c r="A643" s="357"/>
      <c r="B643" s="357"/>
      <c r="J643" s="356"/>
      <c r="K643" s="356"/>
      <c r="L643" s="356"/>
      <c r="M643" s="356"/>
      <c r="N643" s="356"/>
      <c r="O643" s="356"/>
      <c r="P643" s="356"/>
      <c r="Q643" s="356"/>
      <c r="R643" s="356"/>
      <c r="S643" s="356"/>
    </row>
    <row r="644" spans="1:19">
      <c r="A644" s="357"/>
      <c r="B644" s="357"/>
      <c r="J644" s="356"/>
      <c r="K644" s="356"/>
      <c r="L644" s="356"/>
      <c r="M644" s="356"/>
      <c r="N644" s="356"/>
      <c r="O644" s="356"/>
      <c r="P644" s="356"/>
      <c r="Q644" s="356"/>
      <c r="R644" s="356"/>
      <c r="S644" s="356"/>
    </row>
    <row r="645" spans="1:19">
      <c r="A645" s="357"/>
      <c r="B645" s="357"/>
      <c r="J645" s="356"/>
      <c r="K645" s="356"/>
      <c r="L645" s="356"/>
      <c r="M645" s="356"/>
      <c r="N645" s="356"/>
      <c r="O645" s="356"/>
      <c r="P645" s="356"/>
      <c r="Q645" s="356"/>
      <c r="R645" s="356"/>
      <c r="S645" s="356"/>
    </row>
    <row r="646" spans="1:19">
      <c r="A646" s="357"/>
      <c r="B646" s="357"/>
      <c r="J646" s="356"/>
      <c r="K646" s="356"/>
      <c r="L646" s="356"/>
      <c r="M646" s="356"/>
      <c r="N646" s="356"/>
      <c r="O646" s="356"/>
      <c r="P646" s="356"/>
      <c r="Q646" s="356"/>
      <c r="R646" s="356"/>
      <c r="S646" s="356"/>
    </row>
    <row r="647" spans="1:19">
      <c r="A647" s="357"/>
      <c r="B647" s="357"/>
      <c r="J647" s="356"/>
      <c r="K647" s="356"/>
      <c r="L647" s="356"/>
      <c r="M647" s="356"/>
      <c r="N647" s="356"/>
      <c r="O647" s="356"/>
      <c r="P647" s="356"/>
      <c r="Q647" s="356"/>
      <c r="R647" s="356"/>
      <c r="S647" s="356"/>
    </row>
    <row r="648" spans="1:19">
      <c r="A648" s="357"/>
      <c r="B648" s="357"/>
      <c r="J648" s="356"/>
      <c r="K648" s="356"/>
      <c r="L648" s="356"/>
      <c r="M648" s="356"/>
      <c r="N648" s="356"/>
      <c r="O648" s="356"/>
      <c r="P648" s="356"/>
      <c r="Q648" s="356"/>
      <c r="R648" s="356"/>
      <c r="S648" s="356"/>
    </row>
    <row r="649" spans="1:19">
      <c r="A649" s="357"/>
      <c r="B649" s="357"/>
      <c r="J649" s="356"/>
      <c r="K649" s="356"/>
      <c r="L649" s="356"/>
      <c r="M649" s="356"/>
      <c r="N649" s="356"/>
      <c r="O649" s="356"/>
      <c r="P649" s="356"/>
      <c r="Q649" s="356"/>
      <c r="R649" s="356"/>
      <c r="S649" s="356"/>
    </row>
    <row r="650" spans="1:19">
      <c r="A650" s="357"/>
      <c r="B650" s="357"/>
      <c r="J650" s="356"/>
      <c r="K650" s="356"/>
      <c r="L650" s="356"/>
      <c r="M650" s="356"/>
      <c r="N650" s="356"/>
      <c r="O650" s="356"/>
      <c r="P650" s="356"/>
      <c r="Q650" s="356"/>
      <c r="R650" s="356"/>
      <c r="S650" s="356"/>
    </row>
    <row r="651" spans="1:19">
      <c r="A651" s="357"/>
      <c r="B651" s="357"/>
      <c r="J651" s="356"/>
      <c r="K651" s="356"/>
      <c r="L651" s="356"/>
      <c r="M651" s="356"/>
      <c r="N651" s="356"/>
      <c r="O651" s="356"/>
      <c r="P651" s="356"/>
      <c r="Q651" s="356"/>
      <c r="R651" s="356"/>
      <c r="S651" s="356"/>
    </row>
    <row r="652" spans="1:19">
      <c r="A652" s="357"/>
      <c r="B652" s="357"/>
      <c r="J652" s="356"/>
      <c r="K652" s="356"/>
      <c r="L652" s="356"/>
      <c r="M652" s="356"/>
      <c r="N652" s="356"/>
      <c r="O652" s="356"/>
      <c r="P652" s="356"/>
      <c r="Q652" s="356"/>
      <c r="R652" s="356"/>
      <c r="S652" s="356"/>
    </row>
    <row r="653" spans="1:19">
      <c r="A653" s="357"/>
      <c r="B653" s="357"/>
      <c r="J653" s="356"/>
      <c r="K653" s="356"/>
      <c r="L653" s="356"/>
      <c r="M653" s="356"/>
      <c r="N653" s="356"/>
      <c r="O653" s="356"/>
      <c r="P653" s="356"/>
      <c r="Q653" s="356"/>
      <c r="R653" s="356"/>
      <c r="S653" s="356"/>
    </row>
    <row r="654" spans="1:19">
      <c r="A654" s="357"/>
      <c r="B654" s="357"/>
      <c r="J654" s="356"/>
      <c r="K654" s="356"/>
      <c r="L654" s="356"/>
      <c r="M654" s="356"/>
      <c r="N654" s="356"/>
      <c r="O654" s="356"/>
      <c r="P654" s="356"/>
      <c r="Q654" s="356"/>
      <c r="R654" s="356"/>
      <c r="S654" s="356"/>
    </row>
    <row r="655" spans="1:19">
      <c r="A655" s="357"/>
      <c r="B655" s="357"/>
      <c r="J655" s="356"/>
      <c r="K655" s="356"/>
      <c r="L655" s="356"/>
      <c r="M655" s="356"/>
      <c r="N655" s="356"/>
      <c r="O655" s="356"/>
      <c r="P655" s="356"/>
      <c r="Q655" s="356"/>
      <c r="R655" s="356"/>
      <c r="S655" s="356"/>
    </row>
    <row r="656" spans="1:19">
      <c r="A656" s="357"/>
      <c r="B656" s="357"/>
      <c r="J656" s="356"/>
      <c r="K656" s="356"/>
      <c r="L656" s="356"/>
      <c r="M656" s="356"/>
      <c r="N656" s="356"/>
      <c r="O656" s="356"/>
      <c r="P656" s="356"/>
      <c r="Q656" s="356"/>
      <c r="R656" s="356"/>
      <c r="S656" s="356"/>
    </row>
    <row r="657" spans="1:19">
      <c r="A657" s="357"/>
      <c r="B657" s="357"/>
      <c r="J657" s="356"/>
      <c r="K657" s="356"/>
      <c r="L657" s="356"/>
      <c r="M657" s="356"/>
      <c r="N657" s="356"/>
      <c r="O657" s="356"/>
      <c r="P657" s="356"/>
      <c r="Q657" s="356"/>
      <c r="R657" s="356"/>
      <c r="S657" s="356"/>
    </row>
    <row r="658" spans="1:19">
      <c r="A658" s="357"/>
      <c r="B658" s="357"/>
      <c r="J658" s="356"/>
      <c r="K658" s="356"/>
      <c r="L658" s="356"/>
      <c r="M658" s="356"/>
      <c r="N658" s="356"/>
      <c r="O658" s="356"/>
      <c r="P658" s="356"/>
      <c r="Q658" s="356"/>
      <c r="R658" s="356"/>
      <c r="S658" s="356"/>
    </row>
    <row r="659" spans="1:19">
      <c r="A659" s="357"/>
      <c r="B659" s="357"/>
      <c r="J659" s="356"/>
      <c r="K659" s="356"/>
      <c r="L659" s="356"/>
      <c r="M659" s="356"/>
      <c r="N659" s="356"/>
      <c r="O659" s="356"/>
      <c r="P659" s="356"/>
      <c r="Q659" s="356"/>
      <c r="R659" s="356"/>
      <c r="S659" s="356"/>
    </row>
    <row r="660" spans="1:19">
      <c r="A660" s="357"/>
      <c r="B660" s="357"/>
      <c r="J660" s="356"/>
      <c r="K660" s="356"/>
      <c r="L660" s="356"/>
      <c r="M660" s="356"/>
      <c r="N660" s="356"/>
      <c r="O660" s="356"/>
      <c r="P660" s="356"/>
      <c r="Q660" s="356"/>
      <c r="R660" s="356"/>
      <c r="S660" s="356"/>
    </row>
    <row r="661" spans="1:19">
      <c r="A661" s="357"/>
      <c r="B661" s="357"/>
      <c r="J661" s="356"/>
      <c r="K661" s="356"/>
      <c r="L661" s="356"/>
      <c r="M661" s="356"/>
      <c r="N661" s="356"/>
      <c r="O661" s="356"/>
      <c r="P661" s="356"/>
      <c r="Q661" s="356"/>
      <c r="R661" s="356"/>
      <c r="S661" s="356"/>
    </row>
    <row r="662" spans="1:19">
      <c r="A662" s="357"/>
      <c r="B662" s="357"/>
      <c r="J662" s="356"/>
      <c r="K662" s="356"/>
      <c r="L662" s="356"/>
      <c r="M662" s="356"/>
      <c r="N662" s="356"/>
      <c r="O662" s="356"/>
      <c r="P662" s="356"/>
      <c r="Q662" s="356"/>
      <c r="R662" s="356"/>
      <c r="S662" s="356"/>
    </row>
    <row r="663" spans="1:19">
      <c r="A663" s="357"/>
      <c r="B663" s="357"/>
      <c r="J663" s="356"/>
      <c r="K663" s="356"/>
      <c r="L663" s="356"/>
      <c r="M663" s="356"/>
      <c r="N663" s="356"/>
      <c r="O663" s="356"/>
      <c r="P663" s="356"/>
      <c r="Q663" s="356"/>
      <c r="R663" s="356"/>
      <c r="S663" s="356"/>
    </row>
    <row r="664" spans="1:19">
      <c r="A664" s="357"/>
      <c r="B664" s="357"/>
      <c r="J664" s="356"/>
      <c r="K664" s="356"/>
      <c r="L664" s="356"/>
      <c r="M664" s="356"/>
      <c r="N664" s="356"/>
      <c r="O664" s="356"/>
      <c r="P664" s="356"/>
      <c r="Q664" s="356"/>
      <c r="R664" s="356"/>
      <c r="S664" s="356"/>
    </row>
    <row r="665" spans="1:19">
      <c r="A665" s="357"/>
      <c r="B665" s="357"/>
      <c r="J665" s="356"/>
      <c r="K665" s="356"/>
      <c r="L665" s="356"/>
      <c r="M665" s="356"/>
      <c r="N665" s="356"/>
      <c r="O665" s="356"/>
      <c r="P665" s="356"/>
      <c r="Q665" s="356"/>
      <c r="R665" s="356"/>
      <c r="S665" s="356"/>
    </row>
    <row r="666" spans="1:19">
      <c r="A666" s="357"/>
      <c r="B666" s="357"/>
      <c r="J666" s="356"/>
      <c r="K666" s="356"/>
      <c r="L666" s="356"/>
      <c r="M666" s="356"/>
      <c r="N666" s="356"/>
      <c r="O666" s="356"/>
      <c r="P666" s="356"/>
      <c r="Q666" s="356"/>
      <c r="R666" s="356"/>
      <c r="S666" s="356"/>
    </row>
    <row r="667" spans="1:19">
      <c r="A667" s="357"/>
      <c r="B667" s="357"/>
      <c r="J667" s="356"/>
      <c r="K667" s="356"/>
      <c r="L667" s="356"/>
      <c r="M667" s="356"/>
      <c r="N667" s="356"/>
      <c r="O667" s="356"/>
      <c r="P667" s="356"/>
      <c r="Q667" s="356"/>
      <c r="R667" s="356"/>
      <c r="S667" s="356"/>
    </row>
    <row r="668" spans="1:19">
      <c r="A668" s="357"/>
      <c r="B668" s="357"/>
      <c r="J668" s="356"/>
      <c r="K668" s="356"/>
      <c r="L668" s="356"/>
      <c r="M668" s="356"/>
      <c r="N668" s="356"/>
      <c r="O668" s="356"/>
      <c r="P668" s="356"/>
      <c r="Q668" s="356"/>
      <c r="R668" s="356"/>
      <c r="S668" s="356"/>
    </row>
    <row r="669" spans="1:19">
      <c r="A669" s="357"/>
      <c r="B669" s="357"/>
      <c r="J669" s="356"/>
      <c r="K669" s="356"/>
      <c r="L669" s="356"/>
      <c r="M669" s="356"/>
      <c r="N669" s="356"/>
      <c r="O669" s="356"/>
      <c r="P669" s="356"/>
      <c r="Q669" s="356"/>
      <c r="R669" s="356"/>
      <c r="S669" s="356"/>
    </row>
    <row r="670" spans="1:19">
      <c r="A670" s="357"/>
      <c r="B670" s="357"/>
      <c r="J670" s="356"/>
      <c r="K670" s="356"/>
      <c r="L670" s="356"/>
      <c r="M670" s="356"/>
      <c r="N670" s="356"/>
      <c r="O670" s="356"/>
      <c r="P670" s="356"/>
      <c r="Q670" s="356"/>
      <c r="R670" s="356"/>
      <c r="S670" s="356"/>
    </row>
    <row r="671" spans="1:19">
      <c r="A671" s="357"/>
      <c r="B671" s="357"/>
      <c r="J671" s="356"/>
      <c r="K671" s="356"/>
      <c r="L671" s="356"/>
      <c r="M671" s="356"/>
      <c r="N671" s="356"/>
      <c r="O671" s="356"/>
      <c r="P671" s="356"/>
      <c r="Q671" s="356"/>
      <c r="R671" s="356"/>
      <c r="S671" s="356"/>
    </row>
    <row r="672" spans="1:19">
      <c r="A672" s="357"/>
      <c r="B672" s="357"/>
      <c r="J672" s="356"/>
      <c r="K672" s="356"/>
      <c r="L672" s="356"/>
      <c r="M672" s="356"/>
      <c r="N672" s="356"/>
      <c r="O672" s="356"/>
      <c r="P672" s="356"/>
      <c r="Q672" s="356"/>
      <c r="R672" s="356"/>
      <c r="S672" s="356"/>
    </row>
    <row r="673" spans="1:19">
      <c r="A673" s="357"/>
      <c r="B673" s="357"/>
      <c r="J673" s="356"/>
      <c r="K673" s="356"/>
      <c r="L673" s="356"/>
      <c r="M673" s="356"/>
      <c r="N673" s="356"/>
      <c r="O673" s="356"/>
      <c r="P673" s="356"/>
      <c r="Q673" s="356"/>
      <c r="R673" s="356"/>
      <c r="S673" s="356"/>
    </row>
    <row r="674" spans="1:19">
      <c r="A674" s="357"/>
      <c r="B674" s="357"/>
      <c r="J674" s="356"/>
      <c r="K674" s="356"/>
      <c r="L674" s="356"/>
      <c r="M674" s="356"/>
      <c r="N674" s="356"/>
      <c r="O674" s="356"/>
      <c r="P674" s="356"/>
      <c r="Q674" s="356"/>
      <c r="R674" s="356"/>
      <c r="S674" s="356"/>
    </row>
    <row r="675" spans="1:19">
      <c r="A675" s="357"/>
      <c r="B675" s="357"/>
      <c r="J675" s="356"/>
      <c r="K675" s="356"/>
      <c r="L675" s="356"/>
      <c r="M675" s="356"/>
      <c r="N675" s="356"/>
      <c r="O675" s="356"/>
      <c r="P675" s="356"/>
      <c r="Q675" s="356"/>
      <c r="R675" s="356"/>
      <c r="S675" s="356"/>
    </row>
    <row r="676" spans="1:19">
      <c r="A676" s="357"/>
      <c r="B676" s="357"/>
      <c r="J676" s="356"/>
      <c r="K676" s="356"/>
      <c r="L676" s="356"/>
      <c r="M676" s="356"/>
      <c r="N676" s="356"/>
      <c r="O676" s="356"/>
      <c r="P676" s="356"/>
      <c r="Q676" s="356"/>
      <c r="R676" s="356"/>
      <c r="S676" s="356"/>
    </row>
    <row r="677" spans="1:19">
      <c r="A677" s="357"/>
      <c r="B677" s="357"/>
      <c r="J677" s="356"/>
      <c r="K677" s="356"/>
      <c r="L677" s="356"/>
      <c r="M677" s="356"/>
      <c r="N677" s="356"/>
      <c r="O677" s="356"/>
      <c r="P677" s="356"/>
      <c r="Q677" s="356"/>
      <c r="R677" s="356"/>
      <c r="S677" s="356"/>
    </row>
    <row r="678" spans="1:19">
      <c r="A678" s="357"/>
      <c r="B678" s="357"/>
      <c r="J678" s="356"/>
      <c r="K678" s="356"/>
      <c r="L678" s="356"/>
      <c r="M678" s="356"/>
      <c r="N678" s="356"/>
      <c r="O678" s="356"/>
      <c r="P678" s="356"/>
      <c r="Q678" s="356"/>
      <c r="R678" s="356"/>
      <c r="S678" s="356"/>
    </row>
    <row r="679" spans="1:19">
      <c r="A679" s="357"/>
      <c r="B679" s="357"/>
      <c r="J679" s="356"/>
      <c r="K679" s="356"/>
      <c r="L679" s="356"/>
      <c r="M679" s="356"/>
      <c r="N679" s="356"/>
      <c r="O679" s="356"/>
      <c r="P679" s="356"/>
      <c r="Q679" s="356"/>
      <c r="R679" s="356"/>
      <c r="S679" s="356"/>
    </row>
    <row r="680" spans="1:19">
      <c r="A680" s="357"/>
      <c r="B680" s="357"/>
      <c r="J680" s="356"/>
      <c r="K680" s="356"/>
      <c r="L680" s="356"/>
      <c r="M680" s="356"/>
      <c r="N680" s="356"/>
      <c r="O680" s="356"/>
      <c r="P680" s="356"/>
      <c r="Q680" s="356"/>
      <c r="R680" s="356"/>
      <c r="S680" s="356"/>
    </row>
    <row r="681" spans="1:19">
      <c r="A681" s="357"/>
      <c r="B681" s="357"/>
      <c r="J681" s="356"/>
      <c r="K681" s="356"/>
      <c r="L681" s="356"/>
      <c r="M681" s="356"/>
      <c r="N681" s="356"/>
      <c r="O681" s="356"/>
      <c r="P681" s="356"/>
      <c r="Q681" s="356"/>
      <c r="R681" s="356"/>
      <c r="S681" s="356"/>
    </row>
    <row r="682" spans="1:19">
      <c r="A682" s="357"/>
      <c r="B682" s="357"/>
      <c r="J682" s="356"/>
      <c r="K682" s="356"/>
      <c r="L682" s="356"/>
      <c r="M682" s="356"/>
      <c r="N682" s="356"/>
      <c r="O682" s="356"/>
      <c r="P682" s="356"/>
      <c r="Q682" s="356"/>
      <c r="R682" s="356"/>
      <c r="S682" s="356"/>
    </row>
    <row r="683" spans="1:19">
      <c r="A683" s="357"/>
      <c r="B683" s="357"/>
      <c r="J683" s="356"/>
      <c r="K683" s="356"/>
      <c r="L683" s="356"/>
      <c r="M683" s="356"/>
      <c r="N683" s="356"/>
      <c r="O683" s="356"/>
      <c r="P683" s="356"/>
      <c r="Q683" s="356"/>
      <c r="R683" s="356"/>
      <c r="S683" s="356"/>
    </row>
    <row r="684" spans="1:19">
      <c r="A684" s="357"/>
      <c r="B684" s="357"/>
      <c r="J684" s="356"/>
      <c r="K684" s="356"/>
      <c r="L684" s="356"/>
      <c r="M684" s="356"/>
      <c r="N684" s="356"/>
      <c r="O684" s="356"/>
      <c r="P684" s="356"/>
      <c r="Q684" s="356"/>
      <c r="R684" s="356"/>
      <c r="S684" s="356"/>
    </row>
    <row r="685" spans="1:19">
      <c r="A685" s="357"/>
      <c r="B685" s="357"/>
      <c r="J685" s="356"/>
      <c r="K685" s="356"/>
      <c r="L685" s="356"/>
      <c r="M685" s="356"/>
      <c r="N685" s="356"/>
      <c r="O685" s="356"/>
      <c r="P685" s="356"/>
      <c r="Q685" s="356"/>
      <c r="R685" s="356"/>
      <c r="S685" s="356"/>
    </row>
    <row r="686" spans="1:19">
      <c r="A686" s="357"/>
      <c r="B686" s="357"/>
      <c r="J686" s="356"/>
      <c r="K686" s="356"/>
      <c r="L686" s="356"/>
      <c r="M686" s="356"/>
      <c r="N686" s="356"/>
      <c r="O686" s="356"/>
      <c r="P686" s="356"/>
      <c r="Q686" s="356"/>
      <c r="R686" s="356"/>
      <c r="S686" s="356"/>
    </row>
    <row r="687" spans="1:19">
      <c r="A687" s="357"/>
      <c r="B687" s="357"/>
      <c r="J687" s="356"/>
      <c r="K687" s="356"/>
      <c r="L687" s="356"/>
      <c r="M687" s="356"/>
      <c r="N687" s="356"/>
      <c r="O687" s="356"/>
      <c r="P687" s="356"/>
      <c r="Q687" s="356"/>
      <c r="R687" s="356"/>
      <c r="S687" s="356"/>
    </row>
    <row r="688" spans="1:19">
      <c r="A688" s="357"/>
      <c r="B688" s="357"/>
      <c r="J688" s="356"/>
      <c r="K688" s="356"/>
      <c r="L688" s="356"/>
      <c r="M688" s="356"/>
      <c r="N688" s="356"/>
      <c r="O688" s="356"/>
      <c r="P688" s="356"/>
      <c r="Q688" s="356"/>
      <c r="R688" s="356"/>
      <c r="S688" s="356"/>
    </row>
    <row r="689" spans="1:19">
      <c r="A689" s="357"/>
      <c r="B689" s="357"/>
      <c r="J689" s="356"/>
      <c r="K689" s="356"/>
      <c r="L689" s="356"/>
      <c r="M689" s="356"/>
      <c r="N689" s="356"/>
      <c r="O689" s="356"/>
      <c r="P689" s="356"/>
      <c r="Q689" s="356"/>
      <c r="R689" s="356"/>
      <c r="S689" s="356"/>
    </row>
    <row r="690" spans="1:19">
      <c r="A690" s="357"/>
      <c r="B690" s="357"/>
      <c r="J690" s="356"/>
      <c r="K690" s="356"/>
      <c r="L690" s="356"/>
      <c r="M690" s="356"/>
      <c r="N690" s="356"/>
      <c r="O690" s="356"/>
      <c r="P690" s="356"/>
      <c r="Q690" s="356"/>
      <c r="R690" s="356"/>
      <c r="S690" s="356"/>
    </row>
    <row r="691" spans="1:19">
      <c r="A691" s="357"/>
      <c r="B691" s="357"/>
      <c r="J691" s="356"/>
      <c r="K691" s="356"/>
      <c r="L691" s="356"/>
      <c r="M691" s="356"/>
      <c r="N691" s="356"/>
      <c r="O691" s="356"/>
      <c r="P691" s="356"/>
      <c r="Q691" s="356"/>
      <c r="R691" s="356"/>
      <c r="S691" s="356"/>
    </row>
    <row r="692" spans="1:19">
      <c r="A692" s="357"/>
      <c r="B692" s="357"/>
      <c r="J692" s="356"/>
      <c r="K692" s="356"/>
      <c r="L692" s="356"/>
      <c r="M692" s="356"/>
      <c r="N692" s="356"/>
      <c r="O692" s="356"/>
      <c r="P692" s="356"/>
      <c r="Q692" s="356"/>
      <c r="R692" s="356"/>
      <c r="S692" s="356"/>
    </row>
    <row r="693" spans="1:19">
      <c r="A693" s="357"/>
      <c r="B693" s="357"/>
      <c r="J693" s="356"/>
      <c r="K693" s="356"/>
      <c r="L693" s="356"/>
      <c r="M693" s="356"/>
      <c r="N693" s="356"/>
      <c r="O693" s="356"/>
      <c r="P693" s="356"/>
      <c r="Q693" s="356"/>
      <c r="R693" s="356"/>
      <c r="S693" s="356"/>
    </row>
    <row r="694" spans="1:19">
      <c r="A694" s="357"/>
      <c r="B694" s="357"/>
      <c r="J694" s="356"/>
      <c r="K694" s="356"/>
      <c r="L694" s="356"/>
      <c r="M694" s="356"/>
      <c r="N694" s="356"/>
      <c r="O694" s="356"/>
      <c r="P694" s="356"/>
      <c r="Q694" s="356"/>
      <c r="R694" s="356"/>
      <c r="S694" s="356"/>
    </row>
    <row r="695" spans="1:19">
      <c r="A695" s="357"/>
      <c r="B695" s="357"/>
      <c r="J695" s="356"/>
      <c r="K695" s="356"/>
      <c r="L695" s="356"/>
      <c r="M695" s="356"/>
      <c r="N695" s="356"/>
      <c r="O695" s="356"/>
      <c r="P695" s="356"/>
      <c r="Q695" s="356"/>
      <c r="R695" s="356"/>
      <c r="S695" s="356"/>
    </row>
    <row r="696" spans="1:19">
      <c r="A696" s="357"/>
      <c r="B696" s="357"/>
      <c r="J696" s="356"/>
      <c r="K696" s="356"/>
      <c r="L696" s="356"/>
      <c r="M696" s="356"/>
      <c r="N696" s="356"/>
      <c r="O696" s="356"/>
      <c r="P696" s="356"/>
      <c r="Q696" s="356"/>
      <c r="R696" s="356"/>
      <c r="S696" s="356"/>
    </row>
    <row r="697" spans="1:19">
      <c r="A697" s="357"/>
      <c r="B697" s="357"/>
      <c r="J697" s="356"/>
      <c r="K697" s="356"/>
      <c r="L697" s="356"/>
      <c r="M697" s="356"/>
      <c r="N697" s="356"/>
      <c r="O697" s="356"/>
      <c r="P697" s="356"/>
      <c r="Q697" s="356"/>
      <c r="R697" s="356"/>
      <c r="S697" s="356"/>
    </row>
    <row r="698" spans="1:19">
      <c r="A698" s="357"/>
      <c r="B698" s="357"/>
      <c r="J698" s="356"/>
      <c r="K698" s="356"/>
      <c r="L698" s="356"/>
      <c r="M698" s="356"/>
      <c r="N698" s="356"/>
      <c r="O698" s="356"/>
      <c r="P698" s="356"/>
      <c r="Q698" s="356"/>
      <c r="R698" s="356"/>
      <c r="S698" s="356"/>
    </row>
    <row r="699" spans="1:19">
      <c r="A699" s="357"/>
      <c r="B699" s="357"/>
      <c r="J699" s="356"/>
      <c r="K699" s="356"/>
      <c r="L699" s="356"/>
      <c r="M699" s="356"/>
      <c r="N699" s="356"/>
      <c r="O699" s="356"/>
      <c r="P699" s="356"/>
      <c r="Q699" s="356"/>
      <c r="R699" s="356"/>
      <c r="S699" s="356"/>
    </row>
    <row r="700" spans="1:19">
      <c r="A700" s="357"/>
      <c r="B700" s="357"/>
      <c r="J700" s="356"/>
      <c r="K700" s="356"/>
      <c r="L700" s="356"/>
      <c r="M700" s="356"/>
      <c r="N700" s="356"/>
      <c r="O700" s="356"/>
      <c r="P700" s="356"/>
      <c r="Q700" s="356"/>
      <c r="R700" s="356"/>
      <c r="S700" s="356"/>
    </row>
    <row r="701" spans="1:19">
      <c r="A701" s="357"/>
      <c r="B701" s="357"/>
      <c r="J701" s="356"/>
      <c r="K701" s="356"/>
      <c r="L701" s="356"/>
      <c r="M701" s="356"/>
      <c r="N701" s="356"/>
      <c r="O701" s="356"/>
      <c r="P701" s="356"/>
      <c r="Q701" s="356"/>
      <c r="R701" s="356"/>
      <c r="S701" s="356"/>
    </row>
    <row r="702" spans="1:19">
      <c r="A702" s="357"/>
      <c r="B702" s="357"/>
      <c r="J702" s="356"/>
      <c r="K702" s="356"/>
      <c r="L702" s="356"/>
      <c r="M702" s="356"/>
      <c r="N702" s="356"/>
      <c r="O702" s="356"/>
      <c r="P702" s="356"/>
      <c r="Q702" s="356"/>
      <c r="R702" s="356"/>
      <c r="S702" s="356"/>
    </row>
    <row r="703" spans="1:19">
      <c r="A703" s="357"/>
      <c r="B703" s="357"/>
      <c r="J703" s="356"/>
      <c r="K703" s="356"/>
      <c r="L703" s="356"/>
      <c r="M703" s="356"/>
      <c r="N703" s="356"/>
      <c r="O703" s="356"/>
      <c r="P703" s="356"/>
      <c r="Q703" s="356"/>
      <c r="R703" s="356"/>
      <c r="S703" s="356"/>
    </row>
    <row r="704" spans="1:19">
      <c r="A704" s="357"/>
      <c r="B704" s="357"/>
      <c r="J704" s="356"/>
      <c r="K704" s="356"/>
      <c r="L704" s="356"/>
      <c r="M704" s="356"/>
      <c r="N704" s="356"/>
      <c r="O704" s="356"/>
      <c r="P704" s="356"/>
      <c r="Q704" s="356"/>
      <c r="R704" s="356"/>
      <c r="S704" s="356"/>
    </row>
    <row r="705" spans="1:19">
      <c r="A705" s="357"/>
      <c r="B705" s="357"/>
      <c r="J705" s="356"/>
      <c r="K705" s="356"/>
      <c r="L705" s="356"/>
      <c r="M705" s="356"/>
      <c r="N705" s="356"/>
      <c r="O705" s="356"/>
      <c r="P705" s="356"/>
      <c r="Q705" s="356"/>
      <c r="R705" s="356"/>
      <c r="S705" s="356"/>
    </row>
    <row r="706" spans="1:19">
      <c r="A706" s="357"/>
      <c r="B706" s="357"/>
      <c r="J706" s="356"/>
      <c r="K706" s="356"/>
      <c r="L706" s="356"/>
      <c r="M706" s="356"/>
      <c r="N706" s="356"/>
      <c r="O706" s="356"/>
      <c r="P706" s="356"/>
      <c r="Q706" s="356"/>
      <c r="R706" s="356"/>
      <c r="S706" s="356"/>
    </row>
    <row r="707" spans="1:19">
      <c r="A707" s="357"/>
      <c r="B707" s="357"/>
      <c r="J707" s="356"/>
      <c r="K707" s="356"/>
      <c r="L707" s="356"/>
      <c r="M707" s="356"/>
      <c r="N707" s="356"/>
      <c r="O707" s="356"/>
      <c r="P707" s="356"/>
      <c r="Q707" s="356"/>
      <c r="R707" s="356"/>
      <c r="S707" s="356"/>
    </row>
    <row r="708" spans="1:19">
      <c r="A708" s="357"/>
      <c r="B708" s="357"/>
      <c r="J708" s="356"/>
      <c r="K708" s="356"/>
      <c r="L708" s="356"/>
      <c r="M708" s="356"/>
      <c r="N708" s="356"/>
      <c r="O708" s="356"/>
      <c r="P708" s="356"/>
      <c r="Q708" s="356"/>
      <c r="R708" s="356"/>
      <c r="S708" s="356"/>
    </row>
    <row r="709" spans="1:19">
      <c r="A709" s="357"/>
      <c r="B709" s="357"/>
      <c r="J709" s="356"/>
      <c r="K709" s="356"/>
      <c r="L709" s="356"/>
      <c r="M709" s="356"/>
      <c r="N709" s="356"/>
      <c r="O709" s="356"/>
      <c r="P709" s="356"/>
      <c r="Q709" s="356"/>
      <c r="R709" s="356"/>
      <c r="S709" s="356"/>
    </row>
    <row r="710" spans="1:19">
      <c r="A710" s="357"/>
      <c r="B710" s="357"/>
      <c r="J710" s="356"/>
      <c r="K710" s="356"/>
      <c r="L710" s="356"/>
      <c r="M710" s="356"/>
      <c r="N710" s="356"/>
      <c r="O710" s="356"/>
      <c r="P710" s="356"/>
      <c r="Q710" s="356"/>
      <c r="R710" s="356"/>
      <c r="S710" s="356"/>
    </row>
    <row r="711" spans="1:19">
      <c r="A711" s="357"/>
      <c r="B711" s="357"/>
      <c r="J711" s="356"/>
      <c r="K711" s="356"/>
      <c r="L711" s="356"/>
      <c r="M711" s="356"/>
      <c r="N711" s="356"/>
      <c r="O711" s="356"/>
      <c r="P711" s="356"/>
      <c r="Q711" s="356"/>
      <c r="R711" s="356"/>
      <c r="S711" s="356"/>
    </row>
    <row r="712" spans="1:19">
      <c r="A712" s="357"/>
      <c r="B712" s="357"/>
      <c r="J712" s="356"/>
      <c r="K712" s="356"/>
      <c r="L712" s="356"/>
      <c r="M712" s="356"/>
      <c r="N712" s="356"/>
      <c r="O712" s="356"/>
      <c r="P712" s="356"/>
      <c r="Q712" s="356"/>
      <c r="R712" s="356"/>
      <c r="S712" s="356"/>
    </row>
    <row r="713" spans="1:19">
      <c r="A713" s="357"/>
      <c r="B713" s="357"/>
      <c r="J713" s="356"/>
      <c r="K713" s="356"/>
      <c r="L713" s="356"/>
      <c r="M713" s="356"/>
      <c r="N713" s="356"/>
      <c r="O713" s="356"/>
      <c r="P713" s="356"/>
      <c r="Q713" s="356"/>
      <c r="R713" s="356"/>
      <c r="S713" s="356"/>
    </row>
    <row r="714" spans="1:19">
      <c r="A714" s="357"/>
      <c r="B714" s="357"/>
      <c r="J714" s="356"/>
      <c r="K714" s="356"/>
      <c r="L714" s="356"/>
      <c r="M714" s="356"/>
      <c r="N714" s="356"/>
      <c r="O714" s="356"/>
      <c r="P714" s="356"/>
      <c r="Q714" s="356"/>
      <c r="R714" s="356"/>
      <c r="S714" s="356"/>
    </row>
    <row r="715" spans="1:19">
      <c r="A715" s="357"/>
      <c r="B715" s="357"/>
      <c r="J715" s="356"/>
      <c r="K715" s="356"/>
      <c r="L715" s="356"/>
      <c r="M715" s="356"/>
      <c r="N715" s="356"/>
      <c r="O715" s="356"/>
      <c r="P715" s="356"/>
      <c r="Q715" s="356"/>
      <c r="R715" s="356"/>
      <c r="S715" s="356"/>
    </row>
    <row r="716" spans="1:19">
      <c r="A716" s="357"/>
      <c r="B716" s="357"/>
      <c r="J716" s="356"/>
      <c r="K716" s="356"/>
      <c r="L716" s="356"/>
      <c r="M716" s="356"/>
      <c r="N716" s="356"/>
      <c r="O716" s="356"/>
      <c r="P716" s="356"/>
      <c r="Q716" s="356"/>
      <c r="R716" s="356"/>
      <c r="S716" s="356"/>
    </row>
    <row r="717" spans="1:19">
      <c r="A717" s="357"/>
      <c r="B717" s="357"/>
      <c r="J717" s="356"/>
      <c r="K717" s="356"/>
      <c r="L717" s="356"/>
      <c r="M717" s="356"/>
      <c r="N717" s="356"/>
      <c r="O717" s="356"/>
      <c r="P717" s="356"/>
      <c r="Q717" s="356"/>
      <c r="R717" s="356"/>
      <c r="S717" s="356"/>
    </row>
    <row r="718" spans="1:19">
      <c r="A718" s="357"/>
      <c r="B718" s="357"/>
      <c r="J718" s="356"/>
      <c r="K718" s="356"/>
      <c r="L718" s="356"/>
      <c r="M718" s="356"/>
      <c r="N718" s="356"/>
      <c r="O718" s="356"/>
      <c r="P718" s="356"/>
      <c r="Q718" s="356"/>
      <c r="R718" s="356"/>
      <c r="S718" s="356"/>
    </row>
    <row r="719" spans="1:19">
      <c r="A719" s="357"/>
      <c r="B719" s="357"/>
      <c r="J719" s="356"/>
      <c r="K719" s="356"/>
      <c r="L719" s="356"/>
      <c r="M719" s="356"/>
      <c r="N719" s="356"/>
      <c r="O719" s="356"/>
      <c r="P719" s="356"/>
      <c r="Q719" s="356"/>
      <c r="R719" s="356"/>
      <c r="S719" s="356"/>
    </row>
    <row r="720" spans="1:19">
      <c r="A720" s="357"/>
      <c r="B720" s="357"/>
      <c r="J720" s="356"/>
      <c r="K720" s="356"/>
      <c r="L720" s="356"/>
      <c r="M720" s="356"/>
      <c r="N720" s="356"/>
      <c r="O720" s="356"/>
      <c r="P720" s="356"/>
      <c r="Q720" s="356"/>
      <c r="R720" s="356"/>
      <c r="S720" s="356"/>
    </row>
    <row r="721" spans="1:19">
      <c r="A721" s="357"/>
      <c r="B721" s="357"/>
      <c r="J721" s="356"/>
      <c r="K721" s="356"/>
      <c r="L721" s="356"/>
      <c r="M721" s="356"/>
      <c r="N721" s="356"/>
      <c r="O721" s="356"/>
      <c r="P721" s="356"/>
      <c r="Q721" s="356"/>
      <c r="R721" s="356"/>
      <c r="S721" s="356"/>
    </row>
    <row r="722" spans="1:19">
      <c r="A722" s="357"/>
      <c r="B722" s="357"/>
      <c r="J722" s="356"/>
      <c r="K722" s="356"/>
      <c r="L722" s="356"/>
      <c r="M722" s="356"/>
      <c r="N722" s="356"/>
      <c r="O722" s="356"/>
      <c r="P722" s="356"/>
      <c r="Q722" s="356"/>
      <c r="R722" s="356"/>
      <c r="S722" s="356"/>
    </row>
    <row r="723" spans="1:19">
      <c r="A723" s="357"/>
      <c r="B723" s="357"/>
      <c r="J723" s="356"/>
      <c r="K723" s="356"/>
      <c r="L723" s="356"/>
      <c r="M723" s="356"/>
      <c r="N723" s="356"/>
      <c r="O723" s="356"/>
      <c r="P723" s="356"/>
      <c r="Q723" s="356"/>
      <c r="R723" s="356"/>
      <c r="S723" s="356"/>
    </row>
    <row r="724" spans="1:19">
      <c r="A724" s="357"/>
      <c r="B724" s="357"/>
      <c r="J724" s="356"/>
      <c r="K724" s="356"/>
      <c r="L724" s="356"/>
      <c r="M724" s="356"/>
      <c r="N724" s="356"/>
      <c r="O724" s="356"/>
      <c r="P724" s="356"/>
      <c r="Q724" s="356"/>
      <c r="R724" s="356"/>
      <c r="S724" s="356"/>
    </row>
    <row r="725" spans="1:19">
      <c r="A725" s="357"/>
      <c r="B725" s="357"/>
      <c r="J725" s="356"/>
      <c r="K725" s="356"/>
      <c r="L725" s="356"/>
      <c r="M725" s="356"/>
      <c r="N725" s="356"/>
      <c r="O725" s="356"/>
      <c r="P725" s="356"/>
      <c r="Q725" s="356"/>
      <c r="R725" s="356"/>
      <c r="S725" s="356"/>
    </row>
    <row r="726" spans="1:19">
      <c r="A726" s="357"/>
      <c r="B726" s="357"/>
      <c r="J726" s="356"/>
      <c r="K726" s="356"/>
      <c r="L726" s="356"/>
      <c r="M726" s="356"/>
      <c r="N726" s="356"/>
      <c r="O726" s="356"/>
      <c r="P726" s="356"/>
      <c r="Q726" s="356"/>
      <c r="R726" s="356"/>
      <c r="S726" s="356"/>
    </row>
    <row r="727" spans="1:19">
      <c r="A727" s="357"/>
      <c r="B727" s="357"/>
      <c r="J727" s="356"/>
      <c r="K727" s="356"/>
      <c r="L727" s="356"/>
      <c r="M727" s="356"/>
      <c r="N727" s="356"/>
      <c r="O727" s="356"/>
      <c r="P727" s="356"/>
      <c r="Q727" s="356"/>
      <c r="R727" s="356"/>
      <c r="S727" s="356"/>
    </row>
    <row r="728" spans="1:19">
      <c r="A728" s="357"/>
      <c r="B728" s="357"/>
      <c r="J728" s="356"/>
      <c r="K728" s="356"/>
      <c r="L728" s="356"/>
      <c r="M728" s="356"/>
      <c r="N728" s="356"/>
      <c r="O728" s="356"/>
      <c r="P728" s="356"/>
      <c r="Q728" s="356"/>
      <c r="R728" s="356"/>
      <c r="S728" s="356"/>
    </row>
    <row r="729" spans="1:19">
      <c r="A729" s="357"/>
      <c r="B729" s="357"/>
      <c r="J729" s="356"/>
      <c r="K729" s="356"/>
      <c r="L729" s="356"/>
      <c r="M729" s="356"/>
      <c r="N729" s="356"/>
      <c r="O729" s="356"/>
      <c r="P729" s="356"/>
      <c r="Q729" s="356"/>
      <c r="R729" s="356"/>
      <c r="S729" s="356"/>
    </row>
    <row r="730" spans="1:19">
      <c r="A730" s="357"/>
      <c r="B730" s="357"/>
      <c r="J730" s="356"/>
      <c r="K730" s="356"/>
      <c r="L730" s="356"/>
      <c r="M730" s="356"/>
      <c r="N730" s="356"/>
      <c r="O730" s="356"/>
      <c r="P730" s="356"/>
      <c r="Q730" s="356"/>
      <c r="R730" s="356"/>
      <c r="S730" s="356"/>
    </row>
    <row r="731" spans="1:19">
      <c r="A731" s="357"/>
      <c r="B731" s="357"/>
      <c r="J731" s="356"/>
      <c r="K731" s="356"/>
      <c r="L731" s="356"/>
      <c r="M731" s="356"/>
      <c r="N731" s="356"/>
      <c r="O731" s="356"/>
      <c r="P731" s="356"/>
      <c r="Q731" s="356"/>
      <c r="R731" s="356"/>
      <c r="S731" s="356"/>
    </row>
    <row r="732" spans="1:19">
      <c r="A732" s="357"/>
      <c r="B732" s="357"/>
      <c r="J732" s="356"/>
      <c r="K732" s="356"/>
      <c r="L732" s="356"/>
      <c r="M732" s="356"/>
      <c r="N732" s="356"/>
      <c r="O732" s="356"/>
      <c r="P732" s="356"/>
      <c r="Q732" s="356"/>
      <c r="R732" s="356"/>
      <c r="S732" s="356"/>
    </row>
    <row r="733" spans="1:19">
      <c r="A733" s="357"/>
      <c r="B733" s="357"/>
      <c r="J733" s="356"/>
      <c r="K733" s="356"/>
      <c r="L733" s="356"/>
      <c r="M733" s="356"/>
      <c r="N733" s="356"/>
      <c r="O733" s="356"/>
      <c r="P733" s="356"/>
      <c r="Q733" s="356"/>
      <c r="R733" s="356"/>
      <c r="S733" s="356"/>
    </row>
    <row r="734" spans="1:19">
      <c r="A734" s="357"/>
      <c r="B734" s="357"/>
      <c r="J734" s="356"/>
      <c r="K734" s="356"/>
      <c r="L734" s="356"/>
      <c r="M734" s="356"/>
      <c r="N734" s="356"/>
      <c r="O734" s="356"/>
      <c r="P734" s="356"/>
      <c r="Q734" s="356"/>
      <c r="R734" s="356"/>
      <c r="S734" s="356"/>
    </row>
    <row r="735" spans="1:19">
      <c r="A735" s="357"/>
      <c r="B735" s="357"/>
      <c r="J735" s="356"/>
      <c r="K735" s="356"/>
      <c r="L735" s="356"/>
      <c r="M735" s="356"/>
      <c r="N735" s="356"/>
      <c r="O735" s="356"/>
      <c r="P735" s="356"/>
      <c r="Q735" s="356"/>
      <c r="R735" s="356"/>
      <c r="S735" s="356"/>
    </row>
    <row r="736" spans="1:19">
      <c r="A736" s="357"/>
      <c r="B736" s="357"/>
      <c r="J736" s="356"/>
      <c r="K736" s="356"/>
      <c r="L736" s="356"/>
      <c r="M736" s="356"/>
      <c r="N736" s="356"/>
      <c r="O736" s="356"/>
      <c r="P736" s="356"/>
      <c r="Q736" s="356"/>
      <c r="R736" s="356"/>
      <c r="S736" s="356"/>
    </row>
    <row r="737" spans="1:19">
      <c r="A737" s="357"/>
      <c r="B737" s="357"/>
      <c r="J737" s="356"/>
      <c r="K737" s="356"/>
      <c r="L737" s="356"/>
      <c r="M737" s="356"/>
      <c r="N737" s="356"/>
      <c r="O737" s="356"/>
      <c r="P737" s="356"/>
      <c r="Q737" s="356"/>
      <c r="R737" s="356"/>
      <c r="S737" s="356"/>
    </row>
    <row r="738" spans="1:19">
      <c r="A738" s="357"/>
      <c r="B738" s="357"/>
      <c r="J738" s="356"/>
      <c r="K738" s="356"/>
      <c r="L738" s="356"/>
      <c r="M738" s="356"/>
      <c r="N738" s="356"/>
      <c r="O738" s="356"/>
      <c r="P738" s="356"/>
      <c r="Q738" s="356"/>
      <c r="R738" s="356"/>
      <c r="S738" s="356"/>
    </row>
    <row r="739" spans="1:19">
      <c r="A739" s="357"/>
      <c r="B739" s="357"/>
      <c r="J739" s="356"/>
      <c r="K739" s="356"/>
      <c r="L739" s="356"/>
      <c r="M739" s="356"/>
      <c r="N739" s="356"/>
      <c r="O739" s="356"/>
      <c r="P739" s="356"/>
      <c r="Q739" s="356"/>
      <c r="R739" s="356"/>
      <c r="S739" s="356"/>
    </row>
    <row r="740" spans="1:19">
      <c r="A740" s="357"/>
      <c r="B740" s="357"/>
      <c r="J740" s="356"/>
      <c r="K740" s="356"/>
      <c r="L740" s="356"/>
      <c r="M740" s="356"/>
      <c r="N740" s="356"/>
      <c r="O740" s="356"/>
      <c r="P740" s="356"/>
      <c r="Q740" s="356"/>
      <c r="R740" s="356"/>
      <c r="S740" s="356"/>
    </row>
    <row r="741" spans="1:19">
      <c r="A741" s="357"/>
      <c r="B741" s="357"/>
      <c r="J741" s="356"/>
      <c r="K741" s="356"/>
      <c r="L741" s="356"/>
      <c r="M741" s="356"/>
      <c r="N741" s="356"/>
      <c r="O741" s="356"/>
      <c r="P741" s="356"/>
      <c r="Q741" s="356"/>
      <c r="R741" s="356"/>
      <c r="S741" s="356"/>
    </row>
    <row r="742" spans="1:19">
      <c r="A742" s="357"/>
      <c r="B742" s="357"/>
      <c r="J742" s="356"/>
      <c r="K742" s="356"/>
      <c r="L742" s="356"/>
      <c r="M742" s="356"/>
      <c r="N742" s="356"/>
      <c r="O742" s="356"/>
      <c r="P742" s="356"/>
      <c r="Q742" s="356"/>
      <c r="R742" s="356"/>
      <c r="S742" s="356"/>
    </row>
    <row r="743" spans="1:19">
      <c r="A743" s="357"/>
      <c r="B743" s="357"/>
      <c r="J743" s="356"/>
      <c r="K743" s="356"/>
      <c r="L743" s="356"/>
      <c r="M743" s="356"/>
      <c r="N743" s="356"/>
      <c r="O743" s="356"/>
      <c r="P743" s="356"/>
      <c r="Q743" s="356"/>
      <c r="R743" s="356"/>
      <c r="S743" s="356"/>
    </row>
    <row r="744" spans="1:19">
      <c r="A744" s="357"/>
      <c r="B744" s="357"/>
      <c r="J744" s="356"/>
      <c r="K744" s="356"/>
      <c r="L744" s="356"/>
      <c r="M744" s="356"/>
      <c r="N744" s="356"/>
      <c r="O744" s="356"/>
      <c r="P744" s="356"/>
      <c r="Q744" s="356"/>
      <c r="R744" s="356"/>
      <c r="S744" s="356"/>
    </row>
    <row r="745" spans="1:19">
      <c r="A745" s="357"/>
      <c r="B745" s="357"/>
      <c r="J745" s="356"/>
      <c r="K745" s="356"/>
      <c r="L745" s="356"/>
      <c r="M745" s="356"/>
      <c r="N745" s="356"/>
      <c r="O745" s="356"/>
      <c r="P745" s="356"/>
      <c r="Q745" s="356"/>
      <c r="R745" s="356"/>
      <c r="S745" s="356"/>
    </row>
    <row r="746" spans="1:19">
      <c r="A746" s="357"/>
      <c r="B746" s="357"/>
      <c r="J746" s="356"/>
      <c r="K746" s="356"/>
      <c r="L746" s="356"/>
      <c r="M746" s="356"/>
      <c r="N746" s="356"/>
      <c r="O746" s="356"/>
      <c r="P746" s="356"/>
      <c r="Q746" s="356"/>
      <c r="R746" s="356"/>
      <c r="S746" s="356"/>
    </row>
    <row r="747" spans="1:19">
      <c r="A747" s="357"/>
      <c r="B747" s="357"/>
      <c r="J747" s="356"/>
      <c r="K747" s="356"/>
      <c r="L747" s="356"/>
      <c r="M747" s="356"/>
      <c r="N747" s="356"/>
      <c r="O747" s="356"/>
      <c r="P747" s="356"/>
      <c r="Q747" s="356"/>
      <c r="R747" s="356"/>
      <c r="S747" s="356"/>
    </row>
    <row r="748" spans="1:19">
      <c r="A748" s="357"/>
      <c r="B748" s="357"/>
      <c r="J748" s="356"/>
      <c r="K748" s="356"/>
      <c r="L748" s="356"/>
      <c r="M748" s="356"/>
      <c r="N748" s="356"/>
      <c r="O748" s="356"/>
      <c r="P748" s="356"/>
      <c r="Q748" s="356"/>
      <c r="R748" s="356"/>
      <c r="S748" s="356"/>
    </row>
    <row r="749" spans="1:19">
      <c r="A749" s="357"/>
      <c r="B749" s="357"/>
      <c r="J749" s="356"/>
      <c r="K749" s="356"/>
      <c r="L749" s="356"/>
      <c r="M749" s="356"/>
      <c r="N749" s="356"/>
      <c r="O749" s="356"/>
      <c r="P749" s="356"/>
      <c r="Q749" s="356"/>
      <c r="R749" s="356"/>
      <c r="S749" s="356"/>
    </row>
    <row r="750" spans="1:19">
      <c r="A750" s="357"/>
      <c r="B750" s="357"/>
      <c r="J750" s="356"/>
      <c r="K750" s="356"/>
      <c r="L750" s="356"/>
      <c r="M750" s="356"/>
      <c r="N750" s="356"/>
      <c r="O750" s="356"/>
      <c r="P750" s="356"/>
      <c r="Q750" s="356"/>
      <c r="R750" s="356"/>
      <c r="S750" s="356"/>
    </row>
    <row r="751" spans="1:19">
      <c r="A751" s="357"/>
      <c r="B751" s="357"/>
      <c r="J751" s="356"/>
      <c r="K751" s="356"/>
      <c r="L751" s="356"/>
      <c r="M751" s="356"/>
      <c r="N751" s="356"/>
      <c r="O751" s="356"/>
      <c r="P751" s="356"/>
      <c r="Q751" s="356"/>
      <c r="R751" s="356"/>
      <c r="S751" s="356"/>
    </row>
    <row r="752" spans="1:19">
      <c r="A752" s="357"/>
      <c r="B752" s="357"/>
      <c r="J752" s="356"/>
      <c r="K752" s="356"/>
      <c r="L752" s="356"/>
      <c r="M752" s="356"/>
      <c r="N752" s="356"/>
      <c r="O752" s="356"/>
      <c r="P752" s="356"/>
      <c r="Q752" s="356"/>
      <c r="R752" s="356"/>
      <c r="S752" s="356"/>
    </row>
    <row r="753" spans="1:19">
      <c r="A753" s="357"/>
      <c r="B753" s="357"/>
      <c r="J753" s="356"/>
      <c r="K753" s="356"/>
      <c r="L753" s="356"/>
      <c r="M753" s="356"/>
      <c r="N753" s="356"/>
      <c r="O753" s="356"/>
      <c r="P753" s="356"/>
      <c r="Q753" s="356"/>
      <c r="R753" s="356"/>
      <c r="S753" s="356"/>
    </row>
    <row r="754" spans="1:19">
      <c r="A754" s="357"/>
      <c r="B754" s="357"/>
      <c r="J754" s="356"/>
      <c r="K754" s="356"/>
      <c r="L754" s="356"/>
      <c r="M754" s="356"/>
      <c r="N754" s="356"/>
      <c r="O754" s="356"/>
      <c r="P754" s="356"/>
      <c r="Q754" s="356"/>
      <c r="R754" s="356"/>
      <c r="S754" s="356"/>
    </row>
    <row r="755" spans="1:19">
      <c r="A755" s="357"/>
      <c r="B755" s="357"/>
      <c r="J755" s="356"/>
      <c r="K755" s="356"/>
      <c r="L755" s="356"/>
      <c r="M755" s="356"/>
      <c r="N755" s="356"/>
      <c r="O755" s="356"/>
      <c r="P755" s="356"/>
      <c r="Q755" s="356"/>
      <c r="R755" s="356"/>
      <c r="S755" s="356"/>
    </row>
    <row r="756" spans="1:19">
      <c r="A756" s="357"/>
      <c r="B756" s="357"/>
      <c r="J756" s="356"/>
      <c r="K756" s="356"/>
      <c r="L756" s="356"/>
      <c r="M756" s="356"/>
      <c r="N756" s="356"/>
      <c r="O756" s="356"/>
      <c r="P756" s="356"/>
      <c r="Q756" s="356"/>
      <c r="R756" s="356"/>
      <c r="S756" s="356"/>
    </row>
    <row r="757" spans="1:19">
      <c r="A757" s="357"/>
      <c r="B757" s="357"/>
      <c r="J757" s="356"/>
      <c r="K757" s="356"/>
      <c r="L757" s="356"/>
      <c r="M757" s="356"/>
      <c r="N757" s="356"/>
      <c r="O757" s="356"/>
      <c r="P757" s="356"/>
      <c r="Q757" s="356"/>
      <c r="R757" s="356"/>
      <c r="S757" s="356"/>
    </row>
    <row r="758" spans="1:19">
      <c r="A758" s="357"/>
      <c r="B758" s="357"/>
      <c r="J758" s="356"/>
      <c r="K758" s="356"/>
      <c r="L758" s="356"/>
      <c r="M758" s="356"/>
      <c r="N758" s="356"/>
      <c r="O758" s="356"/>
      <c r="P758" s="356"/>
      <c r="Q758" s="356"/>
      <c r="R758" s="356"/>
      <c r="S758" s="356"/>
    </row>
    <row r="759" spans="1:19">
      <c r="A759" s="357"/>
      <c r="B759" s="357"/>
      <c r="J759" s="356"/>
      <c r="K759" s="356"/>
      <c r="L759" s="356"/>
      <c r="M759" s="356"/>
      <c r="N759" s="356"/>
      <c r="O759" s="356"/>
      <c r="P759" s="356"/>
      <c r="Q759" s="356"/>
      <c r="R759" s="356"/>
      <c r="S759" s="356"/>
    </row>
    <row r="760" spans="1:19">
      <c r="A760" s="357"/>
      <c r="B760" s="357"/>
      <c r="J760" s="356"/>
      <c r="K760" s="356"/>
      <c r="L760" s="356"/>
      <c r="M760" s="356"/>
      <c r="N760" s="356"/>
      <c r="O760" s="356"/>
      <c r="P760" s="356"/>
      <c r="Q760" s="356"/>
      <c r="R760" s="356"/>
      <c r="S760" s="356"/>
    </row>
    <row r="761" spans="1:19">
      <c r="A761" s="357"/>
      <c r="B761" s="357"/>
      <c r="J761" s="356"/>
      <c r="K761" s="356"/>
      <c r="L761" s="356"/>
      <c r="M761" s="356"/>
      <c r="N761" s="356"/>
      <c r="O761" s="356"/>
      <c r="P761" s="356"/>
      <c r="Q761" s="356"/>
      <c r="R761" s="356"/>
      <c r="S761" s="356"/>
    </row>
    <row r="762" spans="1:19">
      <c r="A762" s="357"/>
      <c r="B762" s="357"/>
      <c r="J762" s="356"/>
      <c r="K762" s="356"/>
      <c r="L762" s="356"/>
      <c r="M762" s="356"/>
      <c r="N762" s="356"/>
      <c r="O762" s="356"/>
      <c r="P762" s="356"/>
      <c r="Q762" s="356"/>
      <c r="R762" s="356"/>
      <c r="S762" s="356"/>
    </row>
    <row r="763" spans="1:19">
      <c r="A763" s="357"/>
      <c r="B763" s="357"/>
      <c r="J763" s="356"/>
      <c r="K763" s="356"/>
      <c r="L763" s="356"/>
      <c r="M763" s="356"/>
      <c r="N763" s="356"/>
      <c r="O763" s="356"/>
      <c r="P763" s="356"/>
      <c r="Q763" s="356"/>
      <c r="R763" s="356"/>
      <c r="S763" s="356"/>
    </row>
    <row r="764" spans="1:19">
      <c r="A764" s="357"/>
      <c r="B764" s="357"/>
      <c r="J764" s="356"/>
      <c r="K764" s="356"/>
      <c r="L764" s="356"/>
      <c r="M764" s="356"/>
      <c r="N764" s="356"/>
      <c r="O764" s="356"/>
      <c r="P764" s="356"/>
      <c r="Q764" s="356"/>
      <c r="R764" s="356"/>
      <c r="S764" s="356"/>
    </row>
    <row r="765" spans="1:19">
      <c r="A765" s="357"/>
      <c r="B765" s="357"/>
      <c r="J765" s="356"/>
      <c r="K765" s="356"/>
      <c r="L765" s="356"/>
      <c r="M765" s="356"/>
      <c r="N765" s="356"/>
      <c r="O765" s="356"/>
      <c r="P765" s="356"/>
      <c r="Q765" s="356"/>
      <c r="R765" s="356"/>
      <c r="S765" s="356"/>
    </row>
    <row r="766" spans="1:19">
      <c r="A766" s="357"/>
      <c r="B766" s="357"/>
      <c r="J766" s="356"/>
      <c r="K766" s="356"/>
      <c r="L766" s="356"/>
      <c r="M766" s="356"/>
      <c r="N766" s="356"/>
      <c r="O766" s="356"/>
      <c r="P766" s="356"/>
      <c r="Q766" s="356"/>
      <c r="R766" s="356"/>
      <c r="S766" s="356"/>
    </row>
    <row r="767" spans="1:19">
      <c r="A767" s="357"/>
      <c r="B767" s="357"/>
      <c r="J767" s="356"/>
      <c r="K767" s="356"/>
      <c r="L767" s="356"/>
      <c r="M767" s="356"/>
      <c r="N767" s="356"/>
      <c r="O767" s="356"/>
      <c r="P767" s="356"/>
      <c r="Q767" s="356"/>
      <c r="R767" s="356"/>
      <c r="S767" s="356"/>
    </row>
    <row r="768" spans="1:19">
      <c r="A768" s="357"/>
      <c r="B768" s="357"/>
      <c r="J768" s="356"/>
      <c r="K768" s="356"/>
      <c r="L768" s="356"/>
      <c r="M768" s="356"/>
      <c r="N768" s="356"/>
      <c r="O768" s="356"/>
      <c r="P768" s="356"/>
      <c r="Q768" s="356"/>
      <c r="R768" s="356"/>
      <c r="S768" s="356"/>
    </row>
    <row r="769" spans="1:19">
      <c r="A769" s="357"/>
      <c r="B769" s="357"/>
      <c r="J769" s="356"/>
      <c r="K769" s="356"/>
      <c r="L769" s="356"/>
      <c r="M769" s="356"/>
      <c r="N769" s="356"/>
      <c r="O769" s="356"/>
      <c r="P769" s="356"/>
      <c r="Q769" s="356"/>
      <c r="R769" s="356"/>
      <c r="S769" s="356"/>
    </row>
    <row r="770" spans="1:19">
      <c r="A770" s="357"/>
      <c r="B770" s="357"/>
      <c r="J770" s="356"/>
      <c r="K770" s="356"/>
      <c r="L770" s="356"/>
      <c r="M770" s="356"/>
      <c r="N770" s="356"/>
      <c r="O770" s="356"/>
      <c r="P770" s="356"/>
      <c r="Q770" s="356"/>
      <c r="R770" s="356"/>
      <c r="S770" s="356"/>
    </row>
    <row r="771" spans="1:19">
      <c r="A771" s="357"/>
      <c r="B771" s="357"/>
      <c r="J771" s="356"/>
      <c r="K771" s="356"/>
      <c r="L771" s="356"/>
      <c r="M771" s="356"/>
      <c r="N771" s="356"/>
      <c r="O771" s="356"/>
      <c r="P771" s="356"/>
      <c r="Q771" s="356"/>
      <c r="R771" s="356"/>
      <c r="S771" s="356"/>
    </row>
    <row r="772" spans="1:19">
      <c r="A772" s="357"/>
      <c r="B772" s="357"/>
      <c r="J772" s="356"/>
      <c r="K772" s="356"/>
      <c r="L772" s="356"/>
      <c r="M772" s="356"/>
      <c r="N772" s="356"/>
      <c r="O772" s="356"/>
      <c r="P772" s="356"/>
      <c r="Q772" s="356"/>
      <c r="R772" s="356"/>
      <c r="S772" s="356"/>
    </row>
    <row r="773" spans="1:19">
      <c r="A773" s="357"/>
      <c r="B773" s="357"/>
      <c r="J773" s="356"/>
      <c r="K773" s="356"/>
      <c r="L773" s="356"/>
      <c r="M773" s="356"/>
      <c r="N773" s="356"/>
      <c r="O773" s="356"/>
      <c r="P773" s="356"/>
      <c r="Q773" s="356"/>
      <c r="R773" s="356"/>
      <c r="S773" s="356"/>
    </row>
    <row r="774" spans="1:19">
      <c r="A774" s="357"/>
      <c r="B774" s="357"/>
      <c r="J774" s="356"/>
      <c r="K774" s="356"/>
      <c r="L774" s="356"/>
      <c r="M774" s="356"/>
      <c r="N774" s="356"/>
      <c r="O774" s="356"/>
      <c r="P774" s="356"/>
      <c r="Q774" s="356"/>
      <c r="R774" s="356"/>
      <c r="S774" s="356"/>
    </row>
    <row r="775" spans="1:19">
      <c r="A775" s="357"/>
      <c r="B775" s="357"/>
      <c r="J775" s="356"/>
      <c r="K775" s="356"/>
      <c r="L775" s="356"/>
      <c r="M775" s="356"/>
      <c r="N775" s="356"/>
      <c r="O775" s="356"/>
      <c r="P775" s="356"/>
      <c r="Q775" s="356"/>
      <c r="R775" s="356"/>
      <c r="S775" s="356"/>
    </row>
    <row r="776" spans="1:19">
      <c r="A776" s="357"/>
      <c r="B776" s="357"/>
      <c r="J776" s="356"/>
      <c r="K776" s="356"/>
      <c r="L776" s="356"/>
      <c r="M776" s="356"/>
      <c r="N776" s="356"/>
      <c r="O776" s="356"/>
      <c r="P776" s="356"/>
      <c r="Q776" s="356"/>
      <c r="R776" s="356"/>
      <c r="S776" s="356"/>
    </row>
    <row r="777" spans="1:19">
      <c r="A777" s="357"/>
      <c r="B777" s="357"/>
      <c r="J777" s="356"/>
      <c r="K777" s="356"/>
      <c r="L777" s="356"/>
      <c r="M777" s="356"/>
      <c r="N777" s="356"/>
      <c r="O777" s="356"/>
      <c r="P777" s="356"/>
      <c r="Q777" s="356"/>
      <c r="R777" s="356"/>
      <c r="S777" s="356"/>
    </row>
    <row r="778" spans="1:19">
      <c r="A778" s="357"/>
      <c r="B778" s="357"/>
      <c r="J778" s="356"/>
      <c r="K778" s="356"/>
      <c r="L778" s="356"/>
      <c r="M778" s="356"/>
      <c r="N778" s="356"/>
      <c r="O778" s="356"/>
      <c r="P778" s="356"/>
      <c r="Q778" s="356"/>
      <c r="R778" s="356"/>
      <c r="S778" s="356"/>
    </row>
    <row r="779" spans="1:19">
      <c r="A779" s="357"/>
      <c r="B779" s="357"/>
      <c r="J779" s="356"/>
      <c r="K779" s="356"/>
      <c r="L779" s="356"/>
      <c r="M779" s="356"/>
      <c r="N779" s="356"/>
      <c r="O779" s="356"/>
      <c r="P779" s="356"/>
      <c r="Q779" s="356"/>
      <c r="R779" s="356"/>
      <c r="S779" s="356"/>
    </row>
    <row r="780" spans="1:19">
      <c r="A780" s="357"/>
      <c r="B780" s="357"/>
      <c r="J780" s="356"/>
      <c r="K780" s="356"/>
      <c r="L780" s="356"/>
      <c r="M780" s="356"/>
      <c r="N780" s="356"/>
      <c r="O780" s="356"/>
      <c r="P780" s="356"/>
      <c r="Q780" s="356"/>
      <c r="R780" s="356"/>
      <c r="S780" s="356"/>
    </row>
    <row r="781" spans="1:19">
      <c r="A781" s="357"/>
      <c r="B781" s="357"/>
      <c r="J781" s="356"/>
      <c r="K781" s="356"/>
      <c r="L781" s="356"/>
      <c r="M781" s="356"/>
      <c r="N781" s="356"/>
      <c r="O781" s="356"/>
      <c r="P781" s="356"/>
      <c r="Q781" s="356"/>
      <c r="R781" s="356"/>
      <c r="S781" s="356"/>
    </row>
    <row r="782" spans="1:19">
      <c r="A782" s="357"/>
      <c r="B782" s="357"/>
      <c r="J782" s="356"/>
      <c r="K782" s="356"/>
      <c r="L782" s="356"/>
      <c r="M782" s="356"/>
      <c r="N782" s="356"/>
      <c r="O782" s="356"/>
      <c r="P782" s="356"/>
      <c r="Q782" s="356"/>
      <c r="R782" s="356"/>
      <c r="S782" s="356"/>
    </row>
    <row r="783" spans="1:19">
      <c r="A783" s="357"/>
      <c r="B783" s="357"/>
      <c r="J783" s="356"/>
      <c r="K783" s="356"/>
      <c r="L783" s="356"/>
      <c r="M783" s="356"/>
      <c r="N783" s="356"/>
      <c r="O783" s="356"/>
      <c r="P783" s="356"/>
      <c r="Q783" s="356"/>
      <c r="R783" s="356"/>
      <c r="S783" s="356"/>
    </row>
    <row r="784" spans="1:19">
      <c r="A784" s="357"/>
      <c r="B784" s="357"/>
      <c r="J784" s="356"/>
      <c r="K784" s="356"/>
      <c r="L784" s="356"/>
      <c r="M784" s="356"/>
      <c r="N784" s="356"/>
      <c r="O784" s="356"/>
      <c r="P784" s="356"/>
      <c r="Q784" s="356"/>
      <c r="R784" s="356"/>
      <c r="S784" s="356"/>
    </row>
    <row r="785" spans="1:19">
      <c r="A785" s="357"/>
      <c r="B785" s="357"/>
      <c r="J785" s="356"/>
      <c r="K785" s="356"/>
      <c r="L785" s="356"/>
      <c r="M785" s="356"/>
      <c r="N785" s="356"/>
      <c r="O785" s="356"/>
      <c r="P785" s="356"/>
      <c r="Q785" s="356"/>
      <c r="R785" s="356"/>
      <c r="S785" s="356"/>
    </row>
    <row r="786" spans="1:19">
      <c r="A786" s="357"/>
      <c r="B786" s="357"/>
      <c r="J786" s="356"/>
      <c r="K786" s="356"/>
      <c r="L786" s="356"/>
      <c r="M786" s="356"/>
      <c r="N786" s="356"/>
      <c r="O786" s="356"/>
      <c r="P786" s="356"/>
      <c r="Q786" s="356"/>
      <c r="R786" s="356"/>
      <c r="S786" s="356"/>
    </row>
    <row r="787" spans="1:19">
      <c r="A787" s="357"/>
      <c r="B787" s="357"/>
      <c r="J787" s="356"/>
      <c r="K787" s="356"/>
      <c r="L787" s="356"/>
      <c r="M787" s="356"/>
      <c r="N787" s="356"/>
      <c r="O787" s="356"/>
      <c r="P787" s="356"/>
      <c r="Q787" s="356"/>
      <c r="R787" s="356"/>
      <c r="S787" s="356"/>
    </row>
    <row r="788" spans="1:19">
      <c r="A788" s="357"/>
      <c r="B788" s="357"/>
      <c r="J788" s="356"/>
      <c r="K788" s="356"/>
      <c r="L788" s="356"/>
      <c r="M788" s="356"/>
      <c r="N788" s="356"/>
      <c r="O788" s="356"/>
      <c r="P788" s="356"/>
      <c r="Q788" s="356"/>
      <c r="R788" s="356"/>
      <c r="S788" s="356"/>
    </row>
    <row r="789" spans="1:19">
      <c r="A789" s="357"/>
      <c r="B789" s="357"/>
      <c r="J789" s="356"/>
      <c r="K789" s="356"/>
      <c r="L789" s="356"/>
      <c r="M789" s="356"/>
      <c r="N789" s="356"/>
      <c r="O789" s="356"/>
      <c r="P789" s="356"/>
      <c r="Q789" s="356"/>
      <c r="R789" s="356"/>
      <c r="S789" s="356"/>
    </row>
    <row r="790" spans="1:19">
      <c r="A790" s="357"/>
      <c r="B790" s="357"/>
      <c r="J790" s="356"/>
      <c r="K790" s="356"/>
      <c r="L790" s="356"/>
      <c r="M790" s="356"/>
      <c r="N790" s="356"/>
      <c r="O790" s="356"/>
      <c r="P790" s="356"/>
      <c r="Q790" s="356"/>
      <c r="R790" s="356"/>
      <c r="S790" s="356"/>
    </row>
    <row r="791" spans="1:19">
      <c r="A791" s="357"/>
      <c r="B791" s="357"/>
      <c r="J791" s="356"/>
      <c r="K791" s="356"/>
      <c r="L791" s="356"/>
      <c r="M791" s="356"/>
      <c r="N791" s="356"/>
      <c r="O791" s="356"/>
      <c r="P791" s="356"/>
      <c r="Q791" s="356"/>
      <c r="R791" s="356"/>
      <c r="S791" s="356"/>
    </row>
    <row r="792" spans="1:19">
      <c r="A792" s="357"/>
      <c r="B792" s="357"/>
      <c r="J792" s="356"/>
      <c r="K792" s="356"/>
      <c r="L792" s="356"/>
      <c r="M792" s="356"/>
      <c r="N792" s="356"/>
      <c r="O792" s="356"/>
      <c r="P792" s="356"/>
      <c r="Q792" s="356"/>
      <c r="R792" s="356"/>
      <c r="S792" s="356"/>
    </row>
    <row r="793" spans="1:19">
      <c r="A793" s="357"/>
      <c r="B793" s="357"/>
      <c r="J793" s="356"/>
      <c r="K793" s="356"/>
      <c r="L793" s="356"/>
      <c r="M793" s="356"/>
      <c r="N793" s="356"/>
      <c r="O793" s="356"/>
      <c r="P793" s="356"/>
      <c r="Q793" s="356"/>
      <c r="R793" s="356"/>
      <c r="S793" s="356"/>
    </row>
    <row r="794" spans="1:19">
      <c r="A794" s="357"/>
      <c r="B794" s="357"/>
      <c r="J794" s="356"/>
      <c r="K794" s="356"/>
      <c r="L794" s="356"/>
      <c r="M794" s="356"/>
      <c r="N794" s="356"/>
      <c r="O794" s="356"/>
      <c r="P794" s="356"/>
      <c r="Q794" s="356"/>
      <c r="R794" s="356"/>
      <c r="S794" s="356"/>
    </row>
    <row r="795" spans="1:19">
      <c r="A795" s="357"/>
      <c r="B795" s="357"/>
      <c r="J795" s="356"/>
      <c r="K795" s="356"/>
      <c r="L795" s="356"/>
      <c r="M795" s="356"/>
      <c r="N795" s="356"/>
      <c r="O795" s="356"/>
      <c r="P795" s="356"/>
      <c r="Q795" s="356"/>
      <c r="R795" s="356"/>
      <c r="S795" s="356"/>
    </row>
    <row r="796" spans="1:19">
      <c r="A796" s="357"/>
      <c r="B796" s="357"/>
      <c r="J796" s="356"/>
      <c r="K796" s="356"/>
      <c r="L796" s="356"/>
      <c r="M796" s="356"/>
      <c r="N796" s="356"/>
      <c r="O796" s="356"/>
      <c r="P796" s="356"/>
      <c r="Q796" s="356"/>
      <c r="R796" s="356"/>
      <c r="S796" s="356"/>
    </row>
    <row r="797" spans="1:19">
      <c r="A797" s="357"/>
      <c r="B797" s="357"/>
      <c r="J797" s="356"/>
      <c r="K797" s="356"/>
      <c r="L797" s="356"/>
      <c r="M797" s="356"/>
      <c r="N797" s="356"/>
      <c r="O797" s="356"/>
      <c r="P797" s="356"/>
      <c r="Q797" s="356"/>
      <c r="R797" s="356"/>
      <c r="S797" s="356"/>
    </row>
    <row r="798" spans="1:19">
      <c r="A798" s="357"/>
      <c r="B798" s="357"/>
      <c r="J798" s="356"/>
      <c r="K798" s="356"/>
      <c r="L798" s="356"/>
      <c r="M798" s="356"/>
      <c r="N798" s="356"/>
      <c r="O798" s="356"/>
      <c r="P798" s="356"/>
      <c r="Q798" s="356"/>
      <c r="R798" s="356"/>
      <c r="S798" s="356"/>
    </row>
    <row r="799" spans="1:19">
      <c r="A799" s="357"/>
      <c r="B799" s="357"/>
      <c r="J799" s="356"/>
      <c r="K799" s="356"/>
      <c r="L799" s="356"/>
      <c r="M799" s="356"/>
      <c r="N799" s="356"/>
      <c r="O799" s="356"/>
      <c r="P799" s="356"/>
      <c r="Q799" s="356"/>
      <c r="R799" s="356"/>
      <c r="S799" s="356"/>
    </row>
    <row r="800" spans="1:19">
      <c r="A800" s="357"/>
      <c r="B800" s="357"/>
      <c r="J800" s="356"/>
      <c r="K800" s="356"/>
      <c r="L800" s="356"/>
      <c r="M800" s="356"/>
      <c r="N800" s="356"/>
      <c r="O800" s="356"/>
      <c r="P800" s="356"/>
      <c r="Q800" s="356"/>
      <c r="R800" s="356"/>
      <c r="S800" s="356"/>
    </row>
    <row r="801" spans="1:19">
      <c r="A801" s="357"/>
      <c r="B801" s="357"/>
      <c r="J801" s="356"/>
      <c r="K801" s="356"/>
      <c r="L801" s="356"/>
      <c r="M801" s="356"/>
      <c r="N801" s="356"/>
      <c r="O801" s="356"/>
      <c r="P801" s="356"/>
      <c r="Q801" s="356"/>
      <c r="R801" s="356"/>
      <c r="S801" s="356"/>
    </row>
    <row r="802" spans="1:19">
      <c r="A802" s="357"/>
      <c r="B802" s="357"/>
      <c r="J802" s="356"/>
      <c r="K802" s="356"/>
      <c r="L802" s="356"/>
      <c r="M802" s="356"/>
      <c r="N802" s="356"/>
      <c r="O802" s="356"/>
      <c r="P802" s="356"/>
      <c r="Q802" s="356"/>
      <c r="R802" s="356"/>
      <c r="S802" s="356"/>
    </row>
    <row r="803" spans="1:19">
      <c r="A803" s="357"/>
      <c r="B803" s="357"/>
      <c r="J803" s="356"/>
      <c r="K803" s="356"/>
      <c r="L803" s="356"/>
      <c r="M803" s="356"/>
      <c r="N803" s="356"/>
      <c r="O803" s="356"/>
      <c r="P803" s="356"/>
      <c r="Q803" s="356"/>
      <c r="R803" s="356"/>
      <c r="S803" s="356"/>
    </row>
    <row r="804" spans="1:19">
      <c r="A804" s="357"/>
      <c r="B804" s="357"/>
      <c r="J804" s="356"/>
      <c r="K804" s="356"/>
      <c r="L804" s="356"/>
      <c r="M804" s="356"/>
      <c r="N804" s="356"/>
      <c r="O804" s="356"/>
      <c r="P804" s="356"/>
      <c r="Q804" s="356"/>
      <c r="R804" s="356"/>
      <c r="S804" s="356"/>
    </row>
    <row r="805" spans="1:19">
      <c r="A805" s="357"/>
      <c r="B805" s="357"/>
      <c r="J805" s="356"/>
      <c r="K805" s="356"/>
      <c r="L805" s="356"/>
      <c r="M805" s="356"/>
      <c r="N805" s="356"/>
      <c r="O805" s="356"/>
      <c r="P805" s="356"/>
      <c r="Q805" s="356"/>
      <c r="R805" s="356"/>
      <c r="S805" s="356"/>
    </row>
    <row r="806" spans="1:19">
      <c r="A806" s="357"/>
      <c r="B806" s="357"/>
      <c r="J806" s="356"/>
      <c r="K806" s="356"/>
      <c r="L806" s="356"/>
      <c r="M806" s="356"/>
      <c r="N806" s="356"/>
      <c r="O806" s="356"/>
      <c r="P806" s="356"/>
      <c r="Q806" s="356"/>
      <c r="R806" s="356"/>
      <c r="S806" s="356"/>
    </row>
    <row r="807" spans="1:19">
      <c r="A807" s="357"/>
      <c r="B807" s="357"/>
      <c r="J807" s="356"/>
      <c r="K807" s="356"/>
      <c r="L807" s="356"/>
      <c r="M807" s="356"/>
      <c r="N807" s="356"/>
      <c r="O807" s="356"/>
      <c r="P807" s="356"/>
      <c r="Q807" s="356"/>
      <c r="R807" s="356"/>
      <c r="S807" s="356"/>
    </row>
    <row r="808" spans="1:19">
      <c r="A808" s="357"/>
      <c r="B808" s="357"/>
      <c r="J808" s="356"/>
      <c r="K808" s="356"/>
      <c r="L808" s="356"/>
      <c r="M808" s="356"/>
      <c r="N808" s="356"/>
      <c r="O808" s="356"/>
      <c r="P808" s="356"/>
      <c r="Q808" s="356"/>
      <c r="R808" s="356"/>
      <c r="S808" s="356"/>
    </row>
    <row r="809" spans="1:19">
      <c r="A809" s="357"/>
      <c r="B809" s="357"/>
      <c r="J809" s="356"/>
      <c r="K809" s="356"/>
      <c r="L809" s="356"/>
      <c r="M809" s="356"/>
      <c r="N809" s="356"/>
      <c r="O809" s="356"/>
      <c r="P809" s="356"/>
      <c r="Q809" s="356"/>
      <c r="R809" s="356"/>
      <c r="S809" s="356"/>
    </row>
    <row r="810" spans="1:19">
      <c r="A810" s="357"/>
      <c r="B810" s="357"/>
      <c r="J810" s="356"/>
      <c r="K810" s="356"/>
      <c r="L810" s="356"/>
      <c r="M810" s="356"/>
      <c r="N810" s="356"/>
      <c r="O810" s="356"/>
      <c r="P810" s="356"/>
      <c r="Q810" s="356"/>
      <c r="R810" s="356"/>
      <c r="S810" s="356"/>
    </row>
    <row r="811" spans="1:19">
      <c r="A811" s="357"/>
      <c r="B811" s="357"/>
      <c r="J811" s="356"/>
      <c r="K811" s="356"/>
      <c r="L811" s="356"/>
      <c r="M811" s="356"/>
      <c r="N811" s="356"/>
      <c r="O811" s="356"/>
      <c r="P811" s="356"/>
      <c r="Q811" s="356"/>
      <c r="R811" s="356"/>
      <c r="S811" s="356"/>
    </row>
    <row r="812" spans="1:19">
      <c r="A812" s="357"/>
      <c r="B812" s="357"/>
      <c r="J812" s="356"/>
      <c r="K812" s="356"/>
      <c r="L812" s="356"/>
      <c r="M812" s="356"/>
      <c r="N812" s="356"/>
      <c r="O812" s="356"/>
      <c r="P812" s="356"/>
      <c r="Q812" s="356"/>
      <c r="R812" s="356"/>
      <c r="S812" s="356"/>
    </row>
    <row r="813" spans="1:19">
      <c r="A813" s="357"/>
      <c r="B813" s="357"/>
      <c r="J813" s="356"/>
      <c r="K813" s="356"/>
      <c r="L813" s="356"/>
      <c r="M813" s="356"/>
      <c r="N813" s="356"/>
      <c r="O813" s="356"/>
      <c r="P813" s="356"/>
      <c r="Q813" s="356"/>
      <c r="R813" s="356"/>
      <c r="S813" s="356"/>
    </row>
    <row r="814" spans="1:19">
      <c r="A814" s="357"/>
      <c r="B814" s="357"/>
      <c r="J814" s="356"/>
      <c r="K814" s="356"/>
      <c r="L814" s="356"/>
      <c r="M814" s="356"/>
      <c r="N814" s="356"/>
      <c r="O814" s="356"/>
      <c r="P814" s="356"/>
      <c r="Q814" s="356"/>
      <c r="R814" s="356"/>
      <c r="S814" s="356"/>
    </row>
    <row r="815" spans="1:19">
      <c r="A815" s="357"/>
      <c r="B815" s="357"/>
      <c r="J815" s="356"/>
      <c r="K815" s="356"/>
      <c r="L815" s="356"/>
      <c r="M815" s="356"/>
      <c r="N815" s="356"/>
      <c r="O815" s="356"/>
      <c r="P815" s="356"/>
      <c r="Q815" s="356"/>
      <c r="R815" s="356"/>
      <c r="S815" s="356"/>
    </row>
    <row r="816" spans="1:19">
      <c r="A816" s="357"/>
      <c r="B816" s="357"/>
      <c r="J816" s="356"/>
      <c r="K816" s="356"/>
      <c r="L816" s="356"/>
      <c r="M816" s="356"/>
      <c r="N816" s="356"/>
      <c r="O816" s="356"/>
      <c r="P816" s="356"/>
      <c r="Q816" s="356"/>
      <c r="R816" s="356"/>
      <c r="S816" s="356"/>
    </row>
    <row r="817" spans="1:19">
      <c r="A817" s="357"/>
      <c r="B817" s="357"/>
      <c r="J817" s="356"/>
      <c r="K817" s="356"/>
      <c r="L817" s="356"/>
      <c r="M817" s="356"/>
      <c r="N817" s="356"/>
      <c r="O817" s="356"/>
      <c r="P817" s="356"/>
      <c r="Q817" s="356"/>
      <c r="R817" s="356"/>
      <c r="S817" s="356"/>
    </row>
    <row r="818" spans="1:19">
      <c r="A818" s="357"/>
      <c r="B818" s="357"/>
      <c r="J818" s="356"/>
      <c r="K818" s="356"/>
      <c r="L818" s="356"/>
      <c r="M818" s="356"/>
      <c r="N818" s="356"/>
      <c r="O818" s="356"/>
      <c r="P818" s="356"/>
      <c r="Q818" s="356"/>
      <c r="R818" s="356"/>
      <c r="S818" s="356"/>
    </row>
    <row r="819" spans="1:19">
      <c r="A819" s="357"/>
      <c r="B819" s="357"/>
      <c r="J819" s="356"/>
      <c r="K819" s="356"/>
      <c r="L819" s="356"/>
      <c r="M819" s="356"/>
      <c r="N819" s="356"/>
      <c r="O819" s="356"/>
      <c r="P819" s="356"/>
      <c r="Q819" s="356"/>
      <c r="R819" s="356"/>
      <c r="S819" s="356"/>
    </row>
    <row r="820" spans="1:19">
      <c r="A820" s="357"/>
      <c r="B820" s="357"/>
      <c r="J820" s="356"/>
      <c r="K820" s="356"/>
      <c r="L820" s="356"/>
      <c r="M820" s="356"/>
      <c r="N820" s="356"/>
      <c r="O820" s="356"/>
      <c r="P820" s="356"/>
      <c r="Q820" s="356"/>
      <c r="R820" s="356"/>
      <c r="S820" s="356"/>
    </row>
    <row r="821" spans="1:19">
      <c r="A821" s="357"/>
      <c r="B821" s="357"/>
      <c r="J821" s="356"/>
      <c r="K821" s="356"/>
      <c r="L821" s="356"/>
      <c r="M821" s="356"/>
      <c r="N821" s="356"/>
      <c r="O821" s="356"/>
      <c r="P821" s="356"/>
      <c r="Q821" s="356"/>
      <c r="R821" s="356"/>
      <c r="S821" s="356"/>
    </row>
    <row r="822" spans="1:19">
      <c r="A822" s="357"/>
      <c r="B822" s="357"/>
      <c r="J822" s="356"/>
      <c r="K822" s="356"/>
      <c r="L822" s="356"/>
      <c r="M822" s="356"/>
      <c r="N822" s="356"/>
      <c r="O822" s="356"/>
      <c r="P822" s="356"/>
      <c r="Q822" s="356"/>
      <c r="R822" s="356"/>
      <c r="S822" s="356"/>
    </row>
    <row r="823" spans="1:19">
      <c r="A823" s="357"/>
      <c r="B823" s="357"/>
      <c r="J823" s="356"/>
      <c r="K823" s="356"/>
      <c r="L823" s="356"/>
      <c r="M823" s="356"/>
      <c r="N823" s="356"/>
      <c r="O823" s="356"/>
      <c r="P823" s="356"/>
      <c r="Q823" s="356"/>
      <c r="R823" s="356"/>
      <c r="S823" s="356"/>
    </row>
    <row r="824" spans="1:19">
      <c r="A824" s="357"/>
      <c r="B824" s="357"/>
      <c r="J824" s="356"/>
      <c r="K824" s="356"/>
      <c r="L824" s="356"/>
      <c r="M824" s="356"/>
      <c r="N824" s="356"/>
      <c r="O824" s="356"/>
      <c r="P824" s="356"/>
      <c r="Q824" s="356"/>
      <c r="R824" s="356"/>
      <c r="S824" s="356"/>
    </row>
    <row r="825" spans="1:19">
      <c r="A825" s="357"/>
      <c r="B825" s="357"/>
      <c r="J825" s="356"/>
      <c r="K825" s="356"/>
      <c r="L825" s="356"/>
      <c r="M825" s="356"/>
      <c r="N825" s="356"/>
      <c r="O825" s="356"/>
      <c r="P825" s="356"/>
      <c r="Q825" s="356"/>
      <c r="R825" s="356"/>
      <c r="S825" s="356"/>
    </row>
    <row r="826" spans="1:19">
      <c r="A826" s="357"/>
      <c r="B826" s="357"/>
      <c r="J826" s="356"/>
      <c r="K826" s="356"/>
      <c r="L826" s="356"/>
      <c r="M826" s="356"/>
      <c r="N826" s="356"/>
      <c r="O826" s="356"/>
      <c r="P826" s="356"/>
      <c r="Q826" s="356"/>
      <c r="R826" s="356"/>
      <c r="S826" s="356"/>
    </row>
    <row r="827" spans="1:19">
      <c r="A827" s="357"/>
      <c r="B827" s="357"/>
      <c r="J827" s="356"/>
      <c r="K827" s="356"/>
      <c r="L827" s="356"/>
      <c r="M827" s="356"/>
      <c r="N827" s="356"/>
      <c r="O827" s="356"/>
      <c r="P827" s="356"/>
      <c r="Q827" s="356"/>
      <c r="R827" s="356"/>
      <c r="S827" s="356"/>
    </row>
    <row r="828" spans="1:19">
      <c r="A828" s="357"/>
      <c r="B828" s="357"/>
      <c r="J828" s="356"/>
      <c r="K828" s="356"/>
      <c r="L828" s="356"/>
      <c r="M828" s="356"/>
      <c r="N828" s="356"/>
      <c r="O828" s="356"/>
      <c r="P828" s="356"/>
      <c r="Q828" s="356"/>
      <c r="R828" s="356"/>
      <c r="S828" s="356"/>
    </row>
    <row r="829" spans="1:19">
      <c r="A829" s="357"/>
      <c r="B829" s="357"/>
      <c r="J829" s="356"/>
      <c r="K829" s="356"/>
      <c r="L829" s="356"/>
      <c r="M829" s="356"/>
      <c r="N829" s="356"/>
      <c r="O829" s="356"/>
      <c r="P829" s="356"/>
      <c r="Q829" s="356"/>
      <c r="R829" s="356"/>
      <c r="S829" s="356"/>
    </row>
    <row r="830" spans="1:19">
      <c r="A830" s="357"/>
      <c r="B830" s="357"/>
      <c r="J830" s="356"/>
      <c r="K830" s="356"/>
      <c r="L830" s="356"/>
      <c r="M830" s="356"/>
      <c r="N830" s="356"/>
      <c r="O830" s="356"/>
      <c r="P830" s="356"/>
      <c r="Q830" s="356"/>
      <c r="R830" s="356"/>
      <c r="S830" s="356"/>
    </row>
    <row r="831" spans="1:19">
      <c r="A831" s="357"/>
      <c r="B831" s="357"/>
      <c r="J831" s="356"/>
      <c r="K831" s="356"/>
      <c r="L831" s="356"/>
      <c r="M831" s="356"/>
      <c r="N831" s="356"/>
      <c r="O831" s="356"/>
      <c r="P831" s="356"/>
      <c r="Q831" s="356"/>
      <c r="R831" s="356"/>
      <c r="S831" s="356"/>
    </row>
    <row r="832" spans="1:19">
      <c r="A832" s="357"/>
      <c r="B832" s="357"/>
      <c r="J832" s="356"/>
      <c r="K832" s="356"/>
      <c r="L832" s="356"/>
      <c r="M832" s="356"/>
      <c r="N832" s="356"/>
      <c r="O832" s="356"/>
      <c r="P832" s="356"/>
      <c r="Q832" s="356"/>
      <c r="R832" s="356"/>
      <c r="S832" s="356"/>
    </row>
    <row r="833" spans="1:19">
      <c r="A833" s="357"/>
      <c r="B833" s="357"/>
      <c r="J833" s="356"/>
      <c r="K833" s="356"/>
      <c r="L833" s="356"/>
      <c r="M833" s="356"/>
      <c r="N833" s="356"/>
      <c r="O833" s="356"/>
      <c r="P833" s="356"/>
      <c r="Q833" s="356"/>
      <c r="R833" s="356"/>
      <c r="S833" s="356"/>
    </row>
    <row r="834" spans="1:19">
      <c r="A834" s="357"/>
      <c r="B834" s="357"/>
      <c r="J834" s="356"/>
      <c r="K834" s="356"/>
      <c r="L834" s="356"/>
      <c r="M834" s="356"/>
      <c r="N834" s="356"/>
      <c r="O834" s="356"/>
      <c r="P834" s="356"/>
      <c r="Q834" s="356"/>
      <c r="R834" s="356"/>
      <c r="S834" s="356"/>
    </row>
    <row r="835" spans="1:19">
      <c r="A835" s="357"/>
      <c r="B835" s="357"/>
      <c r="J835" s="356"/>
      <c r="K835" s="356"/>
      <c r="L835" s="356"/>
      <c r="M835" s="356"/>
      <c r="N835" s="356"/>
      <c r="O835" s="356"/>
      <c r="P835" s="356"/>
      <c r="Q835" s="356"/>
      <c r="R835" s="356"/>
      <c r="S835" s="356"/>
    </row>
    <row r="836" spans="1:19">
      <c r="A836" s="357"/>
      <c r="B836" s="357"/>
      <c r="J836" s="356"/>
      <c r="K836" s="356"/>
      <c r="L836" s="356"/>
      <c r="M836" s="356"/>
      <c r="N836" s="356"/>
      <c r="O836" s="356"/>
      <c r="P836" s="356"/>
      <c r="Q836" s="356"/>
      <c r="R836" s="356"/>
      <c r="S836" s="356"/>
    </row>
    <row r="837" spans="1:19">
      <c r="A837" s="357"/>
      <c r="B837" s="357"/>
      <c r="J837" s="356"/>
      <c r="K837" s="356"/>
      <c r="L837" s="356"/>
      <c r="M837" s="356"/>
      <c r="N837" s="356"/>
      <c r="O837" s="356"/>
      <c r="P837" s="356"/>
      <c r="Q837" s="356"/>
      <c r="R837" s="356"/>
      <c r="S837" s="356"/>
    </row>
    <row r="838" spans="1:19">
      <c r="A838" s="357"/>
      <c r="B838" s="357"/>
      <c r="J838" s="356"/>
      <c r="K838" s="356"/>
      <c r="L838" s="356"/>
      <c r="M838" s="356"/>
      <c r="N838" s="356"/>
      <c r="O838" s="356"/>
      <c r="P838" s="356"/>
      <c r="Q838" s="356"/>
      <c r="R838" s="356"/>
      <c r="S838" s="356"/>
    </row>
    <row r="839" spans="1:19">
      <c r="A839" s="357"/>
      <c r="B839" s="357"/>
      <c r="J839" s="356"/>
      <c r="K839" s="356"/>
      <c r="L839" s="356"/>
      <c r="M839" s="356"/>
      <c r="N839" s="356"/>
      <c r="O839" s="356"/>
      <c r="P839" s="356"/>
      <c r="Q839" s="356"/>
      <c r="R839" s="356"/>
      <c r="S839" s="356"/>
    </row>
    <row r="840" spans="1:19">
      <c r="A840" s="357"/>
      <c r="B840" s="357"/>
      <c r="J840" s="356"/>
      <c r="K840" s="356"/>
      <c r="L840" s="356"/>
      <c r="M840" s="356"/>
      <c r="N840" s="356"/>
      <c r="O840" s="356"/>
      <c r="P840" s="356"/>
      <c r="Q840" s="356"/>
      <c r="R840" s="356"/>
      <c r="S840" s="356"/>
    </row>
    <row r="841" spans="1:19">
      <c r="A841" s="357"/>
      <c r="B841" s="357"/>
      <c r="J841" s="356"/>
      <c r="K841" s="356"/>
      <c r="L841" s="356"/>
      <c r="M841" s="356"/>
      <c r="N841" s="356"/>
      <c r="O841" s="356"/>
      <c r="P841" s="356"/>
      <c r="Q841" s="356"/>
      <c r="R841" s="356"/>
      <c r="S841" s="356"/>
    </row>
    <row r="842" spans="1:19">
      <c r="A842" s="357"/>
      <c r="B842" s="357"/>
      <c r="J842" s="356"/>
      <c r="K842" s="356"/>
      <c r="L842" s="356"/>
      <c r="M842" s="356"/>
      <c r="N842" s="356"/>
      <c r="O842" s="356"/>
      <c r="P842" s="356"/>
      <c r="Q842" s="356"/>
      <c r="R842" s="356"/>
      <c r="S842" s="356"/>
    </row>
    <row r="843" spans="1:19">
      <c r="A843" s="357"/>
      <c r="B843" s="357"/>
      <c r="J843" s="356"/>
      <c r="K843" s="356"/>
      <c r="L843" s="356"/>
      <c r="M843" s="356"/>
      <c r="N843" s="356"/>
      <c r="O843" s="356"/>
      <c r="P843" s="356"/>
      <c r="Q843" s="356"/>
      <c r="R843" s="356"/>
      <c r="S843" s="356"/>
    </row>
    <row r="844" spans="1:19">
      <c r="A844" s="357"/>
      <c r="B844" s="357"/>
      <c r="J844" s="356"/>
      <c r="K844" s="356"/>
      <c r="L844" s="356"/>
      <c r="M844" s="356"/>
      <c r="N844" s="356"/>
      <c r="O844" s="356"/>
      <c r="P844" s="356"/>
      <c r="Q844" s="356"/>
      <c r="R844" s="356"/>
      <c r="S844" s="356"/>
    </row>
    <row r="845" spans="1:19">
      <c r="A845" s="357"/>
      <c r="B845" s="357"/>
      <c r="J845" s="356"/>
      <c r="K845" s="356"/>
      <c r="L845" s="356"/>
      <c r="M845" s="356"/>
      <c r="N845" s="356"/>
      <c r="O845" s="356"/>
      <c r="P845" s="356"/>
      <c r="Q845" s="356"/>
      <c r="R845" s="356"/>
      <c r="S845" s="356"/>
    </row>
    <row r="846" spans="1:19">
      <c r="A846" s="357"/>
      <c r="B846" s="357"/>
      <c r="J846" s="356"/>
      <c r="K846" s="356"/>
      <c r="L846" s="356"/>
      <c r="M846" s="356"/>
      <c r="N846" s="356"/>
      <c r="O846" s="356"/>
      <c r="P846" s="356"/>
      <c r="Q846" s="356"/>
      <c r="R846" s="356"/>
      <c r="S846" s="356"/>
    </row>
    <row r="847" spans="1:19">
      <c r="A847" s="357"/>
      <c r="B847" s="357"/>
      <c r="J847" s="356"/>
      <c r="K847" s="356"/>
      <c r="L847" s="356"/>
      <c r="M847" s="356"/>
      <c r="N847" s="356"/>
      <c r="O847" s="356"/>
      <c r="P847" s="356"/>
      <c r="Q847" s="356"/>
      <c r="R847" s="356"/>
      <c r="S847" s="356"/>
    </row>
    <row r="848" spans="1:19">
      <c r="A848" s="357"/>
      <c r="B848" s="357"/>
      <c r="J848" s="356"/>
      <c r="K848" s="356"/>
      <c r="L848" s="356"/>
      <c r="M848" s="356"/>
      <c r="N848" s="356"/>
      <c r="O848" s="356"/>
      <c r="P848" s="356"/>
      <c r="Q848" s="356"/>
      <c r="R848" s="356"/>
      <c r="S848" s="356"/>
    </row>
    <row r="849" spans="1:19">
      <c r="A849" s="357"/>
      <c r="B849" s="357"/>
      <c r="J849" s="356"/>
      <c r="K849" s="356"/>
      <c r="L849" s="356"/>
      <c r="M849" s="356"/>
      <c r="N849" s="356"/>
      <c r="O849" s="356"/>
      <c r="P849" s="356"/>
      <c r="Q849" s="356"/>
      <c r="R849" s="356"/>
      <c r="S849" s="356"/>
    </row>
    <row r="850" spans="1:19">
      <c r="A850" s="357"/>
      <c r="B850" s="357"/>
      <c r="J850" s="356"/>
      <c r="K850" s="356"/>
      <c r="L850" s="356"/>
      <c r="M850" s="356"/>
      <c r="N850" s="356"/>
      <c r="O850" s="356"/>
      <c r="P850" s="356"/>
      <c r="Q850" s="356"/>
      <c r="R850" s="356"/>
      <c r="S850" s="356"/>
    </row>
    <row r="851" spans="1:19">
      <c r="A851" s="357"/>
      <c r="B851" s="357"/>
      <c r="J851" s="356"/>
      <c r="K851" s="356"/>
      <c r="L851" s="356"/>
      <c r="M851" s="356"/>
      <c r="N851" s="356"/>
      <c r="O851" s="356"/>
      <c r="P851" s="356"/>
      <c r="Q851" s="356"/>
      <c r="R851" s="356"/>
      <c r="S851" s="356"/>
    </row>
    <row r="852" spans="1:19">
      <c r="A852" s="357"/>
      <c r="B852" s="357"/>
      <c r="J852" s="356"/>
      <c r="K852" s="356"/>
      <c r="L852" s="356"/>
      <c r="M852" s="356"/>
      <c r="N852" s="356"/>
      <c r="O852" s="356"/>
      <c r="P852" s="356"/>
      <c r="Q852" s="356"/>
      <c r="R852" s="356"/>
      <c r="S852" s="356"/>
    </row>
    <row r="853" spans="1:19">
      <c r="A853" s="357"/>
      <c r="B853" s="357"/>
      <c r="J853" s="356"/>
      <c r="K853" s="356"/>
      <c r="L853" s="356"/>
      <c r="M853" s="356"/>
      <c r="N853" s="356"/>
      <c r="O853" s="356"/>
      <c r="P853" s="356"/>
      <c r="Q853" s="356"/>
      <c r="R853" s="356"/>
      <c r="S853" s="356"/>
    </row>
    <row r="854" spans="1:19">
      <c r="A854" s="357"/>
      <c r="B854" s="357"/>
      <c r="J854" s="356"/>
      <c r="K854" s="356"/>
      <c r="L854" s="356"/>
      <c r="M854" s="356"/>
      <c r="N854" s="356"/>
      <c r="O854" s="356"/>
      <c r="P854" s="356"/>
      <c r="Q854" s="356"/>
      <c r="R854" s="356"/>
      <c r="S854" s="356"/>
    </row>
    <row r="855" spans="1:19">
      <c r="A855" s="357"/>
      <c r="B855" s="357"/>
      <c r="J855" s="356"/>
      <c r="K855" s="356"/>
      <c r="L855" s="356"/>
      <c r="M855" s="356"/>
      <c r="N855" s="356"/>
      <c r="O855" s="356"/>
      <c r="P855" s="356"/>
      <c r="Q855" s="356"/>
      <c r="R855" s="356"/>
      <c r="S855" s="356"/>
    </row>
    <row r="856" spans="1:19">
      <c r="A856" s="357"/>
      <c r="B856" s="357"/>
      <c r="J856" s="356"/>
      <c r="K856" s="356"/>
      <c r="L856" s="356"/>
      <c r="M856" s="356"/>
      <c r="N856" s="356"/>
      <c r="O856" s="356"/>
      <c r="P856" s="356"/>
      <c r="Q856" s="356"/>
      <c r="R856" s="356"/>
      <c r="S856" s="356"/>
    </row>
    <row r="857" spans="1:19">
      <c r="A857" s="357"/>
      <c r="B857" s="357"/>
      <c r="J857" s="356"/>
      <c r="K857" s="356"/>
      <c r="L857" s="356"/>
      <c r="M857" s="356"/>
      <c r="N857" s="356"/>
      <c r="O857" s="356"/>
      <c r="P857" s="356"/>
      <c r="Q857" s="356"/>
      <c r="R857" s="356"/>
      <c r="S857" s="356"/>
    </row>
    <row r="858" spans="1:19">
      <c r="A858" s="357"/>
      <c r="B858" s="357"/>
      <c r="J858" s="356"/>
      <c r="K858" s="356"/>
      <c r="L858" s="356"/>
      <c r="M858" s="356"/>
      <c r="N858" s="356"/>
      <c r="O858" s="356"/>
      <c r="P858" s="356"/>
      <c r="Q858" s="356"/>
      <c r="R858" s="356"/>
      <c r="S858" s="356"/>
    </row>
    <row r="859" spans="1:19">
      <c r="A859" s="357"/>
      <c r="B859" s="357"/>
      <c r="J859" s="356"/>
      <c r="K859" s="356"/>
      <c r="L859" s="356"/>
      <c r="M859" s="356"/>
      <c r="N859" s="356"/>
      <c r="O859" s="356"/>
      <c r="P859" s="356"/>
      <c r="Q859" s="356"/>
      <c r="R859" s="356"/>
      <c r="S859" s="356"/>
    </row>
    <row r="860" spans="1:19">
      <c r="A860" s="357"/>
      <c r="B860" s="357"/>
      <c r="J860" s="356"/>
      <c r="K860" s="356"/>
      <c r="L860" s="356"/>
      <c r="M860" s="356"/>
      <c r="N860" s="356"/>
      <c r="O860" s="356"/>
      <c r="P860" s="356"/>
      <c r="Q860" s="356"/>
      <c r="R860" s="356"/>
      <c r="S860" s="356"/>
    </row>
    <row r="861" spans="1:19">
      <c r="A861" s="357"/>
      <c r="B861" s="357"/>
      <c r="J861" s="356"/>
      <c r="K861" s="356"/>
      <c r="L861" s="356"/>
      <c r="M861" s="356"/>
      <c r="N861" s="356"/>
      <c r="O861" s="356"/>
      <c r="P861" s="356"/>
      <c r="Q861" s="356"/>
      <c r="R861" s="356"/>
      <c r="S861" s="356"/>
    </row>
    <row r="862" spans="1:19">
      <c r="A862" s="357"/>
      <c r="B862" s="357"/>
      <c r="J862" s="356"/>
      <c r="K862" s="356"/>
      <c r="L862" s="356"/>
      <c r="M862" s="356"/>
      <c r="N862" s="356"/>
      <c r="O862" s="356"/>
      <c r="P862" s="356"/>
      <c r="Q862" s="356"/>
      <c r="R862" s="356"/>
      <c r="S862" s="356"/>
    </row>
    <row r="863" spans="1:19">
      <c r="A863" s="357"/>
      <c r="B863" s="357"/>
      <c r="J863" s="356"/>
      <c r="K863" s="356"/>
      <c r="L863" s="356"/>
      <c r="M863" s="356"/>
      <c r="N863" s="356"/>
      <c r="O863" s="356"/>
      <c r="P863" s="356"/>
      <c r="Q863" s="356"/>
      <c r="R863" s="356"/>
      <c r="S863" s="356"/>
    </row>
    <row r="864" spans="1:19">
      <c r="A864" s="357"/>
      <c r="B864" s="357"/>
      <c r="J864" s="356"/>
      <c r="K864" s="356"/>
      <c r="L864" s="356"/>
      <c r="M864" s="356"/>
      <c r="N864" s="356"/>
      <c r="O864" s="356"/>
      <c r="P864" s="356"/>
      <c r="Q864" s="356"/>
      <c r="R864" s="356"/>
      <c r="S864" s="356"/>
    </row>
    <row r="865" spans="1:19">
      <c r="A865" s="357"/>
      <c r="B865" s="357"/>
      <c r="J865" s="356"/>
      <c r="K865" s="356"/>
      <c r="L865" s="356"/>
      <c r="M865" s="356"/>
      <c r="N865" s="356"/>
      <c r="O865" s="356"/>
      <c r="P865" s="356"/>
      <c r="Q865" s="356"/>
      <c r="R865" s="356"/>
      <c r="S865" s="356"/>
    </row>
    <row r="866" spans="1:19">
      <c r="A866" s="357"/>
      <c r="B866" s="357"/>
      <c r="J866" s="356"/>
      <c r="K866" s="356"/>
      <c r="L866" s="356"/>
      <c r="M866" s="356"/>
      <c r="N866" s="356"/>
      <c r="O866" s="356"/>
      <c r="P866" s="356"/>
      <c r="Q866" s="356"/>
      <c r="R866" s="356"/>
      <c r="S866" s="356"/>
    </row>
    <row r="867" spans="1:19">
      <c r="A867" s="357"/>
      <c r="B867" s="357"/>
      <c r="J867" s="356"/>
      <c r="K867" s="356"/>
      <c r="L867" s="356"/>
      <c r="M867" s="356"/>
      <c r="N867" s="356"/>
      <c r="O867" s="356"/>
      <c r="P867" s="356"/>
      <c r="Q867" s="356"/>
      <c r="R867" s="356"/>
      <c r="S867" s="356"/>
    </row>
    <row r="868" spans="1:19">
      <c r="A868" s="357"/>
      <c r="B868" s="357"/>
      <c r="J868" s="356"/>
      <c r="K868" s="356"/>
      <c r="L868" s="356"/>
      <c r="M868" s="356"/>
      <c r="N868" s="356"/>
      <c r="O868" s="356"/>
      <c r="P868" s="356"/>
      <c r="Q868" s="356"/>
      <c r="R868" s="356"/>
      <c r="S868" s="356"/>
    </row>
    <row r="869" spans="1:19">
      <c r="A869" s="357"/>
      <c r="B869" s="357"/>
      <c r="J869" s="356"/>
      <c r="K869" s="356"/>
      <c r="L869" s="356"/>
      <c r="M869" s="356"/>
      <c r="N869" s="356"/>
      <c r="O869" s="356"/>
      <c r="P869" s="356"/>
      <c r="Q869" s="356"/>
      <c r="R869" s="356"/>
      <c r="S869" s="356"/>
    </row>
    <row r="870" spans="1:19">
      <c r="A870" s="357"/>
      <c r="B870" s="357"/>
      <c r="J870" s="356"/>
      <c r="K870" s="356"/>
      <c r="L870" s="356"/>
      <c r="M870" s="356"/>
      <c r="N870" s="356"/>
      <c r="O870" s="356"/>
      <c r="P870" s="356"/>
      <c r="Q870" s="356"/>
      <c r="R870" s="356"/>
      <c r="S870" s="356"/>
    </row>
    <row r="871" spans="1:19">
      <c r="A871" s="357"/>
      <c r="B871" s="357"/>
      <c r="J871" s="356"/>
      <c r="K871" s="356"/>
      <c r="L871" s="356"/>
      <c r="M871" s="356"/>
      <c r="N871" s="356"/>
      <c r="O871" s="356"/>
      <c r="P871" s="356"/>
      <c r="Q871" s="356"/>
      <c r="R871" s="356"/>
      <c r="S871" s="356"/>
    </row>
    <row r="872" spans="1:19">
      <c r="A872" s="357"/>
      <c r="B872" s="357"/>
      <c r="J872" s="356"/>
      <c r="K872" s="356"/>
      <c r="L872" s="356"/>
      <c r="M872" s="356"/>
      <c r="N872" s="356"/>
      <c r="O872" s="356"/>
      <c r="P872" s="356"/>
      <c r="Q872" s="356"/>
      <c r="R872" s="356"/>
      <c r="S872" s="356"/>
    </row>
    <row r="873" spans="1:19">
      <c r="A873" s="357"/>
      <c r="B873" s="357"/>
      <c r="J873" s="356"/>
      <c r="K873" s="356"/>
      <c r="L873" s="356"/>
      <c r="M873" s="356"/>
      <c r="N873" s="356"/>
      <c r="O873" s="356"/>
      <c r="P873" s="356"/>
      <c r="Q873" s="356"/>
      <c r="R873" s="356"/>
      <c r="S873" s="356"/>
    </row>
    <row r="874" spans="1:19">
      <c r="A874" s="357"/>
      <c r="B874" s="357"/>
      <c r="J874" s="356"/>
      <c r="K874" s="356"/>
      <c r="L874" s="356"/>
      <c r="M874" s="356"/>
      <c r="N874" s="356"/>
      <c r="O874" s="356"/>
      <c r="P874" s="356"/>
      <c r="Q874" s="356"/>
      <c r="R874" s="356"/>
      <c r="S874" s="356"/>
    </row>
    <row r="875" spans="1:19">
      <c r="A875" s="357"/>
      <c r="B875" s="357"/>
      <c r="J875" s="356"/>
      <c r="K875" s="356"/>
      <c r="L875" s="356"/>
      <c r="M875" s="356"/>
      <c r="N875" s="356"/>
      <c r="O875" s="356"/>
      <c r="P875" s="356"/>
      <c r="Q875" s="356"/>
      <c r="R875" s="356"/>
      <c r="S875" s="356"/>
    </row>
    <row r="876" spans="1:19">
      <c r="A876" s="357"/>
      <c r="B876" s="357"/>
      <c r="J876" s="356"/>
      <c r="K876" s="356"/>
      <c r="L876" s="356"/>
      <c r="M876" s="356"/>
      <c r="N876" s="356"/>
      <c r="O876" s="356"/>
      <c r="P876" s="356"/>
      <c r="Q876" s="356"/>
      <c r="R876" s="356"/>
      <c r="S876" s="356"/>
    </row>
    <row r="877" spans="1:19">
      <c r="A877" s="357"/>
      <c r="B877" s="357"/>
      <c r="J877" s="356"/>
      <c r="K877" s="356"/>
      <c r="L877" s="356"/>
      <c r="M877" s="356"/>
      <c r="N877" s="356"/>
      <c r="O877" s="356"/>
      <c r="P877" s="356"/>
      <c r="Q877" s="356"/>
      <c r="R877" s="356"/>
      <c r="S877" s="356"/>
    </row>
    <row r="878" spans="1:19">
      <c r="A878" s="357"/>
      <c r="B878" s="357"/>
      <c r="J878" s="356"/>
      <c r="K878" s="356"/>
      <c r="L878" s="356"/>
      <c r="M878" s="356"/>
      <c r="N878" s="356"/>
      <c r="O878" s="356"/>
      <c r="P878" s="356"/>
      <c r="Q878" s="356"/>
      <c r="R878" s="356"/>
      <c r="S878" s="356"/>
    </row>
    <row r="879" spans="1:19">
      <c r="A879" s="357"/>
      <c r="B879" s="357"/>
      <c r="J879" s="356"/>
      <c r="K879" s="356"/>
      <c r="L879" s="356"/>
      <c r="M879" s="356"/>
      <c r="N879" s="356"/>
      <c r="O879" s="356"/>
      <c r="P879" s="356"/>
      <c r="Q879" s="356"/>
      <c r="R879" s="356"/>
      <c r="S879" s="356"/>
    </row>
    <row r="880" spans="1:19">
      <c r="A880" s="357"/>
      <c r="B880" s="357"/>
      <c r="J880" s="356"/>
      <c r="K880" s="356"/>
      <c r="L880" s="356"/>
      <c r="M880" s="356"/>
      <c r="N880" s="356"/>
      <c r="O880" s="356"/>
      <c r="P880" s="356"/>
      <c r="Q880" s="356"/>
      <c r="R880" s="356"/>
      <c r="S880" s="356"/>
    </row>
    <row r="881" spans="1:19">
      <c r="A881" s="357"/>
      <c r="B881" s="357"/>
      <c r="J881" s="356"/>
      <c r="K881" s="356"/>
      <c r="L881" s="356"/>
      <c r="M881" s="356"/>
      <c r="N881" s="356"/>
      <c r="O881" s="356"/>
      <c r="P881" s="356"/>
      <c r="Q881" s="356"/>
      <c r="R881" s="356"/>
      <c r="S881" s="356"/>
    </row>
    <row r="882" spans="1:19">
      <c r="A882" s="357"/>
      <c r="B882" s="357"/>
      <c r="J882" s="356"/>
      <c r="K882" s="356"/>
      <c r="L882" s="356"/>
      <c r="M882" s="356"/>
      <c r="N882" s="356"/>
      <c r="O882" s="356"/>
      <c r="P882" s="356"/>
      <c r="Q882" s="356"/>
      <c r="R882" s="356"/>
      <c r="S882" s="356"/>
    </row>
    <row r="883" spans="1:19">
      <c r="A883" s="357"/>
      <c r="B883" s="357"/>
      <c r="J883" s="356"/>
      <c r="K883" s="356"/>
      <c r="L883" s="356"/>
      <c r="M883" s="356"/>
      <c r="N883" s="356"/>
      <c r="O883" s="356"/>
      <c r="P883" s="356"/>
      <c r="Q883" s="356"/>
      <c r="R883" s="356"/>
      <c r="S883" s="356"/>
    </row>
    <row r="884" spans="1:19">
      <c r="A884" s="357"/>
      <c r="B884" s="357"/>
      <c r="J884" s="356"/>
      <c r="K884" s="356"/>
      <c r="L884" s="356"/>
      <c r="M884" s="356"/>
      <c r="N884" s="356"/>
      <c r="O884" s="356"/>
      <c r="P884" s="356"/>
      <c r="Q884" s="356"/>
      <c r="R884" s="356"/>
      <c r="S884" s="356"/>
    </row>
    <row r="885" spans="1:19">
      <c r="A885" s="357"/>
      <c r="B885" s="357"/>
      <c r="J885" s="356"/>
      <c r="K885" s="356"/>
      <c r="L885" s="356"/>
      <c r="M885" s="356"/>
      <c r="N885" s="356"/>
      <c r="O885" s="356"/>
      <c r="P885" s="356"/>
      <c r="Q885" s="356"/>
      <c r="R885" s="356"/>
      <c r="S885" s="356"/>
    </row>
    <row r="886" spans="1:19">
      <c r="A886" s="357"/>
      <c r="B886" s="357"/>
      <c r="J886" s="356"/>
      <c r="K886" s="356"/>
      <c r="L886" s="356"/>
      <c r="M886" s="356"/>
      <c r="N886" s="356"/>
      <c r="O886" s="356"/>
      <c r="P886" s="356"/>
      <c r="Q886" s="356"/>
      <c r="R886" s="356"/>
      <c r="S886" s="356"/>
    </row>
    <row r="887" spans="1:19">
      <c r="A887" s="357"/>
      <c r="B887" s="357"/>
      <c r="J887" s="356"/>
      <c r="K887" s="356"/>
      <c r="L887" s="356"/>
      <c r="M887" s="356"/>
      <c r="N887" s="356"/>
      <c r="O887" s="356"/>
      <c r="P887" s="356"/>
      <c r="Q887" s="356"/>
      <c r="R887" s="356"/>
      <c r="S887" s="356"/>
    </row>
    <row r="888" spans="1:19">
      <c r="A888" s="357"/>
      <c r="B888" s="357"/>
      <c r="J888" s="356"/>
      <c r="K888" s="356"/>
      <c r="L888" s="356"/>
      <c r="M888" s="356"/>
      <c r="N888" s="356"/>
      <c r="O888" s="356"/>
      <c r="P888" s="356"/>
      <c r="Q888" s="356"/>
      <c r="R888" s="356"/>
      <c r="S888" s="356"/>
    </row>
    <row r="889" spans="1:19">
      <c r="A889" s="357"/>
      <c r="B889" s="357"/>
      <c r="J889" s="356"/>
      <c r="K889" s="356"/>
      <c r="L889" s="356"/>
      <c r="M889" s="356"/>
      <c r="N889" s="356"/>
      <c r="O889" s="356"/>
      <c r="P889" s="356"/>
      <c r="Q889" s="356"/>
      <c r="R889" s="356"/>
      <c r="S889" s="356"/>
    </row>
    <row r="890" spans="1:19">
      <c r="A890" s="357"/>
      <c r="B890" s="357"/>
      <c r="J890" s="356"/>
      <c r="K890" s="356"/>
      <c r="L890" s="356"/>
      <c r="M890" s="356"/>
      <c r="N890" s="356"/>
      <c r="O890" s="356"/>
      <c r="P890" s="356"/>
      <c r="Q890" s="356"/>
      <c r="R890" s="356"/>
      <c r="S890" s="356"/>
    </row>
    <row r="891" spans="1:19">
      <c r="A891" s="357"/>
      <c r="B891" s="357"/>
      <c r="J891" s="356"/>
      <c r="K891" s="356"/>
      <c r="L891" s="356"/>
      <c r="M891" s="356"/>
      <c r="N891" s="356"/>
      <c r="O891" s="356"/>
      <c r="P891" s="356"/>
      <c r="Q891" s="356"/>
      <c r="R891" s="356"/>
      <c r="S891" s="356"/>
    </row>
    <row r="892" spans="1:19">
      <c r="A892" s="357"/>
      <c r="B892" s="357"/>
      <c r="J892" s="356"/>
      <c r="K892" s="356"/>
      <c r="L892" s="356"/>
      <c r="M892" s="356"/>
      <c r="N892" s="356"/>
      <c r="O892" s="356"/>
      <c r="P892" s="356"/>
      <c r="Q892" s="356"/>
      <c r="R892" s="356"/>
      <c r="S892" s="356"/>
    </row>
    <row r="893" spans="1:19">
      <c r="A893" s="357"/>
      <c r="B893" s="357"/>
      <c r="J893" s="356"/>
      <c r="K893" s="356"/>
      <c r="L893" s="356"/>
      <c r="M893" s="356"/>
      <c r="N893" s="356"/>
      <c r="O893" s="356"/>
      <c r="P893" s="356"/>
      <c r="Q893" s="356"/>
      <c r="R893" s="356"/>
      <c r="S893" s="356"/>
    </row>
    <row r="894" spans="1:19">
      <c r="A894" s="357"/>
      <c r="B894" s="357"/>
      <c r="J894" s="356"/>
      <c r="K894" s="356"/>
      <c r="L894" s="356"/>
      <c r="M894" s="356"/>
      <c r="N894" s="356"/>
      <c r="O894" s="356"/>
      <c r="P894" s="356"/>
      <c r="Q894" s="356"/>
      <c r="R894" s="356"/>
      <c r="S894" s="356"/>
    </row>
    <row r="895" spans="1:19">
      <c r="A895" s="357"/>
      <c r="B895" s="357"/>
      <c r="J895" s="356"/>
      <c r="K895" s="356"/>
      <c r="L895" s="356"/>
      <c r="M895" s="356"/>
      <c r="N895" s="356"/>
      <c r="O895" s="356"/>
      <c r="P895" s="356"/>
      <c r="Q895" s="356"/>
      <c r="R895" s="356"/>
      <c r="S895" s="356"/>
    </row>
    <row r="896" spans="1:19">
      <c r="A896" s="357"/>
      <c r="B896" s="357"/>
      <c r="J896" s="356"/>
      <c r="K896" s="356"/>
      <c r="L896" s="356"/>
      <c r="M896" s="356"/>
      <c r="N896" s="356"/>
      <c r="O896" s="356"/>
      <c r="P896" s="356"/>
      <c r="Q896" s="356"/>
      <c r="R896" s="356"/>
      <c r="S896" s="356"/>
    </row>
    <row r="897" spans="1:19">
      <c r="A897" s="357"/>
      <c r="B897" s="357"/>
      <c r="J897" s="356"/>
      <c r="K897" s="356"/>
      <c r="L897" s="356"/>
      <c r="M897" s="356"/>
      <c r="N897" s="356"/>
      <c r="O897" s="356"/>
      <c r="P897" s="356"/>
      <c r="Q897" s="356"/>
      <c r="R897" s="356"/>
      <c r="S897" s="356"/>
    </row>
    <row r="898" spans="1:19">
      <c r="A898" s="357"/>
      <c r="B898" s="357"/>
      <c r="J898" s="356"/>
      <c r="K898" s="356"/>
      <c r="L898" s="356"/>
      <c r="M898" s="356"/>
      <c r="N898" s="356"/>
      <c r="O898" s="356"/>
      <c r="P898" s="356"/>
      <c r="Q898" s="356"/>
      <c r="R898" s="356"/>
      <c r="S898" s="356"/>
    </row>
    <row r="899" spans="1:19">
      <c r="A899" s="357"/>
      <c r="B899" s="357"/>
      <c r="J899" s="356"/>
      <c r="K899" s="356"/>
      <c r="L899" s="356"/>
      <c r="M899" s="356"/>
      <c r="N899" s="356"/>
      <c r="O899" s="356"/>
      <c r="P899" s="356"/>
      <c r="Q899" s="356"/>
      <c r="R899" s="356"/>
      <c r="S899" s="356"/>
    </row>
    <row r="900" spans="1:19">
      <c r="A900" s="357"/>
      <c r="B900" s="357"/>
      <c r="J900" s="356"/>
      <c r="K900" s="356"/>
      <c r="L900" s="356"/>
      <c r="M900" s="356"/>
      <c r="N900" s="356"/>
      <c r="O900" s="356"/>
      <c r="P900" s="356"/>
      <c r="Q900" s="356"/>
      <c r="R900" s="356"/>
      <c r="S900" s="356"/>
    </row>
    <row r="901" spans="1:19">
      <c r="A901" s="357"/>
      <c r="B901" s="357"/>
      <c r="J901" s="356"/>
      <c r="K901" s="356"/>
      <c r="L901" s="356"/>
      <c r="M901" s="356"/>
      <c r="N901" s="356"/>
      <c r="O901" s="356"/>
      <c r="P901" s="356"/>
      <c r="Q901" s="356"/>
      <c r="R901" s="356"/>
      <c r="S901" s="356"/>
    </row>
    <row r="902" spans="1:19">
      <c r="A902" s="357"/>
      <c r="B902" s="357"/>
      <c r="J902" s="356"/>
      <c r="K902" s="356"/>
      <c r="L902" s="356"/>
      <c r="M902" s="356"/>
      <c r="N902" s="356"/>
      <c r="O902" s="356"/>
      <c r="P902" s="356"/>
      <c r="Q902" s="356"/>
      <c r="R902" s="356"/>
      <c r="S902" s="356"/>
    </row>
    <row r="903" spans="1:19">
      <c r="A903" s="357"/>
      <c r="B903" s="357"/>
      <c r="J903" s="356"/>
      <c r="K903" s="356"/>
      <c r="L903" s="356"/>
      <c r="M903" s="356"/>
      <c r="N903" s="356"/>
      <c r="O903" s="356"/>
      <c r="P903" s="356"/>
      <c r="Q903" s="356"/>
      <c r="R903" s="356"/>
      <c r="S903" s="356"/>
    </row>
    <row r="904" spans="1:19">
      <c r="A904" s="357"/>
      <c r="B904" s="357"/>
      <c r="J904" s="356"/>
      <c r="K904" s="356"/>
      <c r="L904" s="356"/>
      <c r="M904" s="356"/>
      <c r="N904" s="356"/>
      <c r="O904" s="356"/>
      <c r="P904" s="356"/>
      <c r="Q904" s="356"/>
      <c r="R904" s="356"/>
      <c r="S904" s="356"/>
    </row>
    <row r="905" spans="1:19">
      <c r="A905" s="357"/>
      <c r="B905" s="357"/>
      <c r="J905" s="356"/>
      <c r="K905" s="356"/>
      <c r="L905" s="356"/>
      <c r="M905" s="356"/>
      <c r="N905" s="356"/>
      <c r="O905" s="356"/>
      <c r="P905" s="356"/>
      <c r="Q905" s="356"/>
      <c r="R905" s="356"/>
      <c r="S905" s="356"/>
    </row>
    <row r="906" spans="1:19">
      <c r="A906" s="357"/>
      <c r="B906" s="357"/>
      <c r="J906" s="356"/>
      <c r="K906" s="356"/>
      <c r="L906" s="356"/>
      <c r="M906" s="356"/>
      <c r="N906" s="356"/>
      <c r="O906" s="356"/>
      <c r="P906" s="356"/>
      <c r="Q906" s="356"/>
      <c r="R906" s="356"/>
      <c r="S906" s="356"/>
    </row>
    <row r="907" spans="1:19">
      <c r="A907" s="357"/>
      <c r="B907" s="357"/>
      <c r="J907" s="356"/>
      <c r="K907" s="356"/>
      <c r="L907" s="356"/>
      <c r="M907" s="356"/>
      <c r="N907" s="356"/>
      <c r="O907" s="356"/>
      <c r="P907" s="356"/>
      <c r="Q907" s="356"/>
      <c r="R907" s="356"/>
      <c r="S907" s="356"/>
    </row>
    <row r="908" spans="1:19">
      <c r="A908" s="357"/>
      <c r="B908" s="357"/>
      <c r="J908" s="356"/>
      <c r="K908" s="356"/>
      <c r="L908" s="356"/>
      <c r="M908" s="356"/>
      <c r="N908" s="356"/>
      <c r="O908" s="356"/>
      <c r="P908" s="356"/>
      <c r="Q908" s="356"/>
      <c r="R908" s="356"/>
      <c r="S908" s="356"/>
    </row>
    <row r="909" spans="1:19">
      <c r="A909" s="357"/>
      <c r="B909" s="357"/>
      <c r="J909" s="356"/>
      <c r="K909" s="356"/>
      <c r="L909" s="356"/>
      <c r="M909" s="356"/>
      <c r="N909" s="356"/>
      <c r="O909" s="356"/>
      <c r="P909" s="356"/>
      <c r="Q909" s="356"/>
      <c r="R909" s="356"/>
      <c r="S909" s="356"/>
    </row>
    <row r="910" spans="1:19">
      <c r="A910" s="357"/>
      <c r="B910" s="357"/>
      <c r="J910" s="356"/>
      <c r="K910" s="356"/>
      <c r="L910" s="356"/>
      <c r="M910" s="356"/>
      <c r="N910" s="356"/>
      <c r="O910" s="356"/>
      <c r="P910" s="356"/>
      <c r="Q910" s="356"/>
      <c r="R910" s="356"/>
      <c r="S910" s="356"/>
    </row>
    <row r="911" spans="1:19">
      <c r="A911" s="357"/>
      <c r="B911" s="357"/>
      <c r="J911" s="356"/>
      <c r="K911" s="356"/>
      <c r="L911" s="356"/>
      <c r="M911" s="356"/>
      <c r="N911" s="356"/>
      <c r="O911" s="356"/>
      <c r="P911" s="356"/>
      <c r="Q911" s="356"/>
      <c r="R911" s="356"/>
      <c r="S911" s="356"/>
    </row>
    <row r="912" spans="1:19">
      <c r="A912" s="357"/>
      <c r="B912" s="357"/>
      <c r="J912" s="356"/>
      <c r="K912" s="356"/>
      <c r="L912" s="356"/>
      <c r="M912" s="356"/>
      <c r="N912" s="356"/>
      <c r="O912" s="356"/>
      <c r="P912" s="356"/>
      <c r="Q912" s="356"/>
      <c r="R912" s="356"/>
      <c r="S912" s="356"/>
    </row>
    <row r="913" spans="1:19">
      <c r="A913" s="357"/>
      <c r="B913" s="357"/>
      <c r="J913" s="356"/>
      <c r="K913" s="356"/>
      <c r="L913" s="356"/>
      <c r="M913" s="356"/>
      <c r="N913" s="356"/>
      <c r="O913" s="356"/>
      <c r="P913" s="356"/>
      <c r="Q913" s="356"/>
      <c r="R913" s="356"/>
      <c r="S913" s="356"/>
    </row>
    <row r="914" spans="1:19">
      <c r="A914" s="357"/>
      <c r="B914" s="357"/>
      <c r="J914" s="356"/>
      <c r="K914" s="356"/>
      <c r="L914" s="356"/>
      <c r="M914" s="356"/>
      <c r="N914" s="356"/>
      <c r="O914" s="356"/>
      <c r="P914" s="356"/>
      <c r="Q914" s="356"/>
      <c r="R914" s="356"/>
      <c r="S914" s="356"/>
    </row>
    <row r="915" spans="1:19">
      <c r="A915" s="357"/>
      <c r="B915" s="357"/>
      <c r="J915" s="356"/>
      <c r="K915" s="356"/>
      <c r="L915" s="356"/>
      <c r="M915" s="356"/>
      <c r="N915" s="356"/>
      <c r="O915" s="356"/>
      <c r="P915" s="356"/>
      <c r="Q915" s="356"/>
      <c r="R915" s="356"/>
      <c r="S915" s="356"/>
    </row>
    <row r="916" spans="1:19">
      <c r="A916" s="357"/>
      <c r="B916" s="357"/>
      <c r="J916" s="356"/>
      <c r="K916" s="356"/>
      <c r="L916" s="356"/>
      <c r="M916" s="356"/>
      <c r="N916" s="356"/>
      <c r="O916" s="356"/>
      <c r="P916" s="356"/>
      <c r="Q916" s="356"/>
      <c r="R916" s="356"/>
      <c r="S916" s="356"/>
    </row>
    <row r="917" spans="1:19">
      <c r="A917" s="357"/>
      <c r="B917" s="357"/>
      <c r="J917" s="356"/>
      <c r="K917" s="356"/>
      <c r="L917" s="356"/>
      <c r="M917" s="356"/>
      <c r="N917" s="356"/>
      <c r="O917" s="356"/>
      <c r="P917" s="356"/>
      <c r="Q917" s="356"/>
      <c r="R917" s="356"/>
      <c r="S917" s="356"/>
    </row>
    <row r="918" spans="1:19">
      <c r="A918" s="357"/>
      <c r="B918" s="357"/>
      <c r="J918" s="356"/>
      <c r="K918" s="356"/>
      <c r="L918" s="356"/>
      <c r="M918" s="356"/>
      <c r="N918" s="356"/>
      <c r="O918" s="356"/>
      <c r="P918" s="356"/>
      <c r="Q918" s="356"/>
      <c r="R918" s="356"/>
      <c r="S918" s="356"/>
    </row>
    <row r="919" spans="1:19">
      <c r="A919" s="357"/>
      <c r="B919" s="357"/>
      <c r="J919" s="356"/>
      <c r="K919" s="356"/>
      <c r="L919" s="356"/>
      <c r="M919" s="356"/>
      <c r="N919" s="356"/>
      <c r="O919" s="356"/>
      <c r="P919" s="356"/>
      <c r="Q919" s="356"/>
      <c r="R919" s="356"/>
      <c r="S919" s="356"/>
    </row>
    <row r="920" spans="1:19">
      <c r="A920" s="357"/>
      <c r="B920" s="357"/>
      <c r="J920" s="356"/>
      <c r="K920" s="356"/>
      <c r="L920" s="356"/>
      <c r="M920" s="356"/>
      <c r="N920" s="356"/>
      <c r="O920" s="356"/>
      <c r="P920" s="356"/>
      <c r="Q920" s="356"/>
      <c r="R920" s="356"/>
      <c r="S920" s="356"/>
    </row>
    <row r="921" spans="1:19">
      <c r="A921" s="357"/>
      <c r="B921" s="357"/>
      <c r="J921" s="356"/>
      <c r="K921" s="356"/>
      <c r="L921" s="356"/>
      <c r="M921" s="356"/>
      <c r="N921" s="356"/>
      <c r="O921" s="356"/>
      <c r="P921" s="356"/>
      <c r="Q921" s="356"/>
      <c r="R921" s="356"/>
      <c r="S921" s="356"/>
    </row>
    <row r="922" spans="1:19">
      <c r="A922" s="357"/>
      <c r="B922" s="357"/>
      <c r="J922" s="356"/>
      <c r="K922" s="356"/>
      <c r="L922" s="356"/>
      <c r="M922" s="356"/>
      <c r="N922" s="356"/>
      <c r="O922" s="356"/>
      <c r="P922" s="356"/>
      <c r="Q922" s="356"/>
      <c r="R922" s="356"/>
      <c r="S922" s="356"/>
    </row>
    <row r="923" spans="1:19">
      <c r="A923" s="357"/>
      <c r="B923" s="357"/>
      <c r="J923" s="356"/>
      <c r="K923" s="356"/>
      <c r="L923" s="356"/>
      <c r="M923" s="356"/>
      <c r="N923" s="356"/>
      <c r="O923" s="356"/>
      <c r="P923" s="356"/>
      <c r="Q923" s="356"/>
      <c r="R923" s="356"/>
      <c r="S923" s="356"/>
    </row>
    <row r="924" spans="1:19">
      <c r="A924" s="357"/>
      <c r="B924" s="357"/>
      <c r="J924" s="356"/>
      <c r="K924" s="356"/>
      <c r="L924" s="356"/>
      <c r="M924" s="356"/>
      <c r="N924" s="356"/>
      <c r="O924" s="356"/>
      <c r="P924" s="356"/>
      <c r="Q924" s="356"/>
      <c r="R924" s="356"/>
      <c r="S924" s="356"/>
    </row>
    <row r="925" spans="1:19">
      <c r="A925" s="357"/>
      <c r="B925" s="357"/>
      <c r="J925" s="356"/>
      <c r="K925" s="356"/>
      <c r="L925" s="356"/>
      <c r="M925" s="356"/>
      <c r="N925" s="356"/>
      <c r="O925" s="356"/>
      <c r="P925" s="356"/>
      <c r="Q925" s="356"/>
      <c r="R925" s="356"/>
      <c r="S925" s="356"/>
    </row>
    <row r="926" spans="1:19">
      <c r="A926" s="357"/>
      <c r="B926" s="357"/>
      <c r="J926" s="356"/>
      <c r="K926" s="356"/>
      <c r="L926" s="356"/>
      <c r="M926" s="356"/>
      <c r="N926" s="356"/>
      <c r="O926" s="356"/>
      <c r="P926" s="356"/>
      <c r="Q926" s="356"/>
      <c r="R926" s="356"/>
      <c r="S926" s="356"/>
    </row>
    <row r="927" spans="1:19">
      <c r="A927" s="357"/>
      <c r="B927" s="357"/>
      <c r="J927" s="356"/>
      <c r="K927" s="356"/>
      <c r="L927" s="356"/>
      <c r="M927" s="356"/>
      <c r="N927" s="356"/>
      <c r="O927" s="356"/>
      <c r="P927" s="356"/>
      <c r="Q927" s="356"/>
      <c r="R927" s="356"/>
      <c r="S927" s="356"/>
    </row>
    <row r="928" spans="1:19">
      <c r="A928" s="357"/>
      <c r="B928" s="357"/>
      <c r="J928" s="356"/>
      <c r="K928" s="356"/>
      <c r="L928" s="356"/>
      <c r="M928" s="356"/>
      <c r="N928" s="356"/>
      <c r="O928" s="356"/>
      <c r="P928" s="356"/>
      <c r="Q928" s="356"/>
      <c r="R928" s="356"/>
      <c r="S928" s="356"/>
    </row>
    <row r="929" spans="1:19">
      <c r="A929" s="357"/>
      <c r="B929" s="357"/>
      <c r="J929" s="356"/>
      <c r="K929" s="356"/>
      <c r="L929" s="356"/>
      <c r="M929" s="356"/>
      <c r="N929" s="356"/>
      <c r="O929" s="356"/>
      <c r="P929" s="356"/>
      <c r="Q929" s="356"/>
      <c r="R929" s="356"/>
      <c r="S929" s="356"/>
    </row>
    <row r="930" spans="1:19">
      <c r="A930" s="357"/>
      <c r="B930" s="357"/>
      <c r="J930" s="356"/>
      <c r="K930" s="356"/>
      <c r="L930" s="356"/>
      <c r="M930" s="356"/>
      <c r="N930" s="356"/>
      <c r="O930" s="356"/>
      <c r="P930" s="356"/>
      <c r="Q930" s="356"/>
      <c r="R930" s="356"/>
      <c r="S930" s="356"/>
    </row>
    <row r="931" spans="1:19">
      <c r="A931" s="357"/>
      <c r="B931" s="357"/>
      <c r="J931" s="356"/>
      <c r="K931" s="356"/>
      <c r="L931" s="356"/>
      <c r="M931" s="356"/>
      <c r="N931" s="356"/>
      <c r="O931" s="356"/>
      <c r="P931" s="356"/>
      <c r="Q931" s="356"/>
      <c r="R931" s="356"/>
      <c r="S931" s="356"/>
    </row>
    <row r="932" spans="1:19">
      <c r="A932" s="357"/>
      <c r="B932" s="357"/>
      <c r="J932" s="356"/>
      <c r="K932" s="356"/>
      <c r="L932" s="356"/>
      <c r="M932" s="356"/>
      <c r="N932" s="356"/>
      <c r="O932" s="356"/>
      <c r="P932" s="356"/>
      <c r="Q932" s="356"/>
      <c r="R932" s="356"/>
      <c r="S932" s="356"/>
    </row>
    <row r="933" spans="1:19">
      <c r="A933" s="357"/>
      <c r="B933" s="357"/>
      <c r="J933" s="356"/>
      <c r="K933" s="356"/>
      <c r="L933" s="356"/>
      <c r="M933" s="356"/>
      <c r="N933" s="356"/>
      <c r="O933" s="356"/>
      <c r="P933" s="356"/>
      <c r="Q933" s="356"/>
      <c r="R933" s="356"/>
      <c r="S933" s="356"/>
    </row>
    <row r="934" spans="1:19">
      <c r="A934" s="357"/>
      <c r="B934" s="357"/>
      <c r="J934" s="356"/>
      <c r="K934" s="356"/>
      <c r="L934" s="356"/>
      <c r="M934" s="356"/>
      <c r="N934" s="356"/>
      <c r="O934" s="356"/>
      <c r="P934" s="356"/>
      <c r="Q934" s="356"/>
      <c r="R934" s="356"/>
      <c r="S934" s="356"/>
    </row>
    <row r="935" spans="1:19">
      <c r="A935" s="357"/>
      <c r="B935" s="357"/>
      <c r="J935" s="356"/>
      <c r="K935" s="356"/>
      <c r="L935" s="356"/>
      <c r="M935" s="356"/>
      <c r="N935" s="356"/>
      <c r="O935" s="356"/>
      <c r="P935" s="356"/>
      <c r="Q935" s="356"/>
      <c r="R935" s="356"/>
      <c r="S935" s="356"/>
    </row>
    <row r="936" spans="1:19">
      <c r="A936" s="357"/>
      <c r="B936" s="357"/>
      <c r="J936" s="356"/>
      <c r="K936" s="356"/>
      <c r="L936" s="356"/>
      <c r="M936" s="356"/>
      <c r="N936" s="356"/>
      <c r="O936" s="356"/>
      <c r="P936" s="356"/>
      <c r="Q936" s="356"/>
      <c r="R936" s="356"/>
      <c r="S936" s="356"/>
    </row>
    <row r="937" spans="1:19">
      <c r="A937" s="357"/>
      <c r="B937" s="357"/>
      <c r="J937" s="356"/>
      <c r="K937" s="356"/>
      <c r="L937" s="356"/>
      <c r="M937" s="356"/>
      <c r="N937" s="356"/>
      <c r="O937" s="356"/>
      <c r="P937" s="356"/>
      <c r="Q937" s="356"/>
      <c r="R937" s="356"/>
      <c r="S937" s="356"/>
    </row>
    <row r="938" spans="1:19">
      <c r="A938" s="357"/>
      <c r="B938" s="357"/>
      <c r="J938" s="356"/>
      <c r="K938" s="356"/>
      <c r="L938" s="356"/>
      <c r="M938" s="356"/>
      <c r="N938" s="356"/>
      <c r="O938" s="356"/>
      <c r="P938" s="356"/>
      <c r="Q938" s="356"/>
      <c r="R938" s="356"/>
      <c r="S938" s="356"/>
    </row>
    <row r="939" spans="1:19">
      <c r="A939" s="357"/>
      <c r="B939" s="357"/>
      <c r="J939" s="356"/>
      <c r="K939" s="356"/>
      <c r="L939" s="356"/>
      <c r="M939" s="356"/>
      <c r="N939" s="356"/>
      <c r="O939" s="356"/>
      <c r="P939" s="356"/>
      <c r="Q939" s="356"/>
      <c r="R939" s="356"/>
      <c r="S939" s="356"/>
    </row>
    <row r="940" spans="1:19">
      <c r="A940" s="357"/>
      <c r="B940" s="357"/>
      <c r="J940" s="356"/>
      <c r="K940" s="356"/>
      <c r="L940" s="356"/>
      <c r="M940" s="356"/>
      <c r="N940" s="356"/>
      <c r="O940" s="356"/>
      <c r="P940" s="356"/>
      <c r="Q940" s="356"/>
      <c r="R940" s="356"/>
      <c r="S940" s="356"/>
    </row>
    <row r="941" spans="1:19">
      <c r="A941" s="357"/>
      <c r="B941" s="357"/>
      <c r="J941" s="356"/>
      <c r="K941" s="356"/>
      <c r="L941" s="356"/>
      <c r="M941" s="356"/>
      <c r="N941" s="356"/>
      <c r="O941" s="356"/>
      <c r="P941" s="356"/>
      <c r="Q941" s="356"/>
      <c r="R941" s="356"/>
      <c r="S941" s="356"/>
    </row>
    <row r="942" spans="1:19">
      <c r="A942" s="357"/>
      <c r="B942" s="357"/>
      <c r="J942" s="356"/>
      <c r="K942" s="356"/>
      <c r="L942" s="356"/>
      <c r="M942" s="356"/>
      <c r="N942" s="356"/>
      <c r="O942" s="356"/>
      <c r="P942" s="356"/>
      <c r="Q942" s="356"/>
      <c r="R942" s="356"/>
      <c r="S942" s="356"/>
    </row>
    <row r="943" spans="1:19">
      <c r="A943" s="357"/>
      <c r="B943" s="357"/>
      <c r="J943" s="356"/>
      <c r="K943" s="356"/>
      <c r="L943" s="356"/>
      <c r="M943" s="356"/>
      <c r="N943" s="356"/>
      <c r="O943" s="356"/>
      <c r="P943" s="356"/>
      <c r="Q943" s="356"/>
      <c r="R943" s="356"/>
      <c r="S943" s="356"/>
    </row>
    <row r="944" spans="1:19">
      <c r="A944" s="357"/>
      <c r="B944" s="357"/>
      <c r="J944" s="356"/>
      <c r="K944" s="356"/>
      <c r="L944" s="356"/>
      <c r="M944" s="356"/>
      <c r="N944" s="356"/>
      <c r="O944" s="356"/>
      <c r="P944" s="356"/>
      <c r="Q944" s="356"/>
      <c r="R944" s="356"/>
      <c r="S944" s="356"/>
    </row>
    <row r="945" spans="1:19">
      <c r="A945" s="357"/>
      <c r="B945" s="357"/>
      <c r="J945" s="356"/>
      <c r="K945" s="356"/>
      <c r="L945" s="356"/>
      <c r="M945" s="356"/>
      <c r="N945" s="356"/>
      <c r="O945" s="356"/>
      <c r="P945" s="356"/>
      <c r="Q945" s="356"/>
      <c r="R945" s="356"/>
      <c r="S945" s="356"/>
    </row>
    <row r="946" spans="1:19">
      <c r="A946" s="357"/>
      <c r="B946" s="357"/>
      <c r="J946" s="356"/>
      <c r="K946" s="356"/>
      <c r="L946" s="356"/>
      <c r="M946" s="356"/>
      <c r="N946" s="356"/>
      <c r="O946" s="356"/>
      <c r="P946" s="356"/>
      <c r="Q946" s="356"/>
      <c r="R946" s="356"/>
      <c r="S946" s="356"/>
    </row>
    <row r="947" spans="1:19">
      <c r="A947" s="357"/>
      <c r="B947" s="357"/>
      <c r="J947" s="356"/>
      <c r="K947" s="356"/>
      <c r="L947" s="356"/>
      <c r="M947" s="356"/>
      <c r="N947" s="356"/>
      <c r="O947" s="356"/>
      <c r="P947" s="356"/>
      <c r="Q947" s="356"/>
      <c r="R947" s="356"/>
      <c r="S947" s="356"/>
    </row>
    <row r="948" spans="1:19">
      <c r="A948" s="357"/>
      <c r="B948" s="357"/>
      <c r="J948" s="356"/>
      <c r="K948" s="356"/>
      <c r="L948" s="356"/>
      <c r="M948" s="356"/>
      <c r="N948" s="356"/>
      <c r="O948" s="356"/>
      <c r="P948" s="356"/>
      <c r="Q948" s="356"/>
      <c r="R948" s="356"/>
      <c r="S948" s="356"/>
    </row>
    <row r="949" spans="1:19">
      <c r="A949" s="357"/>
      <c r="B949" s="357"/>
      <c r="J949" s="356"/>
      <c r="K949" s="356"/>
      <c r="L949" s="356"/>
      <c r="M949" s="356"/>
      <c r="N949" s="356"/>
      <c r="O949" s="356"/>
      <c r="P949" s="356"/>
      <c r="Q949" s="356"/>
      <c r="R949" s="356"/>
      <c r="S949" s="356"/>
    </row>
    <row r="950" spans="1:19">
      <c r="A950" s="357"/>
      <c r="B950" s="357"/>
      <c r="J950" s="356"/>
      <c r="K950" s="356"/>
      <c r="L950" s="356"/>
      <c r="M950" s="356"/>
      <c r="N950" s="356"/>
      <c r="O950" s="356"/>
      <c r="P950" s="356"/>
      <c r="Q950" s="356"/>
      <c r="R950" s="356"/>
      <c r="S950" s="356"/>
    </row>
    <row r="951" spans="1:19">
      <c r="A951" s="357"/>
      <c r="B951" s="357"/>
      <c r="J951" s="356"/>
      <c r="K951" s="356"/>
      <c r="L951" s="356"/>
      <c r="M951" s="356"/>
      <c r="N951" s="356"/>
      <c r="O951" s="356"/>
      <c r="P951" s="356"/>
      <c r="Q951" s="356"/>
      <c r="R951" s="356"/>
      <c r="S951" s="356"/>
    </row>
    <row r="952" spans="1:19">
      <c r="A952" s="357"/>
      <c r="B952" s="357"/>
      <c r="J952" s="356"/>
      <c r="K952" s="356"/>
      <c r="L952" s="356"/>
      <c r="M952" s="356"/>
      <c r="N952" s="356"/>
      <c r="O952" s="356"/>
      <c r="P952" s="356"/>
      <c r="Q952" s="356"/>
      <c r="R952" s="356"/>
      <c r="S952" s="356"/>
    </row>
    <row r="953" spans="1:19">
      <c r="A953" s="357"/>
      <c r="B953" s="357"/>
      <c r="J953" s="356"/>
      <c r="K953" s="356"/>
      <c r="L953" s="356"/>
      <c r="M953" s="356"/>
      <c r="N953" s="356"/>
      <c r="O953" s="356"/>
      <c r="P953" s="356"/>
      <c r="Q953" s="356"/>
      <c r="R953" s="356"/>
      <c r="S953" s="356"/>
    </row>
    <row r="954" spans="1:19">
      <c r="A954" s="357"/>
      <c r="B954" s="357"/>
      <c r="J954" s="356"/>
      <c r="K954" s="356"/>
      <c r="L954" s="356"/>
      <c r="M954" s="356"/>
      <c r="N954" s="356"/>
      <c r="O954" s="356"/>
      <c r="P954" s="356"/>
      <c r="Q954" s="356"/>
      <c r="R954" s="356"/>
      <c r="S954" s="356"/>
    </row>
    <row r="955" spans="1:19">
      <c r="A955" s="357"/>
      <c r="B955" s="357"/>
      <c r="J955" s="356"/>
      <c r="K955" s="356"/>
      <c r="L955" s="356"/>
      <c r="M955" s="356"/>
      <c r="N955" s="356"/>
      <c r="O955" s="356"/>
      <c r="P955" s="356"/>
      <c r="Q955" s="356"/>
      <c r="R955" s="356"/>
      <c r="S955" s="356"/>
    </row>
    <row r="956" spans="1:19">
      <c r="A956" s="357"/>
      <c r="B956" s="357"/>
      <c r="J956" s="356"/>
      <c r="K956" s="356"/>
      <c r="L956" s="356"/>
      <c r="M956" s="356"/>
      <c r="N956" s="356"/>
      <c r="O956" s="356"/>
      <c r="P956" s="356"/>
      <c r="Q956" s="356"/>
      <c r="R956" s="356"/>
      <c r="S956" s="356"/>
    </row>
    <row r="957" spans="1:19">
      <c r="A957" s="357"/>
      <c r="B957" s="357"/>
      <c r="J957" s="356"/>
      <c r="K957" s="356"/>
      <c r="L957" s="356"/>
      <c r="M957" s="356"/>
      <c r="N957" s="356"/>
      <c r="O957" s="356"/>
      <c r="P957" s="356"/>
      <c r="Q957" s="356"/>
      <c r="R957" s="356"/>
      <c r="S957" s="356"/>
    </row>
    <row r="958" spans="1:19">
      <c r="A958" s="357"/>
      <c r="B958" s="357"/>
      <c r="J958" s="356"/>
      <c r="K958" s="356"/>
      <c r="L958" s="356"/>
      <c r="M958" s="356"/>
      <c r="N958" s="356"/>
      <c r="O958" s="356"/>
      <c r="P958" s="356"/>
      <c r="Q958" s="356"/>
      <c r="R958" s="356"/>
      <c r="S958" s="356"/>
    </row>
    <row r="959" spans="1:19">
      <c r="A959" s="357"/>
      <c r="B959" s="357"/>
      <c r="J959" s="356"/>
      <c r="K959" s="356"/>
      <c r="L959" s="356"/>
      <c r="M959" s="356"/>
      <c r="N959" s="356"/>
      <c r="O959" s="356"/>
      <c r="P959" s="356"/>
      <c r="Q959" s="356"/>
      <c r="R959" s="356"/>
      <c r="S959" s="356"/>
    </row>
    <row r="960" spans="1:19">
      <c r="A960" s="357"/>
      <c r="B960" s="357"/>
      <c r="J960" s="356"/>
      <c r="K960" s="356"/>
      <c r="L960" s="356"/>
      <c r="M960" s="356"/>
      <c r="N960" s="356"/>
      <c r="O960" s="356"/>
      <c r="P960" s="356"/>
      <c r="Q960" s="356"/>
      <c r="R960" s="356"/>
      <c r="S960" s="356"/>
    </row>
    <row r="961" spans="1:19">
      <c r="A961" s="357"/>
      <c r="B961" s="357"/>
      <c r="J961" s="356"/>
      <c r="K961" s="356"/>
      <c r="L961" s="356"/>
      <c r="M961" s="356"/>
      <c r="N961" s="356"/>
      <c r="O961" s="356"/>
      <c r="P961" s="356"/>
      <c r="Q961" s="356"/>
      <c r="R961" s="356"/>
      <c r="S961" s="356"/>
    </row>
    <row r="962" spans="1:19">
      <c r="A962" s="357"/>
      <c r="B962" s="357"/>
      <c r="J962" s="356"/>
      <c r="K962" s="356"/>
      <c r="L962" s="356"/>
      <c r="M962" s="356"/>
      <c r="N962" s="356"/>
      <c r="O962" s="356"/>
      <c r="P962" s="356"/>
      <c r="Q962" s="356"/>
      <c r="R962" s="356"/>
      <c r="S962" s="356"/>
    </row>
    <row r="963" spans="1:19">
      <c r="A963" s="357"/>
      <c r="B963" s="357"/>
      <c r="J963" s="356"/>
      <c r="K963" s="356"/>
      <c r="L963" s="356"/>
      <c r="M963" s="356"/>
      <c r="N963" s="356"/>
      <c r="O963" s="356"/>
      <c r="P963" s="356"/>
      <c r="Q963" s="356"/>
      <c r="R963" s="356"/>
      <c r="S963" s="356"/>
    </row>
    <row r="964" spans="1:19">
      <c r="A964" s="357"/>
      <c r="B964" s="357"/>
      <c r="J964" s="356"/>
      <c r="K964" s="356"/>
      <c r="L964" s="356"/>
      <c r="M964" s="356"/>
      <c r="N964" s="356"/>
      <c r="O964" s="356"/>
      <c r="P964" s="356"/>
      <c r="Q964" s="356"/>
      <c r="R964" s="356"/>
      <c r="S964" s="356"/>
    </row>
    <row r="965" spans="1:19">
      <c r="A965" s="357"/>
      <c r="B965" s="357"/>
      <c r="J965" s="356"/>
      <c r="K965" s="356"/>
      <c r="L965" s="356"/>
      <c r="M965" s="356"/>
      <c r="N965" s="356"/>
      <c r="O965" s="356"/>
      <c r="P965" s="356"/>
      <c r="Q965" s="356"/>
      <c r="R965" s="356"/>
      <c r="S965" s="356"/>
    </row>
    <row r="966" spans="1:19">
      <c r="A966" s="357"/>
      <c r="B966" s="357"/>
      <c r="J966" s="356"/>
      <c r="K966" s="356"/>
      <c r="L966" s="356"/>
      <c r="M966" s="356"/>
      <c r="N966" s="356"/>
      <c r="O966" s="356"/>
      <c r="P966" s="356"/>
      <c r="Q966" s="356"/>
      <c r="R966" s="356"/>
      <c r="S966" s="356"/>
    </row>
    <row r="967" spans="1:19">
      <c r="A967" s="357"/>
      <c r="B967" s="357"/>
      <c r="J967" s="356"/>
      <c r="K967" s="356"/>
      <c r="L967" s="356"/>
      <c r="M967" s="356"/>
      <c r="N967" s="356"/>
      <c r="O967" s="356"/>
      <c r="P967" s="356"/>
      <c r="Q967" s="356"/>
      <c r="R967" s="356"/>
      <c r="S967" s="356"/>
    </row>
    <row r="968" spans="1:19">
      <c r="A968" s="357"/>
      <c r="B968" s="357"/>
      <c r="J968" s="356"/>
      <c r="K968" s="356"/>
      <c r="L968" s="356"/>
      <c r="M968" s="356"/>
      <c r="N968" s="356"/>
      <c r="O968" s="356"/>
      <c r="P968" s="356"/>
      <c r="Q968" s="356"/>
      <c r="R968" s="356"/>
      <c r="S968" s="356"/>
    </row>
    <row r="969" spans="1:19">
      <c r="A969" s="357"/>
      <c r="B969" s="357"/>
      <c r="J969" s="356"/>
      <c r="K969" s="356"/>
      <c r="L969" s="356"/>
      <c r="M969" s="356"/>
      <c r="N969" s="356"/>
      <c r="O969" s="356"/>
      <c r="P969" s="356"/>
      <c r="Q969" s="356"/>
      <c r="R969" s="356"/>
      <c r="S969" s="356"/>
    </row>
    <row r="970" spans="1:19">
      <c r="A970" s="357"/>
      <c r="B970" s="357"/>
      <c r="J970" s="356"/>
      <c r="K970" s="356"/>
      <c r="L970" s="356"/>
      <c r="M970" s="356"/>
      <c r="N970" s="356"/>
      <c r="O970" s="356"/>
      <c r="P970" s="356"/>
      <c r="Q970" s="356"/>
      <c r="R970" s="356"/>
      <c r="S970" s="356"/>
    </row>
    <row r="971" spans="1:19">
      <c r="A971" s="357"/>
      <c r="B971" s="357"/>
      <c r="J971" s="356"/>
      <c r="K971" s="356"/>
      <c r="L971" s="356"/>
      <c r="M971" s="356"/>
      <c r="N971" s="356"/>
      <c r="O971" s="356"/>
      <c r="P971" s="356"/>
      <c r="Q971" s="356"/>
      <c r="R971" s="356"/>
      <c r="S971" s="356"/>
    </row>
    <row r="972" spans="1:19">
      <c r="A972" s="357"/>
      <c r="B972" s="357"/>
      <c r="J972" s="356"/>
      <c r="K972" s="356"/>
      <c r="L972" s="356"/>
      <c r="M972" s="356"/>
      <c r="N972" s="356"/>
      <c r="O972" s="356"/>
      <c r="P972" s="356"/>
      <c r="Q972" s="356"/>
      <c r="R972" s="356"/>
      <c r="S972" s="356"/>
    </row>
    <row r="973" spans="1:19">
      <c r="A973" s="357"/>
      <c r="B973" s="357"/>
      <c r="J973" s="356"/>
      <c r="K973" s="356"/>
      <c r="L973" s="356"/>
      <c r="M973" s="356"/>
      <c r="N973" s="356"/>
      <c r="O973" s="356"/>
      <c r="P973" s="356"/>
      <c r="Q973" s="356"/>
      <c r="R973" s="356"/>
      <c r="S973" s="356"/>
    </row>
    <row r="974" spans="1:19">
      <c r="A974" s="357"/>
      <c r="B974" s="357"/>
      <c r="J974" s="356"/>
      <c r="K974" s="356"/>
      <c r="L974" s="356"/>
      <c r="M974" s="356"/>
      <c r="N974" s="356"/>
      <c r="O974" s="356"/>
      <c r="P974" s="356"/>
      <c r="Q974" s="356"/>
      <c r="R974" s="356"/>
      <c r="S974" s="356"/>
    </row>
    <row r="975" spans="1:19">
      <c r="A975" s="357"/>
      <c r="B975" s="357"/>
      <c r="J975" s="356"/>
      <c r="K975" s="356"/>
      <c r="L975" s="356"/>
      <c r="M975" s="356"/>
      <c r="N975" s="356"/>
      <c r="O975" s="356"/>
      <c r="P975" s="356"/>
      <c r="Q975" s="356"/>
      <c r="R975" s="356"/>
      <c r="S975" s="356"/>
    </row>
    <row r="976" spans="1:19">
      <c r="A976" s="357"/>
      <c r="B976" s="357"/>
      <c r="J976" s="356"/>
      <c r="K976" s="356"/>
      <c r="L976" s="356"/>
      <c r="M976" s="356"/>
      <c r="N976" s="356"/>
      <c r="O976" s="356"/>
      <c r="P976" s="356"/>
      <c r="Q976" s="356"/>
      <c r="R976" s="356"/>
      <c r="S976" s="356"/>
    </row>
    <row r="977" spans="1:19">
      <c r="A977" s="357"/>
      <c r="B977" s="357"/>
      <c r="J977" s="356"/>
      <c r="K977" s="356"/>
      <c r="L977" s="356"/>
      <c r="M977" s="356"/>
      <c r="N977" s="356"/>
      <c r="O977" s="356"/>
      <c r="P977" s="356"/>
      <c r="Q977" s="356"/>
      <c r="R977" s="356"/>
      <c r="S977" s="356"/>
    </row>
    <row r="978" spans="1:19">
      <c r="A978" s="357"/>
      <c r="B978" s="357"/>
      <c r="J978" s="356"/>
      <c r="K978" s="356"/>
      <c r="L978" s="356"/>
      <c r="M978" s="356"/>
      <c r="N978" s="356"/>
      <c r="O978" s="356"/>
      <c r="P978" s="356"/>
      <c r="Q978" s="356"/>
      <c r="R978" s="356"/>
      <c r="S978" s="356"/>
    </row>
    <row r="979" spans="1:19">
      <c r="A979" s="357"/>
      <c r="B979" s="357"/>
      <c r="J979" s="356"/>
      <c r="K979" s="356"/>
      <c r="L979" s="356"/>
      <c r="M979" s="356"/>
      <c r="N979" s="356"/>
      <c r="O979" s="356"/>
      <c r="P979" s="356"/>
      <c r="Q979" s="356"/>
      <c r="R979" s="356"/>
      <c r="S979" s="356"/>
    </row>
    <row r="980" spans="1:19">
      <c r="A980" s="357"/>
      <c r="B980" s="357"/>
      <c r="J980" s="356"/>
      <c r="K980" s="356"/>
      <c r="L980" s="356"/>
      <c r="M980" s="356"/>
      <c r="N980" s="356"/>
      <c r="O980" s="356"/>
      <c r="P980" s="356"/>
      <c r="Q980" s="356"/>
      <c r="R980" s="356"/>
      <c r="S980" s="356"/>
    </row>
    <row r="981" spans="1:19">
      <c r="A981" s="357"/>
      <c r="B981" s="357"/>
      <c r="J981" s="356"/>
      <c r="K981" s="356"/>
      <c r="L981" s="356"/>
      <c r="M981" s="356"/>
      <c r="N981" s="356"/>
      <c r="O981" s="356"/>
      <c r="P981" s="356"/>
      <c r="Q981" s="356"/>
      <c r="R981" s="356"/>
      <c r="S981" s="356"/>
    </row>
    <row r="982" spans="1:19">
      <c r="A982" s="357"/>
      <c r="B982" s="357"/>
      <c r="J982" s="356"/>
      <c r="K982" s="356"/>
      <c r="L982" s="356"/>
      <c r="M982" s="356"/>
      <c r="N982" s="356"/>
      <c r="O982" s="356"/>
      <c r="P982" s="356"/>
      <c r="Q982" s="356"/>
      <c r="R982" s="356"/>
      <c r="S982" s="356"/>
    </row>
    <row r="983" spans="1:19">
      <c r="A983" s="357"/>
      <c r="B983" s="357"/>
      <c r="J983" s="356"/>
      <c r="K983" s="356"/>
      <c r="L983" s="356"/>
      <c r="M983" s="356"/>
      <c r="N983" s="356"/>
      <c r="O983" s="356"/>
      <c r="P983" s="356"/>
      <c r="Q983" s="356"/>
      <c r="R983" s="356"/>
      <c r="S983" s="356"/>
    </row>
    <row r="984" spans="1:19">
      <c r="A984" s="357"/>
      <c r="B984" s="357"/>
      <c r="J984" s="356"/>
      <c r="K984" s="356"/>
      <c r="L984" s="356"/>
      <c r="M984" s="356"/>
      <c r="N984" s="356"/>
      <c r="O984" s="356"/>
      <c r="P984" s="356"/>
      <c r="Q984" s="356"/>
      <c r="R984" s="356"/>
      <c r="S984" s="356"/>
    </row>
    <row r="985" spans="1:19">
      <c r="A985" s="357"/>
      <c r="B985" s="357"/>
      <c r="J985" s="356"/>
      <c r="K985" s="356"/>
      <c r="L985" s="356"/>
      <c r="M985" s="356"/>
      <c r="N985" s="356"/>
      <c r="O985" s="356"/>
      <c r="P985" s="356"/>
      <c r="Q985" s="356"/>
      <c r="R985" s="356"/>
      <c r="S985" s="356"/>
    </row>
    <row r="986" spans="1:19">
      <c r="A986" s="357"/>
      <c r="B986" s="357"/>
      <c r="J986" s="356"/>
      <c r="K986" s="356"/>
      <c r="L986" s="356"/>
      <c r="M986" s="356"/>
      <c r="N986" s="356"/>
      <c r="O986" s="356"/>
      <c r="P986" s="356"/>
      <c r="Q986" s="356"/>
      <c r="R986" s="356"/>
      <c r="S986" s="356"/>
    </row>
    <row r="987" spans="1:19">
      <c r="A987" s="357"/>
      <c r="B987" s="357"/>
      <c r="J987" s="356"/>
      <c r="K987" s="356"/>
      <c r="L987" s="356"/>
      <c r="M987" s="356"/>
      <c r="N987" s="356"/>
      <c r="O987" s="356"/>
      <c r="P987" s="356"/>
      <c r="Q987" s="356"/>
      <c r="R987" s="356"/>
      <c r="S987" s="356"/>
    </row>
    <row r="988" spans="1:19">
      <c r="A988" s="357"/>
      <c r="B988" s="357"/>
      <c r="J988" s="356"/>
      <c r="K988" s="356"/>
      <c r="L988" s="356"/>
      <c r="M988" s="356"/>
      <c r="N988" s="356"/>
      <c r="O988" s="356"/>
      <c r="P988" s="356"/>
      <c r="Q988" s="356"/>
      <c r="R988" s="356"/>
      <c r="S988" s="356"/>
    </row>
    <row r="989" spans="1:19">
      <c r="A989" s="357"/>
      <c r="B989" s="357"/>
      <c r="J989" s="356"/>
      <c r="K989" s="356"/>
      <c r="L989" s="356"/>
      <c r="M989" s="356"/>
      <c r="N989" s="356"/>
      <c r="O989" s="356"/>
      <c r="P989" s="356"/>
      <c r="Q989" s="356"/>
      <c r="R989" s="356"/>
      <c r="S989" s="356"/>
    </row>
    <row r="990" spans="1:19">
      <c r="A990" s="357"/>
      <c r="B990" s="357"/>
      <c r="J990" s="356"/>
      <c r="K990" s="356"/>
      <c r="L990" s="356"/>
      <c r="M990" s="356"/>
      <c r="N990" s="356"/>
      <c r="O990" s="356"/>
      <c r="P990" s="356"/>
      <c r="Q990" s="356"/>
      <c r="R990" s="356"/>
      <c r="S990" s="356"/>
    </row>
    <row r="991" spans="1:19">
      <c r="A991" s="357"/>
      <c r="B991" s="357"/>
      <c r="J991" s="356"/>
      <c r="K991" s="356"/>
      <c r="L991" s="356"/>
      <c r="M991" s="356"/>
      <c r="N991" s="356"/>
      <c r="O991" s="356"/>
      <c r="P991" s="356"/>
      <c r="Q991" s="356"/>
      <c r="R991" s="356"/>
      <c r="S991" s="356"/>
    </row>
    <row r="992" spans="1:19">
      <c r="A992" s="357"/>
      <c r="B992" s="357"/>
      <c r="J992" s="356"/>
      <c r="K992" s="356"/>
      <c r="L992" s="356"/>
      <c r="M992" s="356"/>
      <c r="N992" s="356"/>
      <c r="O992" s="356"/>
      <c r="P992" s="356"/>
      <c r="Q992" s="356"/>
      <c r="R992" s="356"/>
      <c r="S992" s="356"/>
    </row>
    <row r="993" spans="1:19">
      <c r="A993" s="357"/>
      <c r="B993" s="357"/>
      <c r="J993" s="356"/>
      <c r="K993" s="356"/>
      <c r="L993" s="356"/>
      <c r="M993" s="356"/>
      <c r="N993" s="356"/>
      <c r="O993" s="356"/>
      <c r="P993" s="356"/>
      <c r="Q993" s="356"/>
      <c r="R993" s="356"/>
      <c r="S993" s="356"/>
    </row>
    <row r="994" spans="1:19">
      <c r="A994" s="357"/>
      <c r="B994" s="357"/>
      <c r="J994" s="356"/>
      <c r="K994" s="356"/>
      <c r="L994" s="356"/>
      <c r="M994" s="356"/>
      <c r="N994" s="356"/>
      <c r="O994" s="356"/>
      <c r="P994" s="356"/>
      <c r="Q994" s="356"/>
      <c r="R994" s="356"/>
      <c r="S994" s="356"/>
    </row>
    <row r="995" spans="1:19">
      <c r="A995" s="357"/>
      <c r="B995" s="357"/>
      <c r="J995" s="356"/>
      <c r="K995" s="356"/>
      <c r="L995" s="356"/>
      <c r="M995" s="356"/>
      <c r="N995" s="356"/>
      <c r="O995" s="356"/>
      <c r="P995" s="356"/>
      <c r="Q995" s="356"/>
      <c r="R995" s="356"/>
      <c r="S995" s="356"/>
    </row>
    <row r="996" spans="1:19">
      <c r="A996" s="357"/>
      <c r="B996" s="357"/>
      <c r="J996" s="356"/>
      <c r="K996" s="356"/>
      <c r="L996" s="356"/>
      <c r="M996" s="356"/>
      <c r="N996" s="356"/>
      <c r="O996" s="356"/>
      <c r="P996" s="356"/>
      <c r="Q996" s="356"/>
      <c r="R996" s="356"/>
      <c r="S996" s="356"/>
    </row>
    <row r="997" spans="1:19">
      <c r="A997" s="357"/>
      <c r="B997" s="357"/>
      <c r="J997" s="356"/>
      <c r="K997" s="356"/>
      <c r="L997" s="356"/>
      <c r="M997" s="356"/>
      <c r="N997" s="356"/>
      <c r="O997" s="356"/>
      <c r="P997" s="356"/>
      <c r="Q997" s="356"/>
      <c r="R997" s="356"/>
      <c r="S997" s="356"/>
    </row>
    <row r="998" spans="1:19">
      <c r="A998" s="357"/>
      <c r="B998" s="357"/>
      <c r="J998" s="356"/>
      <c r="K998" s="356"/>
      <c r="L998" s="356"/>
      <c r="M998" s="356"/>
      <c r="N998" s="356"/>
      <c r="O998" s="356"/>
      <c r="P998" s="356"/>
      <c r="Q998" s="356"/>
      <c r="R998" s="356"/>
      <c r="S998" s="356"/>
    </row>
    <row r="999" spans="1:19">
      <c r="A999" s="357"/>
      <c r="B999" s="357"/>
      <c r="J999" s="356"/>
      <c r="K999" s="356"/>
      <c r="L999" s="356"/>
      <c r="M999" s="356"/>
      <c r="N999" s="356"/>
      <c r="O999" s="356"/>
      <c r="P999" s="356"/>
      <c r="Q999" s="356"/>
      <c r="R999" s="356"/>
      <c r="S999" s="356"/>
    </row>
    <row r="1000" spans="1:19">
      <c r="A1000" s="357"/>
      <c r="B1000" s="357"/>
      <c r="J1000" s="356"/>
      <c r="K1000" s="356"/>
      <c r="L1000" s="356"/>
      <c r="M1000" s="356"/>
      <c r="N1000" s="356"/>
      <c r="O1000" s="356"/>
      <c r="P1000" s="356"/>
      <c r="Q1000" s="356"/>
      <c r="R1000" s="356"/>
      <c r="S1000" s="356"/>
    </row>
    <row r="1001" spans="1:19">
      <c r="A1001" s="357"/>
      <c r="B1001" s="357"/>
      <c r="J1001" s="356"/>
      <c r="K1001" s="356"/>
      <c r="L1001" s="356"/>
      <c r="M1001" s="356"/>
      <c r="N1001" s="356"/>
      <c r="O1001" s="356"/>
      <c r="P1001" s="356"/>
      <c r="Q1001" s="356"/>
      <c r="R1001" s="356"/>
      <c r="S1001" s="356"/>
    </row>
    <row r="1002" spans="1:19">
      <c r="A1002" s="357"/>
      <c r="B1002" s="357"/>
      <c r="J1002" s="356"/>
      <c r="K1002" s="356"/>
      <c r="L1002" s="356"/>
      <c r="M1002" s="356"/>
      <c r="N1002" s="356"/>
      <c r="O1002" s="356"/>
      <c r="P1002" s="356"/>
      <c r="Q1002" s="356"/>
      <c r="R1002" s="356"/>
      <c r="S1002" s="356"/>
    </row>
    <row r="1003" spans="1:19">
      <c r="A1003" s="357"/>
      <c r="B1003" s="357"/>
      <c r="J1003" s="356"/>
      <c r="K1003" s="356"/>
      <c r="L1003" s="356"/>
      <c r="M1003" s="356"/>
      <c r="N1003" s="356"/>
      <c r="O1003" s="356"/>
      <c r="P1003" s="356"/>
      <c r="Q1003" s="356"/>
      <c r="R1003" s="356"/>
      <c r="S1003" s="356"/>
    </row>
    <row r="1004" spans="1:19">
      <c r="A1004" s="357"/>
      <c r="B1004" s="357"/>
      <c r="J1004" s="356"/>
      <c r="K1004" s="356"/>
      <c r="L1004" s="356"/>
      <c r="M1004" s="356"/>
      <c r="N1004" s="356"/>
      <c r="O1004" s="356"/>
      <c r="P1004" s="356"/>
      <c r="Q1004" s="356"/>
      <c r="R1004" s="356"/>
      <c r="S1004" s="356"/>
    </row>
    <row r="1005" spans="1:19">
      <c r="A1005" s="357"/>
      <c r="B1005" s="357"/>
      <c r="J1005" s="356"/>
      <c r="K1005" s="356"/>
      <c r="L1005" s="356"/>
      <c r="M1005" s="356"/>
      <c r="N1005" s="356"/>
      <c r="O1005" s="356"/>
      <c r="P1005" s="356"/>
      <c r="Q1005" s="356"/>
      <c r="R1005" s="356"/>
      <c r="S1005" s="356"/>
    </row>
    <row r="1006" spans="1:19">
      <c r="A1006" s="357"/>
      <c r="B1006" s="357"/>
      <c r="J1006" s="356"/>
      <c r="K1006" s="356"/>
      <c r="L1006" s="356"/>
      <c r="M1006" s="356"/>
      <c r="N1006" s="356"/>
      <c r="O1006" s="356"/>
      <c r="P1006" s="356"/>
      <c r="Q1006" s="356"/>
      <c r="R1006" s="356"/>
      <c r="S1006" s="356"/>
    </row>
    <row r="1007" spans="1:19">
      <c r="A1007" s="357"/>
      <c r="B1007" s="357"/>
      <c r="J1007" s="356"/>
      <c r="K1007" s="356"/>
      <c r="L1007" s="356"/>
      <c r="M1007" s="356"/>
      <c r="N1007" s="356"/>
      <c r="O1007" s="356"/>
      <c r="P1007" s="356"/>
      <c r="Q1007" s="356"/>
      <c r="R1007" s="356"/>
      <c r="S1007" s="356"/>
    </row>
    <row r="1008" spans="1:19">
      <c r="A1008" s="357"/>
      <c r="B1008" s="357"/>
      <c r="J1008" s="356"/>
      <c r="K1008" s="356"/>
      <c r="L1008" s="356"/>
      <c r="M1008" s="356"/>
      <c r="N1008" s="356"/>
      <c r="O1008" s="356"/>
      <c r="P1008" s="356"/>
      <c r="Q1008" s="356"/>
      <c r="R1008" s="356"/>
      <c r="S1008" s="356"/>
    </row>
    <row r="1009" spans="1:19">
      <c r="A1009" s="357"/>
      <c r="B1009" s="357"/>
      <c r="J1009" s="356"/>
      <c r="K1009" s="356"/>
      <c r="L1009" s="356"/>
      <c r="M1009" s="356"/>
      <c r="N1009" s="356"/>
      <c r="O1009" s="356"/>
      <c r="P1009" s="356"/>
      <c r="Q1009" s="356"/>
      <c r="R1009" s="356"/>
      <c r="S1009" s="356"/>
    </row>
    <row r="1010" spans="1:19">
      <c r="A1010" s="357"/>
      <c r="B1010" s="357"/>
      <c r="J1010" s="356"/>
      <c r="K1010" s="356"/>
      <c r="L1010" s="356"/>
      <c r="M1010" s="356"/>
      <c r="N1010" s="356"/>
      <c r="O1010" s="356"/>
      <c r="P1010" s="356"/>
      <c r="Q1010" s="356"/>
      <c r="R1010" s="356"/>
      <c r="S1010" s="356"/>
    </row>
    <row r="1011" spans="1:19">
      <c r="A1011" s="357"/>
      <c r="B1011" s="357"/>
      <c r="J1011" s="356"/>
      <c r="K1011" s="356"/>
      <c r="L1011" s="356"/>
      <c r="M1011" s="356"/>
      <c r="N1011" s="356"/>
      <c r="O1011" s="356"/>
      <c r="P1011" s="356"/>
      <c r="Q1011" s="356"/>
      <c r="R1011" s="356"/>
      <c r="S1011" s="356"/>
    </row>
    <row r="1012" spans="1:19">
      <c r="A1012" s="357"/>
      <c r="B1012" s="357"/>
      <c r="J1012" s="356"/>
      <c r="K1012" s="356"/>
      <c r="L1012" s="356"/>
      <c r="M1012" s="356"/>
      <c r="N1012" s="356"/>
      <c r="O1012" s="356"/>
      <c r="P1012" s="356"/>
      <c r="Q1012" s="356"/>
      <c r="R1012" s="356"/>
      <c r="S1012" s="356"/>
    </row>
    <row r="1013" spans="1:19">
      <c r="A1013" s="357"/>
      <c r="B1013" s="357"/>
      <c r="J1013" s="356"/>
      <c r="K1013" s="356"/>
      <c r="L1013" s="356"/>
      <c r="M1013" s="356"/>
      <c r="N1013" s="356"/>
      <c r="O1013" s="356"/>
      <c r="P1013" s="356"/>
      <c r="Q1013" s="356"/>
      <c r="R1013" s="356"/>
      <c r="S1013" s="356"/>
    </row>
    <row r="1014" spans="1:19">
      <c r="A1014" s="357"/>
      <c r="B1014" s="357"/>
      <c r="J1014" s="356"/>
      <c r="K1014" s="356"/>
      <c r="L1014" s="356"/>
      <c r="M1014" s="356"/>
      <c r="N1014" s="356"/>
      <c r="O1014" s="356"/>
      <c r="P1014" s="356"/>
      <c r="Q1014" s="356"/>
      <c r="R1014" s="356"/>
      <c r="S1014" s="356"/>
    </row>
    <row r="1015" spans="1:19">
      <c r="A1015" s="357"/>
      <c r="B1015" s="357"/>
      <c r="J1015" s="356"/>
      <c r="K1015" s="356"/>
      <c r="L1015" s="356"/>
      <c r="M1015" s="356"/>
      <c r="N1015" s="356"/>
      <c r="O1015" s="356"/>
      <c r="P1015" s="356"/>
      <c r="Q1015" s="356"/>
      <c r="R1015" s="356"/>
      <c r="S1015" s="356"/>
    </row>
    <row r="1016" spans="1:19">
      <c r="A1016" s="357"/>
      <c r="B1016" s="357"/>
      <c r="J1016" s="356"/>
      <c r="K1016" s="356"/>
      <c r="L1016" s="356"/>
      <c r="M1016" s="356"/>
      <c r="N1016" s="356"/>
      <c r="O1016" s="356"/>
      <c r="P1016" s="356"/>
      <c r="Q1016" s="356"/>
      <c r="R1016" s="356"/>
      <c r="S1016" s="356"/>
    </row>
    <row r="1017" spans="1:19">
      <c r="A1017" s="357"/>
      <c r="B1017" s="357"/>
      <c r="J1017" s="356"/>
      <c r="K1017" s="356"/>
      <c r="L1017" s="356"/>
      <c r="M1017" s="356"/>
      <c r="N1017" s="356"/>
      <c r="O1017" s="356"/>
      <c r="P1017" s="356"/>
      <c r="Q1017" s="356"/>
      <c r="R1017" s="356"/>
      <c r="S1017" s="356"/>
    </row>
    <row r="1018" spans="1:19">
      <c r="A1018" s="357"/>
      <c r="B1018" s="357"/>
      <c r="J1018" s="356"/>
      <c r="K1018" s="356"/>
      <c r="L1018" s="356"/>
      <c r="M1018" s="356"/>
      <c r="N1018" s="356"/>
      <c r="O1018" s="356"/>
      <c r="P1018" s="356"/>
      <c r="Q1018" s="356"/>
      <c r="R1018" s="356"/>
      <c r="S1018" s="356"/>
    </row>
    <row r="1019" spans="1:19">
      <c r="A1019" s="357"/>
      <c r="B1019" s="357"/>
      <c r="J1019" s="356"/>
      <c r="K1019" s="356"/>
      <c r="L1019" s="356"/>
      <c r="M1019" s="356"/>
      <c r="N1019" s="356"/>
      <c r="O1019" s="356"/>
      <c r="P1019" s="356"/>
      <c r="Q1019" s="356"/>
      <c r="R1019" s="356"/>
      <c r="S1019" s="356"/>
    </row>
    <row r="1020" spans="1:19">
      <c r="A1020" s="357"/>
      <c r="B1020" s="357"/>
      <c r="J1020" s="356"/>
      <c r="K1020" s="356"/>
      <c r="L1020" s="356"/>
      <c r="M1020" s="356"/>
      <c r="N1020" s="356"/>
      <c r="O1020" s="356"/>
      <c r="P1020" s="356"/>
      <c r="Q1020" s="356"/>
      <c r="R1020" s="356"/>
      <c r="S1020" s="356"/>
    </row>
    <row r="1021" spans="1:19">
      <c r="A1021" s="357"/>
      <c r="B1021" s="357"/>
      <c r="J1021" s="356"/>
      <c r="K1021" s="356"/>
      <c r="L1021" s="356"/>
      <c r="M1021" s="356"/>
      <c r="N1021" s="356"/>
      <c r="O1021" s="356"/>
      <c r="P1021" s="356"/>
      <c r="Q1021" s="356"/>
      <c r="R1021" s="356"/>
      <c r="S1021" s="356"/>
    </row>
    <row r="1022" spans="1:19">
      <c r="A1022" s="357"/>
      <c r="B1022" s="357"/>
      <c r="J1022" s="356"/>
      <c r="K1022" s="356"/>
      <c r="L1022" s="356"/>
      <c r="M1022" s="356"/>
      <c r="N1022" s="356"/>
      <c r="O1022" s="356"/>
      <c r="P1022" s="356"/>
      <c r="Q1022" s="356"/>
      <c r="R1022" s="356"/>
      <c r="S1022" s="356"/>
    </row>
    <row r="1023" spans="1:19">
      <c r="A1023" s="357"/>
      <c r="B1023" s="357"/>
      <c r="J1023" s="356"/>
      <c r="K1023" s="356"/>
      <c r="L1023" s="356"/>
      <c r="M1023" s="356"/>
      <c r="N1023" s="356"/>
      <c r="O1023" s="356"/>
      <c r="P1023" s="356"/>
      <c r="Q1023" s="356"/>
      <c r="R1023" s="356"/>
      <c r="S1023" s="356"/>
    </row>
    <row r="1024" spans="1:19">
      <c r="A1024" s="357"/>
      <c r="B1024" s="357"/>
      <c r="J1024" s="356"/>
      <c r="K1024" s="356"/>
      <c r="L1024" s="356"/>
      <c r="M1024" s="356"/>
      <c r="N1024" s="356"/>
      <c r="O1024" s="356"/>
      <c r="P1024" s="356"/>
      <c r="Q1024" s="356"/>
      <c r="R1024" s="356"/>
      <c r="S1024" s="356"/>
    </row>
    <row r="1025" spans="1:19">
      <c r="A1025" s="357"/>
      <c r="B1025" s="357"/>
      <c r="J1025" s="356"/>
      <c r="K1025" s="356"/>
      <c r="L1025" s="356"/>
      <c r="M1025" s="356"/>
      <c r="N1025" s="356"/>
      <c r="O1025" s="356"/>
      <c r="P1025" s="356"/>
      <c r="Q1025" s="356"/>
      <c r="R1025" s="356"/>
      <c r="S1025" s="356"/>
    </row>
    <row r="1026" spans="1:19">
      <c r="A1026" s="357"/>
      <c r="B1026" s="357"/>
      <c r="J1026" s="356"/>
      <c r="K1026" s="356"/>
      <c r="L1026" s="356"/>
      <c r="M1026" s="356"/>
      <c r="N1026" s="356"/>
      <c r="O1026" s="356"/>
      <c r="P1026" s="356"/>
      <c r="Q1026" s="356"/>
      <c r="R1026" s="356"/>
      <c r="S1026" s="356"/>
    </row>
    <row r="1027" spans="1:19">
      <c r="A1027" s="357"/>
      <c r="B1027" s="357"/>
      <c r="J1027" s="356"/>
      <c r="K1027" s="356"/>
      <c r="L1027" s="356"/>
      <c r="M1027" s="356"/>
      <c r="N1027" s="356"/>
      <c r="O1027" s="356"/>
      <c r="P1027" s="356"/>
      <c r="Q1027" s="356"/>
      <c r="R1027" s="356"/>
      <c r="S1027" s="356"/>
    </row>
    <row r="1028" spans="1:19">
      <c r="A1028" s="357"/>
      <c r="B1028" s="357"/>
      <c r="J1028" s="356"/>
      <c r="K1028" s="356"/>
      <c r="L1028" s="356"/>
      <c r="M1028" s="356"/>
      <c r="N1028" s="356"/>
      <c r="O1028" s="356"/>
      <c r="P1028" s="356"/>
      <c r="Q1028" s="356"/>
      <c r="R1028" s="356"/>
      <c r="S1028" s="356"/>
    </row>
    <row r="1029" spans="1:19">
      <c r="A1029" s="357"/>
      <c r="B1029" s="357"/>
      <c r="J1029" s="356"/>
      <c r="K1029" s="356"/>
      <c r="L1029" s="356"/>
      <c r="M1029" s="356"/>
      <c r="N1029" s="356"/>
      <c r="O1029" s="356"/>
      <c r="P1029" s="356"/>
      <c r="Q1029" s="356"/>
      <c r="R1029" s="356"/>
      <c r="S1029" s="356"/>
    </row>
    <row r="1030" spans="1:19">
      <c r="A1030" s="357"/>
      <c r="B1030" s="357"/>
      <c r="J1030" s="356"/>
      <c r="K1030" s="356"/>
      <c r="L1030" s="356"/>
      <c r="M1030" s="356"/>
      <c r="N1030" s="356"/>
      <c r="O1030" s="356"/>
      <c r="P1030" s="356"/>
      <c r="Q1030" s="356"/>
      <c r="R1030" s="356"/>
      <c r="S1030" s="356"/>
    </row>
    <row r="1031" spans="1:19">
      <c r="A1031" s="357"/>
      <c r="B1031" s="357"/>
      <c r="J1031" s="356"/>
      <c r="K1031" s="356"/>
      <c r="L1031" s="356"/>
      <c r="M1031" s="356"/>
      <c r="N1031" s="356"/>
      <c r="O1031" s="356"/>
      <c r="P1031" s="356"/>
      <c r="Q1031" s="356"/>
      <c r="R1031" s="356"/>
      <c r="S1031" s="356"/>
    </row>
    <row r="1032" spans="1:19">
      <c r="A1032" s="357"/>
      <c r="B1032" s="357"/>
      <c r="J1032" s="356"/>
      <c r="K1032" s="356"/>
      <c r="L1032" s="356"/>
      <c r="M1032" s="356"/>
      <c r="N1032" s="356"/>
      <c r="O1032" s="356"/>
      <c r="P1032" s="356"/>
      <c r="Q1032" s="356"/>
      <c r="R1032" s="356"/>
      <c r="S1032" s="356"/>
    </row>
    <row r="1033" spans="1:19">
      <c r="A1033" s="357"/>
      <c r="B1033" s="357"/>
      <c r="J1033" s="356"/>
      <c r="K1033" s="356"/>
      <c r="L1033" s="356"/>
      <c r="M1033" s="356"/>
      <c r="N1033" s="356"/>
      <c r="O1033" s="356"/>
      <c r="P1033" s="356"/>
      <c r="Q1033" s="356"/>
      <c r="R1033" s="356"/>
      <c r="S1033" s="356"/>
    </row>
    <row r="1034" spans="1:19">
      <c r="A1034" s="357"/>
      <c r="B1034" s="357"/>
      <c r="J1034" s="356"/>
      <c r="K1034" s="356"/>
      <c r="L1034" s="356"/>
      <c r="M1034" s="356"/>
      <c r="N1034" s="356"/>
      <c r="O1034" s="356"/>
      <c r="P1034" s="356"/>
      <c r="Q1034" s="356"/>
      <c r="R1034" s="356"/>
      <c r="S1034" s="356"/>
    </row>
    <row r="1035" spans="1:19">
      <c r="A1035" s="357"/>
      <c r="B1035" s="357"/>
      <c r="J1035" s="356"/>
      <c r="K1035" s="356"/>
      <c r="L1035" s="356"/>
      <c r="M1035" s="356"/>
      <c r="N1035" s="356"/>
      <c r="O1035" s="356"/>
      <c r="P1035" s="356"/>
      <c r="Q1035" s="356"/>
      <c r="R1035" s="356"/>
      <c r="S1035" s="356"/>
    </row>
    <row r="1036" spans="1:19">
      <c r="A1036" s="357"/>
      <c r="B1036" s="357"/>
      <c r="J1036" s="356"/>
      <c r="K1036" s="356"/>
      <c r="L1036" s="356"/>
      <c r="M1036" s="356"/>
      <c r="N1036" s="356"/>
      <c r="O1036" s="356"/>
      <c r="P1036" s="356"/>
      <c r="Q1036" s="356"/>
      <c r="R1036" s="356"/>
      <c r="S1036" s="356"/>
    </row>
    <row r="1037" spans="1:19">
      <c r="A1037" s="357"/>
      <c r="B1037" s="357"/>
      <c r="J1037" s="356"/>
      <c r="K1037" s="356"/>
      <c r="L1037" s="356"/>
      <c r="M1037" s="356"/>
      <c r="N1037" s="356"/>
      <c r="O1037" s="356"/>
      <c r="P1037" s="356"/>
      <c r="Q1037" s="356"/>
      <c r="R1037" s="356"/>
      <c r="S1037" s="356"/>
    </row>
    <row r="1038" spans="1:19">
      <c r="A1038" s="357"/>
      <c r="B1038" s="357"/>
      <c r="J1038" s="356"/>
      <c r="K1038" s="356"/>
      <c r="L1038" s="356"/>
      <c r="M1038" s="356"/>
      <c r="N1038" s="356"/>
      <c r="O1038" s="356"/>
      <c r="P1038" s="356"/>
      <c r="Q1038" s="356"/>
      <c r="R1038" s="356"/>
      <c r="S1038" s="356"/>
    </row>
    <row r="1039" spans="1:19">
      <c r="A1039" s="357"/>
      <c r="B1039" s="357"/>
      <c r="J1039" s="356"/>
      <c r="K1039" s="356"/>
      <c r="L1039" s="356"/>
      <c r="M1039" s="356"/>
      <c r="N1039" s="356"/>
      <c r="O1039" s="356"/>
      <c r="P1039" s="356"/>
      <c r="Q1039" s="356"/>
      <c r="R1039" s="356"/>
      <c r="S1039" s="356"/>
    </row>
    <row r="1040" spans="1:19">
      <c r="A1040" s="357"/>
      <c r="B1040" s="357"/>
      <c r="J1040" s="356"/>
      <c r="K1040" s="356"/>
      <c r="L1040" s="356"/>
      <c r="M1040" s="356"/>
      <c r="N1040" s="356"/>
      <c r="O1040" s="356"/>
      <c r="P1040" s="356"/>
      <c r="Q1040" s="356"/>
      <c r="R1040" s="356"/>
      <c r="S1040" s="356"/>
    </row>
    <row r="1041" spans="1:19">
      <c r="A1041" s="357"/>
      <c r="B1041" s="357"/>
      <c r="J1041" s="356"/>
      <c r="K1041" s="356"/>
      <c r="L1041" s="356"/>
      <c r="M1041" s="356"/>
      <c r="N1041" s="356"/>
      <c r="O1041" s="356"/>
      <c r="P1041" s="356"/>
      <c r="Q1041" s="356"/>
      <c r="R1041" s="356"/>
      <c r="S1041" s="356"/>
    </row>
    <row r="1042" spans="1:19">
      <c r="A1042" s="357"/>
      <c r="B1042" s="357"/>
      <c r="J1042" s="356"/>
      <c r="K1042" s="356"/>
      <c r="L1042" s="356"/>
      <c r="M1042" s="356"/>
      <c r="N1042" s="356"/>
      <c r="O1042" s="356"/>
      <c r="P1042" s="356"/>
      <c r="Q1042" s="356"/>
      <c r="R1042" s="356"/>
      <c r="S1042" s="356"/>
    </row>
    <row r="1043" spans="1:19">
      <c r="A1043" s="357"/>
      <c r="B1043" s="357"/>
      <c r="J1043" s="356"/>
      <c r="K1043" s="356"/>
      <c r="L1043" s="356"/>
      <c r="M1043" s="356"/>
      <c r="N1043" s="356"/>
      <c r="O1043" s="356"/>
      <c r="P1043" s="356"/>
      <c r="Q1043" s="356"/>
      <c r="R1043" s="356"/>
      <c r="S1043" s="356"/>
    </row>
    <row r="1044" spans="1:19">
      <c r="A1044" s="357"/>
      <c r="B1044" s="357"/>
      <c r="J1044" s="356"/>
      <c r="K1044" s="356"/>
      <c r="L1044" s="356"/>
      <c r="M1044" s="356"/>
      <c r="N1044" s="356"/>
      <c r="O1044" s="356"/>
      <c r="P1044" s="356"/>
      <c r="Q1044" s="356"/>
      <c r="R1044" s="356"/>
      <c r="S1044" s="356"/>
    </row>
    <row r="1045" spans="1:19">
      <c r="A1045" s="357"/>
      <c r="B1045" s="357"/>
      <c r="J1045" s="356"/>
      <c r="K1045" s="356"/>
      <c r="L1045" s="356"/>
      <c r="M1045" s="356"/>
      <c r="N1045" s="356"/>
      <c r="O1045" s="356"/>
      <c r="P1045" s="356"/>
      <c r="Q1045" s="356"/>
      <c r="R1045" s="356"/>
      <c r="S1045" s="356"/>
    </row>
    <row r="1046" spans="1:19">
      <c r="A1046" s="357"/>
      <c r="B1046" s="357"/>
      <c r="J1046" s="356"/>
      <c r="K1046" s="356"/>
      <c r="L1046" s="356"/>
      <c r="M1046" s="356"/>
      <c r="N1046" s="356"/>
      <c r="O1046" s="356"/>
      <c r="P1046" s="356"/>
      <c r="Q1046" s="356"/>
      <c r="R1046" s="356"/>
      <c r="S1046" s="356"/>
    </row>
    <row r="1047" spans="1:19">
      <c r="A1047" s="357"/>
      <c r="B1047" s="357"/>
      <c r="J1047" s="356"/>
      <c r="K1047" s="356"/>
      <c r="L1047" s="356"/>
      <c r="M1047" s="356"/>
      <c r="N1047" s="356"/>
      <c r="O1047" s="356"/>
      <c r="P1047" s="356"/>
      <c r="Q1047" s="356"/>
      <c r="R1047" s="356"/>
      <c r="S1047" s="356"/>
    </row>
    <row r="1048" spans="1:19">
      <c r="A1048" s="357"/>
      <c r="B1048" s="357"/>
      <c r="J1048" s="356"/>
      <c r="K1048" s="356"/>
      <c r="L1048" s="356"/>
      <c r="M1048" s="356"/>
      <c r="N1048" s="356"/>
      <c r="O1048" s="356"/>
      <c r="P1048" s="356"/>
      <c r="Q1048" s="356"/>
      <c r="R1048" s="356"/>
      <c r="S1048" s="356"/>
    </row>
    <row r="1049" spans="1:19">
      <c r="A1049" s="357"/>
      <c r="B1049" s="357"/>
      <c r="J1049" s="356"/>
      <c r="K1049" s="356"/>
      <c r="L1049" s="356"/>
      <c r="M1049" s="356"/>
      <c r="N1049" s="356"/>
      <c r="O1049" s="356"/>
      <c r="P1049" s="356"/>
      <c r="Q1049" s="356"/>
      <c r="R1049" s="356"/>
      <c r="S1049" s="356"/>
    </row>
    <row r="1050" spans="1:19">
      <c r="A1050" s="357"/>
      <c r="B1050" s="357"/>
      <c r="J1050" s="356"/>
      <c r="K1050" s="356"/>
      <c r="L1050" s="356"/>
      <c r="M1050" s="356"/>
      <c r="N1050" s="356"/>
      <c r="O1050" s="356"/>
      <c r="P1050" s="356"/>
      <c r="Q1050" s="356"/>
      <c r="R1050" s="356"/>
      <c r="S1050" s="356"/>
    </row>
    <row r="1051" spans="1:19">
      <c r="A1051" s="357"/>
      <c r="B1051" s="357"/>
      <c r="J1051" s="356"/>
      <c r="K1051" s="356"/>
      <c r="L1051" s="356"/>
      <c r="M1051" s="356"/>
      <c r="N1051" s="356"/>
      <c r="O1051" s="356"/>
      <c r="P1051" s="356"/>
      <c r="Q1051" s="356"/>
      <c r="R1051" s="356"/>
      <c r="S1051" s="356"/>
    </row>
    <row r="1052" spans="1:19">
      <c r="A1052" s="357"/>
      <c r="B1052" s="357"/>
      <c r="J1052" s="356"/>
      <c r="K1052" s="356"/>
      <c r="L1052" s="356"/>
      <c r="M1052" s="356"/>
      <c r="N1052" s="356"/>
      <c r="O1052" s="356"/>
      <c r="P1052" s="356"/>
      <c r="Q1052" s="356"/>
      <c r="R1052" s="356"/>
      <c r="S1052" s="356"/>
    </row>
    <row r="1053" spans="1:19">
      <c r="A1053" s="357"/>
      <c r="B1053" s="357"/>
      <c r="J1053" s="356"/>
      <c r="K1053" s="356"/>
      <c r="L1053" s="356"/>
      <c r="M1053" s="356"/>
      <c r="N1053" s="356"/>
      <c r="O1053" s="356"/>
      <c r="P1053" s="356"/>
      <c r="Q1053" s="356"/>
      <c r="R1053" s="356"/>
      <c r="S1053" s="356"/>
    </row>
    <row r="1054" spans="1:19">
      <c r="A1054" s="357"/>
      <c r="B1054" s="357"/>
      <c r="J1054" s="356"/>
      <c r="K1054" s="356"/>
      <c r="L1054" s="356"/>
      <c r="M1054" s="356"/>
      <c r="N1054" s="356"/>
      <c r="O1054" s="356"/>
      <c r="P1054" s="356"/>
      <c r="Q1054" s="356"/>
      <c r="R1054" s="356"/>
      <c r="S1054" s="356"/>
    </row>
    <row r="1055" spans="1:19">
      <c r="A1055" s="357"/>
      <c r="B1055" s="357"/>
      <c r="J1055" s="356"/>
      <c r="K1055" s="356"/>
      <c r="L1055" s="356"/>
      <c r="M1055" s="356"/>
      <c r="N1055" s="356"/>
      <c r="O1055" s="356"/>
      <c r="P1055" s="356"/>
      <c r="Q1055" s="356"/>
      <c r="R1055" s="356"/>
      <c r="S1055" s="356"/>
    </row>
    <row r="1056" spans="1:19">
      <c r="A1056" s="357"/>
      <c r="B1056" s="357"/>
      <c r="J1056" s="356"/>
      <c r="K1056" s="356"/>
      <c r="L1056" s="356"/>
      <c r="M1056" s="356"/>
      <c r="N1056" s="356"/>
      <c r="O1056" s="356"/>
      <c r="P1056" s="356"/>
      <c r="Q1056" s="356"/>
      <c r="R1056" s="356"/>
      <c r="S1056" s="356"/>
    </row>
    <row r="1057" spans="1:19">
      <c r="A1057" s="357"/>
      <c r="B1057" s="357"/>
      <c r="J1057" s="356"/>
      <c r="K1057" s="356"/>
      <c r="L1057" s="356"/>
      <c r="M1057" s="356"/>
      <c r="N1057" s="356"/>
      <c r="O1057" s="356"/>
      <c r="P1057" s="356"/>
      <c r="Q1057" s="356"/>
      <c r="R1057" s="356"/>
      <c r="S1057" s="356"/>
    </row>
    <row r="1058" spans="1:19">
      <c r="A1058" s="357"/>
      <c r="B1058" s="357"/>
      <c r="J1058" s="356"/>
      <c r="K1058" s="356"/>
      <c r="L1058" s="356"/>
      <c r="M1058" s="356"/>
      <c r="N1058" s="356"/>
      <c r="O1058" s="356"/>
      <c r="P1058" s="356"/>
      <c r="Q1058" s="356"/>
      <c r="R1058" s="356"/>
      <c r="S1058" s="356"/>
    </row>
    <row r="1059" spans="1:19">
      <c r="A1059" s="357"/>
      <c r="B1059" s="357"/>
      <c r="J1059" s="356"/>
      <c r="K1059" s="356"/>
      <c r="L1059" s="356"/>
      <c r="M1059" s="356"/>
      <c r="N1059" s="356"/>
      <c r="O1059" s="356"/>
      <c r="P1059" s="356"/>
      <c r="Q1059" s="356"/>
      <c r="R1059" s="356"/>
      <c r="S1059" s="356"/>
    </row>
    <row r="1060" spans="1:19">
      <c r="A1060" s="357"/>
      <c r="B1060" s="357"/>
      <c r="J1060" s="356"/>
      <c r="K1060" s="356"/>
      <c r="L1060" s="356"/>
      <c r="M1060" s="356"/>
      <c r="N1060" s="356"/>
      <c r="O1060" s="356"/>
      <c r="P1060" s="356"/>
      <c r="Q1060" s="356"/>
      <c r="R1060" s="356"/>
      <c r="S1060" s="356"/>
    </row>
    <row r="1061" spans="1:19">
      <c r="A1061" s="357"/>
      <c r="B1061" s="357"/>
      <c r="J1061" s="356"/>
      <c r="K1061" s="356"/>
      <c r="L1061" s="356"/>
      <c r="M1061" s="356"/>
      <c r="N1061" s="356"/>
      <c r="O1061" s="356"/>
      <c r="P1061" s="356"/>
      <c r="Q1061" s="356"/>
      <c r="R1061" s="356"/>
      <c r="S1061" s="356"/>
    </row>
    <row r="1062" spans="1:19">
      <c r="A1062" s="357"/>
      <c r="B1062" s="357"/>
      <c r="J1062" s="356"/>
      <c r="K1062" s="356"/>
      <c r="L1062" s="356"/>
      <c r="M1062" s="356"/>
      <c r="N1062" s="356"/>
      <c r="O1062" s="356"/>
      <c r="P1062" s="356"/>
      <c r="Q1062" s="356"/>
      <c r="R1062" s="356"/>
      <c r="S1062" s="356"/>
    </row>
    <row r="1063" spans="1:19">
      <c r="A1063" s="357"/>
      <c r="B1063" s="357"/>
      <c r="J1063" s="356"/>
      <c r="K1063" s="356"/>
      <c r="L1063" s="356"/>
      <c r="M1063" s="356"/>
      <c r="N1063" s="356"/>
      <c r="O1063" s="356"/>
      <c r="P1063" s="356"/>
      <c r="Q1063" s="356"/>
      <c r="R1063" s="356"/>
      <c r="S1063" s="356"/>
    </row>
    <row r="1064" spans="1:19">
      <c r="A1064" s="357"/>
      <c r="B1064" s="357"/>
      <c r="J1064" s="356"/>
      <c r="K1064" s="356"/>
      <c r="L1064" s="356"/>
      <c r="M1064" s="356"/>
      <c r="N1064" s="356"/>
      <c r="O1064" s="356"/>
      <c r="P1064" s="356"/>
      <c r="Q1064" s="356"/>
      <c r="R1064" s="356"/>
      <c r="S1064" s="356"/>
    </row>
    <row r="1065" spans="1:19">
      <c r="A1065" s="357"/>
      <c r="B1065" s="357"/>
      <c r="J1065" s="356"/>
      <c r="K1065" s="356"/>
      <c r="L1065" s="356"/>
      <c r="M1065" s="356"/>
      <c r="N1065" s="356"/>
      <c r="O1065" s="356"/>
      <c r="P1065" s="356"/>
      <c r="Q1065" s="356"/>
      <c r="R1065" s="356"/>
      <c r="S1065" s="356"/>
    </row>
    <row r="1066" spans="1:19">
      <c r="A1066" s="357"/>
      <c r="B1066" s="357"/>
      <c r="J1066" s="356"/>
      <c r="K1066" s="356"/>
      <c r="L1066" s="356"/>
      <c r="M1066" s="356"/>
      <c r="N1066" s="356"/>
      <c r="O1066" s="356"/>
      <c r="P1066" s="356"/>
      <c r="Q1066" s="356"/>
      <c r="R1066" s="356"/>
      <c r="S1066" s="356"/>
    </row>
    <row r="1067" spans="1:19">
      <c r="A1067" s="357"/>
      <c r="B1067" s="357"/>
      <c r="J1067" s="356"/>
      <c r="K1067" s="356"/>
      <c r="L1067" s="356"/>
      <c r="M1067" s="356"/>
      <c r="N1067" s="356"/>
      <c r="O1067" s="356"/>
      <c r="P1067" s="356"/>
      <c r="Q1067" s="356"/>
      <c r="R1067" s="356"/>
      <c r="S1067" s="356"/>
    </row>
    <row r="1068" spans="1:19">
      <c r="A1068" s="357"/>
      <c r="B1068" s="357"/>
      <c r="J1068" s="356"/>
      <c r="K1068" s="356"/>
      <c r="L1068" s="356"/>
      <c r="M1068" s="356"/>
      <c r="N1068" s="356"/>
      <c r="O1068" s="356"/>
      <c r="P1068" s="356"/>
      <c r="Q1068" s="356"/>
      <c r="R1068" s="356"/>
      <c r="S1068" s="356"/>
    </row>
    <row r="1069" spans="1:19">
      <c r="A1069" s="357"/>
      <c r="B1069" s="357"/>
      <c r="J1069" s="356"/>
      <c r="K1069" s="356"/>
      <c r="L1069" s="356"/>
      <c r="M1069" s="356"/>
      <c r="N1069" s="356"/>
      <c r="O1069" s="356"/>
      <c r="P1069" s="356"/>
      <c r="Q1069" s="356"/>
      <c r="R1069" s="356"/>
      <c r="S1069" s="356"/>
    </row>
    <row r="1070" spans="1:19">
      <c r="A1070" s="357"/>
      <c r="B1070" s="357"/>
      <c r="J1070" s="356"/>
      <c r="K1070" s="356"/>
      <c r="L1070" s="356"/>
      <c r="M1070" s="356"/>
      <c r="N1070" s="356"/>
      <c r="O1070" s="356"/>
      <c r="P1070" s="356"/>
      <c r="Q1070" s="356"/>
      <c r="R1070" s="356"/>
      <c r="S1070" s="356"/>
    </row>
    <row r="1071" spans="1:19">
      <c r="A1071" s="357"/>
      <c r="B1071" s="357"/>
      <c r="J1071" s="356"/>
      <c r="K1071" s="356"/>
      <c r="L1071" s="356"/>
      <c r="M1071" s="356"/>
      <c r="N1071" s="356"/>
      <c r="O1071" s="356"/>
      <c r="P1071" s="356"/>
      <c r="Q1071" s="356"/>
      <c r="R1071" s="356"/>
      <c r="S1071" s="356"/>
    </row>
    <row r="1072" spans="1:19">
      <c r="A1072" s="357"/>
      <c r="B1072" s="357"/>
      <c r="J1072" s="356"/>
      <c r="K1072" s="356"/>
      <c r="L1072" s="356"/>
      <c r="M1072" s="356"/>
      <c r="N1072" s="356"/>
      <c r="O1072" s="356"/>
      <c r="P1072" s="356"/>
      <c r="Q1072" s="356"/>
      <c r="R1072" s="356"/>
      <c r="S1072" s="356"/>
    </row>
    <row r="1073" spans="1:19">
      <c r="A1073" s="357"/>
      <c r="B1073" s="357"/>
      <c r="J1073" s="356"/>
      <c r="K1073" s="356"/>
      <c r="L1073" s="356"/>
      <c r="M1073" s="356"/>
      <c r="N1073" s="356"/>
      <c r="O1073" s="356"/>
      <c r="P1073" s="356"/>
      <c r="Q1073" s="356"/>
      <c r="R1073" s="356"/>
      <c r="S1073" s="356"/>
    </row>
    <row r="1074" spans="1:19">
      <c r="A1074" s="357"/>
      <c r="B1074" s="357"/>
      <c r="J1074" s="356"/>
      <c r="K1074" s="356"/>
      <c r="L1074" s="356"/>
      <c r="M1074" s="356"/>
      <c r="N1074" s="356"/>
      <c r="O1074" s="356"/>
      <c r="P1074" s="356"/>
      <c r="Q1074" s="356"/>
      <c r="R1074" s="356"/>
      <c r="S1074" s="356"/>
    </row>
    <row r="1075" spans="1:19">
      <c r="A1075" s="357"/>
      <c r="B1075" s="357"/>
      <c r="J1075" s="356"/>
      <c r="K1075" s="356"/>
      <c r="L1075" s="356"/>
      <c r="M1075" s="356"/>
      <c r="N1075" s="356"/>
      <c r="O1075" s="356"/>
      <c r="P1075" s="356"/>
      <c r="Q1075" s="356"/>
      <c r="R1075" s="356"/>
      <c r="S1075" s="356"/>
    </row>
    <row r="1076" spans="1:19">
      <c r="A1076" s="357"/>
      <c r="B1076" s="357"/>
      <c r="J1076" s="356"/>
      <c r="K1076" s="356"/>
      <c r="L1076" s="356"/>
      <c r="M1076" s="356"/>
      <c r="N1076" s="356"/>
      <c r="O1076" s="356"/>
      <c r="P1076" s="356"/>
      <c r="Q1076" s="356"/>
      <c r="R1076" s="356"/>
      <c r="S1076" s="356"/>
    </row>
    <row r="1077" spans="1:19">
      <c r="A1077" s="357"/>
      <c r="B1077" s="357"/>
      <c r="J1077" s="356"/>
      <c r="K1077" s="356"/>
      <c r="L1077" s="356"/>
      <c r="M1077" s="356"/>
      <c r="N1077" s="356"/>
      <c r="O1077" s="356"/>
      <c r="P1077" s="356"/>
      <c r="Q1077" s="356"/>
      <c r="R1077" s="356"/>
      <c r="S1077" s="356"/>
    </row>
    <row r="1078" spans="1:19">
      <c r="A1078" s="357"/>
      <c r="B1078" s="357"/>
      <c r="J1078" s="356"/>
      <c r="K1078" s="356"/>
      <c r="L1078" s="356"/>
      <c r="M1078" s="356"/>
      <c r="N1078" s="356"/>
      <c r="O1078" s="356"/>
      <c r="P1078" s="356"/>
      <c r="Q1078" s="356"/>
      <c r="R1078" s="356"/>
      <c r="S1078" s="356"/>
    </row>
    <row r="1079" spans="1:19">
      <c r="A1079" s="357"/>
      <c r="B1079" s="357"/>
      <c r="J1079" s="356"/>
      <c r="K1079" s="356"/>
      <c r="L1079" s="356"/>
      <c r="M1079" s="356"/>
      <c r="N1079" s="356"/>
      <c r="O1079" s="356"/>
      <c r="P1079" s="356"/>
      <c r="Q1079" s="356"/>
      <c r="R1079" s="356"/>
      <c r="S1079" s="356"/>
    </row>
    <row r="1080" spans="1:19">
      <c r="A1080" s="357"/>
      <c r="B1080" s="357"/>
      <c r="J1080" s="356"/>
      <c r="K1080" s="356"/>
      <c r="L1080" s="356"/>
      <c r="M1080" s="356"/>
      <c r="N1080" s="356"/>
      <c r="O1080" s="356"/>
      <c r="P1080" s="356"/>
      <c r="Q1080" s="356"/>
      <c r="R1080" s="356"/>
      <c r="S1080" s="356"/>
    </row>
    <row r="1081" spans="1:19">
      <c r="A1081" s="357"/>
      <c r="B1081" s="357"/>
      <c r="J1081" s="356"/>
      <c r="K1081" s="356"/>
      <c r="L1081" s="356"/>
      <c r="M1081" s="356"/>
      <c r="N1081" s="356"/>
      <c r="O1081" s="356"/>
      <c r="P1081" s="356"/>
      <c r="Q1081" s="356"/>
      <c r="R1081" s="356"/>
      <c r="S1081" s="356"/>
    </row>
    <row r="1082" spans="1:19">
      <c r="A1082" s="357"/>
      <c r="B1082" s="357"/>
      <c r="J1082" s="356"/>
      <c r="K1082" s="356"/>
      <c r="L1082" s="356"/>
      <c r="M1082" s="356"/>
      <c r="N1082" s="356"/>
      <c r="O1082" s="356"/>
      <c r="P1082" s="356"/>
      <c r="Q1082" s="356"/>
      <c r="R1082" s="356"/>
      <c r="S1082" s="356"/>
    </row>
    <row r="1083" spans="1:19">
      <c r="A1083" s="357"/>
      <c r="B1083" s="357"/>
      <c r="J1083" s="356"/>
      <c r="K1083" s="356"/>
      <c r="L1083" s="356"/>
      <c r="M1083" s="356"/>
      <c r="N1083" s="356"/>
      <c r="O1083" s="356"/>
      <c r="P1083" s="356"/>
      <c r="Q1083" s="356"/>
      <c r="R1083" s="356"/>
      <c r="S1083" s="356"/>
    </row>
    <row r="1084" spans="1:19">
      <c r="A1084" s="357"/>
      <c r="B1084" s="357"/>
      <c r="J1084" s="356"/>
      <c r="K1084" s="356"/>
      <c r="L1084" s="356"/>
      <c r="M1084" s="356"/>
      <c r="N1084" s="356"/>
      <c r="O1084" s="356"/>
      <c r="P1084" s="356"/>
      <c r="Q1084" s="356"/>
      <c r="R1084" s="356"/>
      <c r="S1084" s="356"/>
    </row>
    <row r="1085" spans="1:19">
      <c r="A1085" s="357"/>
      <c r="B1085" s="357"/>
      <c r="J1085" s="356"/>
      <c r="K1085" s="356"/>
      <c r="L1085" s="356"/>
      <c r="M1085" s="356"/>
      <c r="N1085" s="356"/>
      <c r="O1085" s="356"/>
      <c r="P1085" s="356"/>
      <c r="Q1085" s="356"/>
      <c r="R1085" s="356"/>
      <c r="S1085" s="356"/>
    </row>
    <row r="1086" spans="1:19">
      <c r="A1086" s="357"/>
      <c r="B1086" s="357"/>
      <c r="J1086" s="356"/>
      <c r="K1086" s="356"/>
      <c r="L1086" s="356"/>
      <c r="M1086" s="356"/>
      <c r="N1086" s="356"/>
      <c r="O1086" s="356"/>
      <c r="P1086" s="356"/>
      <c r="Q1086" s="356"/>
      <c r="R1086" s="356"/>
      <c r="S1086" s="356"/>
    </row>
    <row r="1087" spans="1:19">
      <c r="A1087" s="357"/>
      <c r="B1087" s="357"/>
      <c r="J1087" s="356"/>
      <c r="K1087" s="356"/>
      <c r="L1087" s="356"/>
      <c r="M1087" s="356"/>
      <c r="N1087" s="356"/>
      <c r="O1087" s="356"/>
      <c r="P1087" s="356"/>
      <c r="Q1087" s="356"/>
      <c r="R1087" s="356"/>
      <c r="S1087" s="356"/>
    </row>
    <row r="1088" spans="1:19">
      <c r="A1088" s="357"/>
      <c r="B1088" s="357"/>
      <c r="J1088" s="356"/>
      <c r="K1088" s="356"/>
      <c r="L1088" s="356"/>
      <c r="M1088" s="356"/>
      <c r="N1088" s="356"/>
      <c r="O1088" s="356"/>
      <c r="P1088" s="356"/>
      <c r="Q1088" s="356"/>
      <c r="R1088" s="356"/>
      <c r="S1088" s="356"/>
    </row>
    <row r="1089" spans="1:19">
      <c r="A1089" s="357"/>
      <c r="B1089" s="357"/>
      <c r="J1089" s="356"/>
      <c r="K1089" s="356"/>
      <c r="L1089" s="356"/>
      <c r="M1089" s="356"/>
      <c r="N1089" s="356"/>
      <c r="O1089" s="356"/>
      <c r="P1089" s="356"/>
      <c r="Q1089" s="356"/>
      <c r="R1089" s="356"/>
      <c r="S1089" s="356"/>
    </row>
    <row r="1090" spans="1:19">
      <c r="A1090" s="357"/>
      <c r="B1090" s="357"/>
      <c r="J1090" s="356"/>
      <c r="K1090" s="356"/>
      <c r="L1090" s="356"/>
      <c r="M1090" s="356"/>
      <c r="N1090" s="356"/>
      <c r="O1090" s="356"/>
      <c r="P1090" s="356"/>
      <c r="Q1090" s="356"/>
      <c r="R1090" s="356"/>
      <c r="S1090" s="356"/>
    </row>
    <row r="1091" spans="1:19">
      <c r="A1091" s="357"/>
      <c r="B1091" s="357"/>
      <c r="J1091" s="356"/>
      <c r="K1091" s="356"/>
      <c r="L1091" s="356"/>
      <c r="M1091" s="356"/>
      <c r="N1091" s="356"/>
      <c r="O1091" s="356"/>
      <c r="P1091" s="356"/>
      <c r="Q1091" s="356"/>
      <c r="R1091" s="356"/>
      <c r="S1091" s="356"/>
    </row>
    <row r="1092" spans="1:19">
      <c r="A1092" s="357"/>
      <c r="B1092" s="357"/>
      <c r="J1092" s="356"/>
      <c r="K1092" s="356"/>
      <c r="L1092" s="356"/>
      <c r="M1092" s="356"/>
      <c r="N1092" s="356"/>
      <c r="O1092" s="356"/>
      <c r="P1092" s="356"/>
      <c r="Q1092" s="356"/>
      <c r="R1092" s="356"/>
      <c r="S1092" s="356"/>
    </row>
    <row r="1093" spans="1:19">
      <c r="A1093" s="357"/>
      <c r="B1093" s="357"/>
      <c r="J1093" s="356"/>
      <c r="K1093" s="356"/>
      <c r="L1093" s="356"/>
      <c r="M1093" s="356"/>
      <c r="N1093" s="356"/>
      <c r="O1093" s="356"/>
      <c r="P1093" s="356"/>
      <c r="Q1093" s="356"/>
      <c r="R1093" s="356"/>
      <c r="S1093" s="356"/>
    </row>
    <row r="1094" spans="1:19">
      <c r="A1094" s="357"/>
      <c r="B1094" s="357"/>
      <c r="J1094" s="356"/>
      <c r="K1094" s="356"/>
      <c r="L1094" s="356"/>
      <c r="M1094" s="356"/>
      <c r="N1094" s="356"/>
      <c r="O1094" s="356"/>
      <c r="P1094" s="356"/>
      <c r="Q1094" s="356"/>
      <c r="R1094" s="356"/>
      <c r="S1094" s="356"/>
    </row>
    <row r="1095" spans="1:19">
      <c r="A1095" s="357"/>
      <c r="B1095" s="357"/>
      <c r="J1095" s="356"/>
      <c r="K1095" s="356"/>
      <c r="L1095" s="356"/>
      <c r="M1095" s="356"/>
      <c r="N1095" s="356"/>
      <c r="O1095" s="356"/>
      <c r="P1095" s="356"/>
      <c r="Q1095" s="356"/>
      <c r="R1095" s="356"/>
      <c r="S1095" s="356"/>
    </row>
    <row r="1096" spans="1:19">
      <c r="A1096" s="357"/>
      <c r="B1096" s="357"/>
      <c r="J1096" s="356"/>
      <c r="K1096" s="356"/>
      <c r="L1096" s="356"/>
      <c r="M1096" s="356"/>
      <c r="N1096" s="356"/>
      <c r="O1096" s="356"/>
      <c r="P1096" s="356"/>
      <c r="Q1096" s="356"/>
      <c r="R1096" s="356"/>
      <c r="S1096" s="356"/>
    </row>
    <row r="1097" spans="1:19">
      <c r="A1097" s="357"/>
      <c r="B1097" s="357"/>
      <c r="J1097" s="356"/>
      <c r="K1097" s="356"/>
      <c r="L1097" s="356"/>
      <c r="M1097" s="356"/>
      <c r="N1097" s="356"/>
      <c r="O1097" s="356"/>
      <c r="P1097" s="356"/>
      <c r="Q1097" s="356"/>
      <c r="R1097" s="356"/>
      <c r="S1097" s="356"/>
    </row>
    <row r="1098" spans="1:19">
      <c r="A1098" s="357"/>
      <c r="B1098" s="357"/>
      <c r="J1098" s="356"/>
      <c r="K1098" s="356"/>
      <c r="L1098" s="356"/>
      <c r="M1098" s="356"/>
      <c r="N1098" s="356"/>
      <c r="O1098" s="356"/>
      <c r="P1098" s="356"/>
      <c r="Q1098" s="356"/>
      <c r="R1098" s="356"/>
      <c r="S1098" s="356"/>
    </row>
    <row r="1099" spans="1:19">
      <c r="A1099" s="357"/>
      <c r="B1099" s="357"/>
      <c r="J1099" s="356"/>
      <c r="K1099" s="356"/>
      <c r="L1099" s="356"/>
      <c r="M1099" s="356"/>
      <c r="N1099" s="356"/>
      <c r="O1099" s="356"/>
      <c r="P1099" s="356"/>
      <c r="Q1099" s="356"/>
      <c r="R1099" s="356"/>
      <c r="S1099" s="356"/>
    </row>
    <row r="1100" spans="1:19">
      <c r="A1100" s="357"/>
      <c r="B1100" s="357"/>
      <c r="J1100" s="356"/>
      <c r="K1100" s="356"/>
      <c r="L1100" s="356"/>
      <c r="M1100" s="356"/>
      <c r="N1100" s="356"/>
      <c r="O1100" s="356"/>
      <c r="P1100" s="356"/>
      <c r="Q1100" s="356"/>
      <c r="R1100" s="356"/>
      <c r="S1100" s="356"/>
    </row>
    <row r="1101" spans="1:19">
      <c r="A1101" s="357"/>
      <c r="B1101" s="357"/>
      <c r="J1101" s="356"/>
      <c r="K1101" s="356"/>
      <c r="L1101" s="356"/>
      <c r="M1101" s="356"/>
      <c r="N1101" s="356"/>
      <c r="O1101" s="356"/>
      <c r="P1101" s="356"/>
      <c r="Q1101" s="356"/>
      <c r="R1101" s="356"/>
      <c r="S1101" s="356"/>
    </row>
    <row r="1102" spans="1:19">
      <c r="A1102" s="357"/>
      <c r="B1102" s="357"/>
      <c r="J1102" s="356"/>
      <c r="K1102" s="356"/>
      <c r="L1102" s="356"/>
      <c r="M1102" s="356"/>
      <c r="N1102" s="356"/>
      <c r="O1102" s="356"/>
      <c r="P1102" s="356"/>
      <c r="Q1102" s="356"/>
      <c r="R1102" s="356"/>
      <c r="S1102" s="356"/>
    </row>
    <row r="1103" spans="1:19">
      <c r="A1103" s="357"/>
      <c r="B1103" s="357"/>
      <c r="J1103" s="356"/>
      <c r="K1103" s="356"/>
      <c r="L1103" s="356"/>
      <c r="M1103" s="356"/>
      <c r="N1103" s="356"/>
      <c r="O1103" s="356"/>
      <c r="P1103" s="356"/>
      <c r="Q1103" s="356"/>
      <c r="R1103" s="356"/>
      <c r="S1103" s="356"/>
    </row>
    <row r="1104" spans="1:19">
      <c r="A1104" s="357"/>
      <c r="B1104" s="357"/>
      <c r="J1104" s="356"/>
      <c r="K1104" s="356"/>
      <c r="L1104" s="356"/>
      <c r="M1104" s="356"/>
      <c r="N1104" s="356"/>
      <c r="O1104" s="356"/>
      <c r="P1104" s="356"/>
      <c r="Q1104" s="356"/>
      <c r="R1104" s="356"/>
      <c r="S1104" s="356"/>
    </row>
    <row r="1105" spans="1:19">
      <c r="A1105" s="357"/>
      <c r="B1105" s="357"/>
      <c r="J1105" s="356"/>
      <c r="K1105" s="356"/>
      <c r="L1105" s="356"/>
      <c r="M1105" s="356"/>
      <c r="N1105" s="356"/>
      <c r="O1105" s="356"/>
      <c r="P1105" s="356"/>
      <c r="Q1105" s="356"/>
      <c r="R1105" s="356"/>
      <c r="S1105" s="356"/>
    </row>
    <row r="1106" spans="1:19">
      <c r="A1106" s="357"/>
      <c r="B1106" s="357"/>
      <c r="J1106" s="356"/>
      <c r="K1106" s="356"/>
      <c r="L1106" s="356"/>
      <c r="M1106" s="356"/>
      <c r="N1106" s="356"/>
      <c r="O1106" s="356"/>
      <c r="P1106" s="356"/>
      <c r="Q1106" s="356"/>
      <c r="R1106" s="356"/>
      <c r="S1106" s="356"/>
    </row>
    <row r="1107" spans="1:19">
      <c r="A1107" s="357"/>
      <c r="B1107" s="357"/>
      <c r="J1107" s="356"/>
      <c r="K1107" s="356"/>
      <c r="L1107" s="356"/>
      <c r="M1107" s="356"/>
      <c r="N1107" s="356"/>
      <c r="O1107" s="356"/>
      <c r="P1107" s="356"/>
      <c r="Q1107" s="356"/>
      <c r="R1107" s="356"/>
      <c r="S1107" s="356"/>
    </row>
    <row r="1108" spans="1:19">
      <c r="A1108" s="357"/>
      <c r="B1108" s="357"/>
      <c r="J1108" s="356"/>
      <c r="K1108" s="356"/>
      <c r="L1108" s="356"/>
      <c r="M1108" s="356"/>
      <c r="N1108" s="356"/>
      <c r="O1108" s="356"/>
      <c r="P1108" s="356"/>
      <c r="Q1108" s="356"/>
      <c r="R1108" s="356"/>
      <c r="S1108" s="356"/>
    </row>
    <row r="1109" spans="1:19">
      <c r="A1109" s="357"/>
      <c r="B1109" s="357"/>
      <c r="J1109" s="356"/>
      <c r="K1109" s="356"/>
      <c r="L1109" s="356"/>
      <c r="M1109" s="356"/>
      <c r="N1109" s="356"/>
      <c r="O1109" s="356"/>
      <c r="P1109" s="356"/>
      <c r="Q1109" s="356"/>
      <c r="R1109" s="356"/>
      <c r="S1109" s="356"/>
    </row>
    <row r="1110" spans="1:19">
      <c r="A1110" s="357"/>
      <c r="B1110" s="357"/>
      <c r="J1110" s="356"/>
      <c r="K1110" s="356"/>
      <c r="L1110" s="356"/>
      <c r="M1110" s="356"/>
      <c r="N1110" s="356"/>
      <c r="O1110" s="356"/>
      <c r="P1110" s="356"/>
      <c r="Q1110" s="356"/>
      <c r="R1110" s="356"/>
      <c r="S1110" s="356"/>
    </row>
    <row r="1111" spans="1:19">
      <c r="A1111" s="357"/>
      <c r="B1111" s="357"/>
      <c r="J1111" s="356"/>
      <c r="K1111" s="356"/>
      <c r="L1111" s="356"/>
      <c r="M1111" s="356"/>
      <c r="N1111" s="356"/>
      <c r="O1111" s="356"/>
      <c r="P1111" s="356"/>
      <c r="Q1111" s="356"/>
      <c r="R1111" s="356"/>
      <c r="S1111" s="356"/>
    </row>
    <row r="1112" spans="1:19">
      <c r="A1112" s="357"/>
      <c r="B1112" s="357"/>
      <c r="J1112" s="356"/>
      <c r="K1112" s="356"/>
      <c r="L1112" s="356"/>
      <c r="M1112" s="356"/>
      <c r="N1112" s="356"/>
      <c r="O1112" s="356"/>
      <c r="P1112" s="356"/>
      <c r="Q1112" s="356"/>
      <c r="R1112" s="356"/>
      <c r="S1112" s="356"/>
    </row>
    <row r="1113" spans="1:19">
      <c r="A1113" s="357"/>
      <c r="B1113" s="357"/>
      <c r="J1113" s="356"/>
      <c r="K1113" s="356"/>
      <c r="L1113" s="356"/>
      <c r="M1113" s="356"/>
      <c r="N1113" s="356"/>
      <c r="O1113" s="356"/>
      <c r="P1113" s="356"/>
      <c r="Q1113" s="356"/>
      <c r="R1113" s="356"/>
      <c r="S1113" s="356"/>
    </row>
    <row r="1114" spans="1:19">
      <c r="A1114" s="357"/>
      <c r="B1114" s="357"/>
      <c r="J1114" s="356"/>
      <c r="K1114" s="356"/>
      <c r="L1114" s="356"/>
      <c r="M1114" s="356"/>
      <c r="N1114" s="356"/>
      <c r="O1114" s="356"/>
      <c r="P1114" s="356"/>
      <c r="Q1114" s="356"/>
      <c r="R1114" s="356"/>
      <c r="S1114" s="356"/>
    </row>
    <row r="1115" spans="1:19">
      <c r="A1115" s="357"/>
      <c r="B1115" s="357"/>
      <c r="J1115" s="356"/>
      <c r="K1115" s="356"/>
      <c r="L1115" s="356"/>
      <c r="M1115" s="356"/>
      <c r="N1115" s="356"/>
      <c r="O1115" s="356"/>
      <c r="P1115" s="356"/>
      <c r="Q1115" s="356"/>
      <c r="R1115" s="356"/>
      <c r="S1115" s="356"/>
    </row>
    <row r="1116" spans="1:19">
      <c r="A1116" s="357"/>
      <c r="B1116" s="357"/>
      <c r="J1116" s="356"/>
      <c r="K1116" s="356"/>
      <c r="L1116" s="356"/>
      <c r="M1116" s="356"/>
      <c r="N1116" s="356"/>
      <c r="O1116" s="356"/>
      <c r="P1116" s="356"/>
      <c r="Q1116" s="356"/>
      <c r="R1116" s="356"/>
      <c r="S1116" s="356"/>
    </row>
    <row r="1117" spans="1:19">
      <c r="A1117" s="357"/>
      <c r="B1117" s="357"/>
      <c r="J1117" s="356"/>
      <c r="K1117" s="356"/>
      <c r="L1117" s="356"/>
      <c r="M1117" s="356"/>
      <c r="N1117" s="356"/>
      <c r="O1117" s="356"/>
      <c r="P1117" s="356"/>
      <c r="Q1117" s="356"/>
      <c r="R1117" s="356"/>
      <c r="S1117" s="356"/>
    </row>
    <row r="1118" spans="1:19">
      <c r="A1118" s="357"/>
      <c r="B1118" s="357"/>
      <c r="J1118" s="356"/>
      <c r="K1118" s="356"/>
      <c r="L1118" s="356"/>
      <c r="M1118" s="356"/>
      <c r="N1118" s="356"/>
      <c r="O1118" s="356"/>
      <c r="P1118" s="356"/>
      <c r="Q1118" s="356"/>
      <c r="R1118" s="356"/>
      <c r="S1118" s="356"/>
    </row>
    <row r="1119" spans="1:19">
      <c r="A1119" s="357"/>
      <c r="B1119" s="357"/>
      <c r="J1119" s="356"/>
      <c r="K1119" s="356"/>
      <c r="L1119" s="356"/>
      <c r="M1119" s="356"/>
      <c r="N1119" s="356"/>
      <c r="O1119" s="356"/>
      <c r="P1119" s="356"/>
      <c r="Q1119" s="356"/>
      <c r="R1119" s="356"/>
      <c r="S1119" s="356"/>
    </row>
    <row r="1120" spans="1:19">
      <c r="A1120" s="357"/>
      <c r="B1120" s="357"/>
      <c r="J1120" s="356"/>
      <c r="K1120" s="356"/>
      <c r="L1120" s="356"/>
      <c r="M1120" s="356"/>
      <c r="N1120" s="356"/>
      <c r="O1120" s="356"/>
      <c r="P1120" s="356"/>
      <c r="Q1120" s="356"/>
      <c r="R1120" s="356"/>
      <c r="S1120" s="356"/>
    </row>
    <row r="1121" spans="1:19">
      <c r="A1121" s="357"/>
      <c r="B1121" s="357"/>
      <c r="J1121" s="356"/>
      <c r="K1121" s="356"/>
      <c r="L1121" s="356"/>
      <c r="M1121" s="356"/>
      <c r="N1121" s="356"/>
      <c r="O1121" s="356"/>
      <c r="P1121" s="356"/>
      <c r="Q1121" s="356"/>
      <c r="R1121" s="356"/>
      <c r="S1121" s="356"/>
    </row>
    <row r="1122" spans="1:19">
      <c r="A1122" s="357"/>
      <c r="B1122" s="357"/>
      <c r="J1122" s="356"/>
      <c r="K1122" s="356"/>
      <c r="L1122" s="356"/>
      <c r="M1122" s="356"/>
      <c r="N1122" s="356"/>
      <c r="O1122" s="356"/>
      <c r="P1122" s="356"/>
      <c r="Q1122" s="356"/>
      <c r="R1122" s="356"/>
      <c r="S1122" s="356"/>
    </row>
    <row r="1123" spans="1:19">
      <c r="A1123" s="357"/>
      <c r="B1123" s="357"/>
      <c r="J1123" s="356"/>
      <c r="K1123" s="356"/>
      <c r="L1123" s="356"/>
      <c r="M1123" s="356"/>
      <c r="N1123" s="356"/>
      <c r="O1123" s="356"/>
      <c r="P1123" s="356"/>
      <c r="Q1123" s="356"/>
      <c r="R1123" s="356"/>
      <c r="S1123" s="356"/>
    </row>
    <row r="1124" spans="1:19">
      <c r="A1124" s="357"/>
      <c r="B1124" s="357"/>
      <c r="J1124" s="356"/>
      <c r="K1124" s="356"/>
      <c r="L1124" s="356"/>
      <c r="M1124" s="356"/>
      <c r="N1124" s="356"/>
      <c r="O1124" s="356"/>
      <c r="P1124" s="356"/>
      <c r="Q1124" s="356"/>
      <c r="R1124" s="356"/>
      <c r="S1124" s="356"/>
    </row>
    <row r="1125" spans="1:19">
      <c r="A1125" s="357"/>
      <c r="B1125" s="357"/>
      <c r="J1125" s="356"/>
      <c r="K1125" s="356"/>
      <c r="L1125" s="356"/>
      <c r="M1125" s="356"/>
      <c r="N1125" s="356"/>
      <c r="O1125" s="356"/>
      <c r="P1125" s="356"/>
      <c r="Q1125" s="356"/>
      <c r="R1125" s="356"/>
      <c r="S1125" s="356"/>
    </row>
    <row r="1126" spans="1:19">
      <c r="A1126" s="357"/>
      <c r="B1126" s="357"/>
      <c r="J1126" s="356"/>
      <c r="K1126" s="356"/>
      <c r="L1126" s="356"/>
      <c r="M1126" s="356"/>
      <c r="N1126" s="356"/>
      <c r="O1126" s="356"/>
      <c r="P1126" s="356"/>
      <c r="Q1126" s="356"/>
      <c r="R1126" s="356"/>
      <c r="S1126" s="356"/>
    </row>
    <row r="1127" spans="1:19">
      <c r="A1127" s="357"/>
      <c r="B1127" s="357"/>
      <c r="J1127" s="356"/>
      <c r="K1127" s="356"/>
      <c r="L1127" s="356"/>
      <c r="M1127" s="356"/>
      <c r="N1127" s="356"/>
      <c r="O1127" s="356"/>
      <c r="P1127" s="356"/>
      <c r="Q1127" s="356"/>
      <c r="R1127" s="356"/>
      <c r="S1127" s="356"/>
    </row>
    <row r="1128" spans="1:19">
      <c r="A1128" s="357"/>
      <c r="B1128" s="357"/>
      <c r="J1128" s="356"/>
      <c r="K1128" s="356"/>
      <c r="L1128" s="356"/>
      <c r="M1128" s="356"/>
      <c r="N1128" s="356"/>
      <c r="O1128" s="356"/>
      <c r="P1128" s="356"/>
      <c r="Q1128" s="356"/>
      <c r="R1128" s="356"/>
      <c r="S1128" s="356"/>
    </row>
    <row r="1129" spans="1:19">
      <c r="A1129" s="357"/>
      <c r="B1129" s="357"/>
      <c r="J1129" s="356"/>
      <c r="K1129" s="356"/>
      <c r="L1129" s="356"/>
      <c r="M1129" s="356"/>
      <c r="N1129" s="356"/>
      <c r="O1129" s="356"/>
      <c r="P1129" s="356"/>
      <c r="Q1129" s="356"/>
      <c r="R1129" s="356"/>
      <c r="S1129" s="356"/>
    </row>
    <row r="1130" spans="1:19">
      <c r="A1130" s="357"/>
      <c r="B1130" s="357"/>
      <c r="J1130" s="356"/>
      <c r="K1130" s="356"/>
      <c r="L1130" s="356"/>
      <c r="M1130" s="356"/>
      <c r="N1130" s="356"/>
      <c r="O1130" s="356"/>
      <c r="P1130" s="356"/>
      <c r="Q1130" s="356"/>
      <c r="R1130" s="356"/>
      <c r="S1130" s="356"/>
    </row>
    <row r="1131" spans="1:19">
      <c r="A1131" s="357"/>
      <c r="B1131" s="357"/>
      <c r="J1131" s="356"/>
      <c r="K1131" s="356"/>
      <c r="L1131" s="356"/>
      <c r="M1131" s="356"/>
      <c r="N1131" s="356"/>
      <c r="O1131" s="356"/>
      <c r="P1131" s="356"/>
      <c r="Q1131" s="356"/>
      <c r="R1131" s="356"/>
      <c r="S1131" s="356"/>
    </row>
    <row r="1132" spans="1:19">
      <c r="A1132" s="357"/>
      <c r="B1132" s="357"/>
      <c r="J1132" s="356"/>
      <c r="K1132" s="356"/>
      <c r="L1132" s="356"/>
      <c r="M1132" s="356"/>
      <c r="N1132" s="356"/>
      <c r="O1132" s="356"/>
      <c r="P1132" s="356"/>
      <c r="Q1132" s="356"/>
      <c r="R1132" s="356"/>
      <c r="S1132" s="356"/>
    </row>
    <row r="1133" spans="1:19">
      <c r="A1133" s="357"/>
      <c r="B1133" s="357"/>
      <c r="J1133" s="356"/>
      <c r="K1133" s="356"/>
      <c r="L1133" s="356"/>
      <c r="M1133" s="356"/>
      <c r="N1133" s="356"/>
      <c r="O1133" s="356"/>
      <c r="P1133" s="356"/>
      <c r="Q1133" s="356"/>
      <c r="R1133" s="356"/>
      <c r="S1133" s="356"/>
    </row>
    <row r="1134" spans="1:19">
      <c r="A1134" s="357"/>
      <c r="B1134" s="357"/>
      <c r="J1134" s="356"/>
      <c r="K1134" s="356"/>
      <c r="L1134" s="356"/>
      <c r="M1134" s="356"/>
      <c r="N1134" s="356"/>
      <c r="O1134" s="356"/>
      <c r="P1134" s="356"/>
      <c r="Q1134" s="356"/>
      <c r="R1134" s="356"/>
      <c r="S1134" s="356"/>
    </row>
    <row r="1135" spans="1:19">
      <c r="A1135" s="357"/>
      <c r="B1135" s="357"/>
      <c r="J1135" s="356"/>
      <c r="K1135" s="356"/>
      <c r="L1135" s="356"/>
      <c r="M1135" s="356"/>
      <c r="N1135" s="356"/>
      <c r="O1135" s="356"/>
      <c r="P1135" s="356"/>
      <c r="Q1135" s="356"/>
      <c r="R1135" s="356"/>
      <c r="S1135" s="356"/>
    </row>
    <row r="1136" spans="1:19">
      <c r="A1136" s="357"/>
      <c r="B1136" s="357"/>
      <c r="J1136" s="356"/>
      <c r="K1136" s="356"/>
      <c r="L1136" s="356"/>
      <c r="M1136" s="356"/>
      <c r="N1136" s="356"/>
      <c r="O1136" s="356"/>
      <c r="P1136" s="356"/>
      <c r="Q1136" s="356"/>
      <c r="R1136" s="356"/>
      <c r="S1136" s="356"/>
    </row>
    <row r="1137" spans="1:19">
      <c r="A1137" s="357"/>
      <c r="B1137" s="357"/>
      <c r="J1137" s="356"/>
      <c r="K1137" s="356"/>
      <c r="L1137" s="356"/>
      <c r="M1137" s="356"/>
      <c r="N1137" s="356"/>
      <c r="O1137" s="356"/>
      <c r="P1137" s="356"/>
      <c r="Q1137" s="356"/>
      <c r="R1137" s="356"/>
      <c r="S1137" s="356"/>
    </row>
    <row r="1138" spans="1:19">
      <c r="A1138" s="357"/>
      <c r="B1138" s="357"/>
      <c r="J1138" s="356"/>
      <c r="K1138" s="356"/>
      <c r="L1138" s="356"/>
      <c r="M1138" s="356"/>
      <c r="N1138" s="356"/>
      <c r="O1138" s="356"/>
      <c r="P1138" s="356"/>
      <c r="Q1138" s="356"/>
      <c r="R1138" s="356"/>
      <c r="S1138" s="356"/>
    </row>
    <row r="1139" spans="1:19">
      <c r="A1139" s="357"/>
      <c r="B1139" s="357"/>
      <c r="J1139" s="356"/>
      <c r="K1139" s="356"/>
      <c r="L1139" s="356"/>
      <c r="M1139" s="356"/>
      <c r="N1139" s="356"/>
      <c r="O1139" s="356"/>
      <c r="P1139" s="356"/>
      <c r="Q1139" s="356"/>
      <c r="R1139" s="356"/>
      <c r="S1139" s="356"/>
    </row>
    <row r="1140" spans="1:19">
      <c r="A1140" s="357"/>
      <c r="B1140" s="357"/>
      <c r="J1140" s="356"/>
      <c r="K1140" s="356"/>
      <c r="L1140" s="356"/>
      <c r="M1140" s="356"/>
      <c r="N1140" s="356"/>
      <c r="O1140" s="356"/>
      <c r="P1140" s="356"/>
      <c r="Q1140" s="356"/>
      <c r="R1140" s="356"/>
      <c r="S1140" s="356"/>
    </row>
    <row r="1141" spans="1:19">
      <c r="A1141" s="357"/>
      <c r="B1141" s="357"/>
      <c r="J1141" s="356"/>
      <c r="K1141" s="356"/>
      <c r="L1141" s="356"/>
      <c r="M1141" s="356"/>
      <c r="N1141" s="356"/>
      <c r="O1141" s="356"/>
      <c r="P1141" s="356"/>
      <c r="Q1141" s="356"/>
      <c r="R1141" s="356"/>
      <c r="S1141" s="356"/>
    </row>
    <row r="1142" spans="1:19">
      <c r="A1142" s="357"/>
      <c r="B1142" s="357"/>
      <c r="J1142" s="356"/>
      <c r="K1142" s="356"/>
      <c r="L1142" s="356"/>
      <c r="M1142" s="356"/>
      <c r="N1142" s="356"/>
      <c r="O1142" s="356"/>
      <c r="P1142" s="356"/>
      <c r="Q1142" s="356"/>
      <c r="R1142" s="356"/>
      <c r="S1142" s="356"/>
    </row>
    <row r="1143" spans="1:19">
      <c r="A1143" s="357"/>
      <c r="B1143" s="357"/>
      <c r="J1143" s="356"/>
      <c r="K1143" s="356"/>
      <c r="L1143" s="356"/>
      <c r="M1143" s="356"/>
      <c r="N1143" s="356"/>
      <c r="O1143" s="356"/>
      <c r="P1143" s="356"/>
      <c r="Q1143" s="356"/>
      <c r="R1143" s="356"/>
      <c r="S1143" s="356"/>
    </row>
    <row r="1144" spans="1:19">
      <c r="A1144" s="357"/>
      <c r="B1144" s="357"/>
      <c r="J1144" s="356"/>
      <c r="K1144" s="356"/>
      <c r="L1144" s="356"/>
      <c r="M1144" s="356"/>
      <c r="N1144" s="356"/>
      <c r="O1144" s="356"/>
      <c r="P1144" s="356"/>
      <c r="Q1144" s="356"/>
      <c r="R1144" s="356"/>
      <c r="S1144" s="356"/>
    </row>
    <row r="1145" spans="1:19">
      <c r="A1145" s="357"/>
      <c r="B1145" s="357"/>
      <c r="J1145" s="356"/>
      <c r="K1145" s="356"/>
      <c r="L1145" s="356"/>
      <c r="M1145" s="356"/>
      <c r="N1145" s="356"/>
      <c r="O1145" s="356"/>
      <c r="P1145" s="356"/>
      <c r="Q1145" s="356"/>
      <c r="R1145" s="356"/>
      <c r="S1145" s="356"/>
    </row>
    <row r="1146" spans="1:19">
      <c r="A1146" s="357"/>
      <c r="B1146" s="357"/>
      <c r="J1146" s="356"/>
      <c r="K1146" s="356"/>
      <c r="L1146" s="356"/>
      <c r="M1146" s="356"/>
      <c r="N1146" s="356"/>
      <c r="O1146" s="356"/>
      <c r="P1146" s="356"/>
      <c r="Q1146" s="356"/>
      <c r="R1146" s="356"/>
      <c r="S1146" s="356"/>
    </row>
    <row r="1147" spans="1:19">
      <c r="A1147" s="357"/>
      <c r="B1147" s="357"/>
      <c r="J1147" s="356"/>
      <c r="K1147" s="356"/>
      <c r="L1147" s="356"/>
      <c r="M1147" s="356"/>
      <c r="N1147" s="356"/>
      <c r="O1147" s="356"/>
      <c r="P1147" s="356"/>
      <c r="Q1147" s="356"/>
      <c r="R1147" s="356"/>
      <c r="S1147" s="356"/>
    </row>
    <row r="1148" spans="1:19">
      <c r="A1148" s="357"/>
      <c r="B1148" s="357"/>
      <c r="J1148" s="356"/>
      <c r="K1148" s="356"/>
      <c r="L1148" s="356"/>
      <c r="M1148" s="356"/>
      <c r="N1148" s="356"/>
      <c r="O1148" s="356"/>
      <c r="P1148" s="356"/>
      <c r="Q1148" s="356"/>
      <c r="R1148" s="356"/>
      <c r="S1148" s="356"/>
    </row>
    <row r="1149" spans="1:19">
      <c r="A1149" s="357"/>
      <c r="B1149" s="357"/>
      <c r="J1149" s="356"/>
      <c r="K1149" s="356"/>
      <c r="L1149" s="356"/>
      <c r="M1149" s="356"/>
      <c r="N1149" s="356"/>
      <c r="O1149" s="356"/>
      <c r="P1149" s="356"/>
      <c r="Q1149" s="356"/>
      <c r="R1149" s="356"/>
      <c r="S1149" s="356"/>
    </row>
    <row r="1150" spans="1:19">
      <c r="A1150" s="357"/>
      <c r="B1150" s="357"/>
      <c r="J1150" s="356"/>
      <c r="K1150" s="356"/>
      <c r="L1150" s="356"/>
      <c r="M1150" s="356"/>
      <c r="N1150" s="356"/>
      <c r="O1150" s="356"/>
      <c r="P1150" s="356"/>
      <c r="Q1150" s="356"/>
      <c r="R1150" s="356"/>
      <c r="S1150" s="356"/>
    </row>
    <row r="1151" spans="1:19">
      <c r="A1151" s="357"/>
      <c r="B1151" s="357"/>
      <c r="J1151" s="356"/>
      <c r="K1151" s="356"/>
      <c r="L1151" s="356"/>
      <c r="M1151" s="356"/>
      <c r="N1151" s="356"/>
      <c r="O1151" s="356"/>
      <c r="P1151" s="356"/>
      <c r="Q1151" s="356"/>
      <c r="R1151" s="356"/>
      <c r="S1151" s="356"/>
    </row>
    <row r="1152" spans="1:19">
      <c r="A1152" s="357"/>
      <c r="B1152" s="357"/>
      <c r="J1152" s="356"/>
      <c r="K1152" s="356"/>
      <c r="L1152" s="356"/>
      <c r="M1152" s="356"/>
      <c r="N1152" s="356"/>
      <c r="O1152" s="356"/>
      <c r="P1152" s="356"/>
      <c r="Q1152" s="356"/>
      <c r="R1152" s="356"/>
      <c r="S1152" s="356"/>
    </row>
    <row r="1153" spans="1:19">
      <c r="A1153" s="357"/>
      <c r="B1153" s="357"/>
      <c r="J1153" s="356"/>
      <c r="K1153" s="356"/>
      <c r="L1153" s="356"/>
      <c r="M1153" s="356"/>
      <c r="N1153" s="356"/>
      <c r="O1153" s="356"/>
      <c r="P1153" s="356"/>
      <c r="Q1153" s="356"/>
      <c r="R1153" s="356"/>
      <c r="S1153" s="356"/>
    </row>
    <row r="1154" spans="1:19">
      <c r="A1154" s="357"/>
      <c r="B1154" s="357"/>
      <c r="J1154" s="356"/>
      <c r="K1154" s="356"/>
      <c r="L1154" s="356"/>
      <c r="M1154" s="356"/>
      <c r="N1154" s="356"/>
      <c r="O1154" s="356"/>
      <c r="P1154" s="356"/>
      <c r="Q1154" s="356"/>
      <c r="R1154" s="356"/>
      <c r="S1154" s="356"/>
    </row>
    <row r="1155" spans="1:19">
      <c r="A1155" s="357"/>
      <c r="B1155" s="357"/>
      <c r="J1155" s="356"/>
      <c r="K1155" s="356"/>
      <c r="L1155" s="356"/>
      <c r="M1155" s="356"/>
      <c r="N1155" s="356"/>
      <c r="O1155" s="356"/>
      <c r="P1155" s="356"/>
      <c r="Q1155" s="356"/>
      <c r="R1155" s="356"/>
      <c r="S1155" s="356"/>
    </row>
    <row r="1156" spans="1:19">
      <c r="A1156" s="357"/>
      <c r="B1156" s="357"/>
      <c r="J1156" s="356"/>
      <c r="K1156" s="356"/>
      <c r="L1156" s="356"/>
      <c r="M1156" s="356"/>
      <c r="N1156" s="356"/>
      <c r="O1156" s="356"/>
      <c r="P1156" s="356"/>
      <c r="Q1156" s="356"/>
      <c r="R1156" s="356"/>
      <c r="S1156" s="356"/>
    </row>
    <row r="1157" spans="1:19">
      <c r="A1157" s="357"/>
      <c r="B1157" s="357"/>
      <c r="J1157" s="356"/>
      <c r="K1157" s="356"/>
      <c r="L1157" s="356"/>
      <c r="M1157" s="356"/>
      <c r="N1157" s="356"/>
      <c r="O1157" s="356"/>
      <c r="P1157" s="356"/>
      <c r="Q1157" s="356"/>
      <c r="R1157" s="356"/>
      <c r="S1157" s="356"/>
    </row>
    <row r="1158" spans="1:19">
      <c r="A1158" s="357"/>
      <c r="B1158" s="357"/>
      <c r="J1158" s="356"/>
      <c r="K1158" s="356"/>
      <c r="L1158" s="356"/>
      <c r="M1158" s="356"/>
      <c r="N1158" s="356"/>
      <c r="O1158" s="356"/>
      <c r="P1158" s="356"/>
      <c r="Q1158" s="356"/>
      <c r="R1158" s="356"/>
      <c r="S1158" s="356"/>
    </row>
    <row r="1159" spans="1:19">
      <c r="A1159" s="357"/>
      <c r="B1159" s="357"/>
      <c r="J1159" s="356"/>
      <c r="K1159" s="356"/>
      <c r="L1159" s="356"/>
      <c r="M1159" s="356"/>
      <c r="N1159" s="356"/>
      <c r="O1159" s="356"/>
      <c r="P1159" s="356"/>
      <c r="Q1159" s="356"/>
      <c r="R1159" s="356"/>
      <c r="S1159" s="356"/>
    </row>
    <row r="1160" spans="1:19">
      <c r="A1160" s="357"/>
      <c r="B1160" s="357"/>
      <c r="J1160" s="356"/>
      <c r="K1160" s="356"/>
      <c r="L1160" s="356"/>
      <c r="M1160" s="356"/>
      <c r="N1160" s="356"/>
      <c r="O1160" s="356"/>
      <c r="P1160" s="356"/>
      <c r="Q1160" s="356"/>
      <c r="R1160" s="356"/>
      <c r="S1160" s="356"/>
    </row>
    <row r="1161" spans="1:19">
      <c r="A1161" s="357"/>
      <c r="B1161" s="357"/>
      <c r="J1161" s="356"/>
      <c r="K1161" s="356"/>
      <c r="L1161" s="356"/>
      <c r="M1161" s="356"/>
      <c r="N1161" s="356"/>
      <c r="O1161" s="356"/>
      <c r="P1161" s="356"/>
      <c r="Q1161" s="356"/>
      <c r="R1161" s="356"/>
      <c r="S1161" s="356"/>
    </row>
    <row r="1162" spans="1:19">
      <c r="A1162" s="357"/>
      <c r="B1162" s="357"/>
      <c r="J1162" s="356"/>
      <c r="K1162" s="356"/>
      <c r="L1162" s="356"/>
      <c r="M1162" s="356"/>
      <c r="N1162" s="356"/>
      <c r="O1162" s="356"/>
      <c r="P1162" s="356"/>
      <c r="Q1162" s="356"/>
      <c r="R1162" s="356"/>
      <c r="S1162" s="356"/>
    </row>
    <row r="1163" spans="1:19">
      <c r="A1163" s="357"/>
      <c r="B1163" s="357"/>
      <c r="J1163" s="356"/>
      <c r="K1163" s="356"/>
      <c r="L1163" s="356"/>
      <c r="M1163" s="356"/>
      <c r="N1163" s="356"/>
      <c r="O1163" s="356"/>
      <c r="P1163" s="356"/>
      <c r="Q1163" s="356"/>
      <c r="R1163" s="356"/>
      <c r="S1163" s="356"/>
    </row>
    <row r="1164" spans="1:19">
      <c r="A1164" s="357"/>
      <c r="B1164" s="357"/>
      <c r="J1164" s="356"/>
      <c r="K1164" s="356"/>
      <c r="L1164" s="356"/>
      <c r="M1164" s="356"/>
      <c r="N1164" s="356"/>
      <c r="O1164" s="356"/>
      <c r="P1164" s="356"/>
      <c r="Q1164" s="356"/>
      <c r="R1164" s="356"/>
      <c r="S1164" s="356"/>
    </row>
    <row r="1165" spans="1:19">
      <c r="A1165" s="357"/>
      <c r="B1165" s="357"/>
      <c r="J1165" s="356"/>
      <c r="K1165" s="356"/>
      <c r="L1165" s="356"/>
      <c r="M1165" s="356"/>
      <c r="N1165" s="356"/>
      <c r="O1165" s="356"/>
      <c r="P1165" s="356"/>
      <c r="Q1165" s="356"/>
      <c r="R1165" s="356"/>
      <c r="S1165" s="356"/>
    </row>
    <row r="1166" spans="1:19">
      <c r="A1166" s="357"/>
      <c r="B1166" s="357"/>
      <c r="J1166" s="356"/>
      <c r="K1166" s="356"/>
      <c r="L1166" s="356"/>
      <c r="M1166" s="356"/>
      <c r="N1166" s="356"/>
      <c r="O1166" s="356"/>
      <c r="P1166" s="356"/>
      <c r="Q1166" s="356"/>
      <c r="R1166" s="356"/>
      <c r="S1166" s="356"/>
    </row>
    <row r="1167" spans="1:19">
      <c r="A1167" s="357"/>
      <c r="B1167" s="357"/>
      <c r="J1167" s="356"/>
      <c r="K1167" s="356"/>
      <c r="L1167" s="356"/>
      <c r="M1167" s="356"/>
      <c r="N1167" s="356"/>
      <c r="O1167" s="356"/>
      <c r="P1167" s="356"/>
      <c r="Q1167" s="356"/>
      <c r="R1167" s="356"/>
      <c r="S1167" s="356"/>
    </row>
    <row r="1168" spans="1:19">
      <c r="A1168" s="357"/>
      <c r="B1168" s="357"/>
      <c r="J1168" s="356"/>
      <c r="K1168" s="356"/>
      <c r="L1168" s="356"/>
      <c r="M1168" s="356"/>
      <c r="N1168" s="356"/>
      <c r="O1168" s="356"/>
      <c r="P1168" s="356"/>
      <c r="Q1168" s="356"/>
      <c r="R1168" s="356"/>
      <c r="S1168" s="356"/>
    </row>
    <row r="1169" spans="1:19">
      <c r="A1169" s="357"/>
      <c r="B1169" s="357"/>
      <c r="J1169" s="356"/>
      <c r="K1169" s="356"/>
      <c r="L1169" s="356"/>
      <c r="M1169" s="356"/>
      <c r="N1169" s="356"/>
      <c r="O1169" s="356"/>
      <c r="P1169" s="356"/>
      <c r="Q1169" s="356"/>
      <c r="R1169" s="356"/>
      <c r="S1169" s="356"/>
    </row>
    <row r="1170" spans="1:19">
      <c r="A1170" s="357"/>
      <c r="B1170" s="357"/>
      <c r="J1170" s="356"/>
      <c r="K1170" s="356"/>
      <c r="L1170" s="356"/>
      <c r="M1170" s="356"/>
      <c r="N1170" s="356"/>
      <c r="O1170" s="356"/>
      <c r="P1170" s="356"/>
      <c r="Q1170" s="356"/>
      <c r="R1170" s="356"/>
      <c r="S1170" s="356"/>
    </row>
    <row r="1171" spans="1:19">
      <c r="A1171" s="357"/>
      <c r="B1171" s="357"/>
      <c r="J1171" s="356"/>
      <c r="K1171" s="356"/>
      <c r="L1171" s="356"/>
      <c r="M1171" s="356"/>
      <c r="N1171" s="356"/>
      <c r="O1171" s="356"/>
      <c r="P1171" s="356"/>
      <c r="Q1171" s="356"/>
      <c r="R1171" s="356"/>
      <c r="S1171" s="356"/>
    </row>
    <row r="1172" spans="1:19">
      <c r="A1172" s="357"/>
      <c r="B1172" s="357"/>
      <c r="J1172" s="356"/>
      <c r="K1172" s="356"/>
      <c r="L1172" s="356"/>
      <c r="M1172" s="356"/>
      <c r="N1172" s="356"/>
      <c r="O1172" s="356"/>
      <c r="P1172" s="356"/>
      <c r="Q1172" s="356"/>
      <c r="R1172" s="356"/>
      <c r="S1172" s="356"/>
    </row>
    <row r="1173" spans="1:19">
      <c r="A1173" s="357"/>
      <c r="B1173" s="357"/>
      <c r="J1173" s="356"/>
      <c r="K1173" s="356"/>
      <c r="L1173" s="356"/>
      <c r="M1173" s="356"/>
      <c r="N1173" s="356"/>
      <c r="O1173" s="356"/>
      <c r="P1173" s="356"/>
      <c r="Q1173" s="356"/>
      <c r="R1173" s="356"/>
      <c r="S1173" s="356"/>
    </row>
    <row r="1174" spans="1:19">
      <c r="A1174" s="357"/>
      <c r="B1174" s="357"/>
      <c r="J1174" s="356"/>
      <c r="K1174" s="356"/>
      <c r="L1174" s="356"/>
      <c r="M1174" s="356"/>
      <c r="N1174" s="356"/>
      <c r="O1174" s="356"/>
      <c r="P1174" s="356"/>
      <c r="Q1174" s="356"/>
      <c r="R1174" s="356"/>
      <c r="S1174" s="356"/>
    </row>
    <row r="1175" spans="1:19">
      <c r="A1175" s="357"/>
      <c r="B1175" s="357"/>
      <c r="J1175" s="356"/>
      <c r="K1175" s="356"/>
      <c r="L1175" s="356"/>
      <c r="M1175" s="356"/>
      <c r="N1175" s="356"/>
      <c r="O1175" s="356"/>
      <c r="P1175" s="356"/>
      <c r="Q1175" s="356"/>
      <c r="R1175" s="356"/>
      <c r="S1175" s="356"/>
    </row>
    <row r="1176" spans="1:19">
      <c r="A1176" s="357"/>
      <c r="B1176" s="357"/>
      <c r="J1176" s="356"/>
      <c r="K1176" s="356"/>
      <c r="L1176" s="356"/>
      <c r="M1176" s="356"/>
      <c r="N1176" s="356"/>
      <c r="O1176" s="356"/>
      <c r="P1176" s="356"/>
      <c r="Q1176" s="356"/>
      <c r="R1176" s="356"/>
      <c r="S1176" s="356"/>
    </row>
    <row r="1177" spans="1:19">
      <c r="A1177" s="357"/>
      <c r="B1177" s="357"/>
      <c r="J1177" s="356"/>
      <c r="K1177" s="356"/>
      <c r="L1177" s="356"/>
      <c r="M1177" s="356"/>
      <c r="N1177" s="356"/>
      <c r="O1177" s="356"/>
      <c r="P1177" s="356"/>
      <c r="Q1177" s="356"/>
      <c r="R1177" s="356"/>
      <c r="S1177" s="356"/>
    </row>
    <row r="1178" spans="1:19">
      <c r="A1178" s="357"/>
      <c r="B1178" s="357"/>
      <c r="J1178" s="356"/>
      <c r="K1178" s="356"/>
      <c r="L1178" s="356"/>
      <c r="M1178" s="356"/>
      <c r="N1178" s="356"/>
      <c r="O1178" s="356"/>
      <c r="P1178" s="356"/>
      <c r="Q1178" s="356"/>
      <c r="R1178" s="356"/>
      <c r="S1178" s="356"/>
    </row>
    <row r="1179" spans="1:19">
      <c r="A1179" s="357"/>
      <c r="B1179" s="357"/>
      <c r="J1179" s="356"/>
      <c r="K1179" s="356"/>
      <c r="L1179" s="356"/>
      <c r="M1179" s="356"/>
      <c r="N1179" s="356"/>
      <c r="O1179" s="356"/>
      <c r="P1179" s="356"/>
      <c r="Q1179" s="356"/>
      <c r="R1179" s="356"/>
      <c r="S1179" s="356"/>
    </row>
    <row r="1180" spans="1:19">
      <c r="A1180" s="357"/>
      <c r="B1180" s="357"/>
      <c r="J1180" s="356"/>
      <c r="K1180" s="356"/>
      <c r="L1180" s="356"/>
      <c r="M1180" s="356"/>
      <c r="N1180" s="356"/>
      <c r="O1180" s="356"/>
      <c r="P1180" s="356"/>
      <c r="Q1180" s="356"/>
      <c r="R1180" s="356"/>
      <c r="S1180" s="356"/>
    </row>
    <row r="1181" spans="1:19">
      <c r="A1181" s="357"/>
      <c r="B1181" s="357"/>
      <c r="J1181" s="356"/>
      <c r="K1181" s="356"/>
      <c r="L1181" s="356"/>
      <c r="M1181" s="356"/>
      <c r="N1181" s="356"/>
      <c r="O1181" s="356"/>
      <c r="P1181" s="356"/>
      <c r="Q1181" s="356"/>
      <c r="R1181" s="356"/>
      <c r="S1181" s="356"/>
    </row>
    <row r="1182" spans="1:19">
      <c r="A1182" s="357"/>
      <c r="B1182" s="357"/>
      <c r="J1182" s="356"/>
      <c r="K1182" s="356"/>
      <c r="L1182" s="356"/>
      <c r="M1182" s="356"/>
      <c r="N1182" s="356"/>
      <c r="O1182" s="356"/>
      <c r="P1182" s="356"/>
      <c r="Q1182" s="356"/>
      <c r="R1182" s="356"/>
      <c r="S1182" s="356"/>
    </row>
    <row r="1183" spans="1:19">
      <c r="A1183" s="357"/>
      <c r="B1183" s="357"/>
      <c r="J1183" s="356"/>
      <c r="K1183" s="356"/>
      <c r="L1183" s="356"/>
      <c r="M1183" s="356"/>
      <c r="N1183" s="356"/>
      <c r="O1183" s="356"/>
      <c r="P1183" s="356"/>
      <c r="Q1183" s="356"/>
      <c r="R1183" s="356"/>
      <c r="S1183" s="356"/>
    </row>
    <row r="1184" spans="1:19">
      <c r="A1184" s="357"/>
      <c r="B1184" s="357"/>
      <c r="J1184" s="356"/>
      <c r="K1184" s="356"/>
      <c r="L1184" s="356"/>
      <c r="M1184" s="356"/>
      <c r="N1184" s="356"/>
      <c r="O1184" s="356"/>
      <c r="P1184" s="356"/>
      <c r="Q1184" s="356"/>
      <c r="R1184" s="356"/>
      <c r="S1184" s="356"/>
    </row>
    <row r="1185" spans="1:19">
      <c r="A1185" s="357"/>
      <c r="B1185" s="357"/>
      <c r="J1185" s="356"/>
      <c r="K1185" s="356"/>
      <c r="L1185" s="356"/>
      <c r="M1185" s="356"/>
      <c r="N1185" s="356"/>
      <c r="O1185" s="356"/>
      <c r="P1185" s="356"/>
      <c r="Q1185" s="356"/>
      <c r="R1185" s="356"/>
      <c r="S1185" s="356"/>
    </row>
    <row r="1186" spans="1:19">
      <c r="A1186" s="357"/>
      <c r="B1186" s="357"/>
      <c r="J1186" s="356"/>
      <c r="K1186" s="356"/>
      <c r="L1186" s="356"/>
      <c r="M1186" s="356"/>
      <c r="N1186" s="356"/>
      <c r="O1186" s="356"/>
      <c r="P1186" s="356"/>
      <c r="Q1186" s="356"/>
      <c r="R1186" s="356"/>
      <c r="S1186" s="356"/>
    </row>
    <row r="1187" spans="1:19">
      <c r="A1187" s="357"/>
      <c r="B1187" s="357"/>
      <c r="J1187" s="356"/>
      <c r="K1187" s="356"/>
      <c r="L1187" s="356"/>
      <c r="M1187" s="356"/>
      <c r="N1187" s="356"/>
      <c r="O1187" s="356"/>
      <c r="P1187" s="356"/>
      <c r="Q1187" s="356"/>
      <c r="R1187" s="356"/>
      <c r="S1187" s="356"/>
    </row>
    <row r="1188" spans="1:19">
      <c r="A1188" s="357"/>
      <c r="B1188" s="357"/>
      <c r="J1188" s="356"/>
      <c r="K1188" s="356"/>
      <c r="L1188" s="356"/>
      <c r="M1188" s="356"/>
      <c r="N1188" s="356"/>
      <c r="O1188" s="356"/>
      <c r="P1188" s="356"/>
      <c r="Q1188" s="356"/>
      <c r="R1188" s="356"/>
      <c r="S1188" s="356"/>
    </row>
    <row r="1189" spans="1:19">
      <c r="A1189" s="357"/>
      <c r="B1189" s="357"/>
      <c r="J1189" s="356"/>
      <c r="K1189" s="356"/>
      <c r="L1189" s="356"/>
      <c r="M1189" s="356"/>
      <c r="N1189" s="356"/>
      <c r="O1189" s="356"/>
      <c r="P1189" s="356"/>
      <c r="Q1189" s="356"/>
      <c r="R1189" s="356"/>
      <c r="S1189" s="356"/>
    </row>
    <row r="1190" spans="1:19">
      <c r="A1190" s="357"/>
      <c r="B1190" s="357"/>
      <c r="J1190" s="356"/>
      <c r="K1190" s="356"/>
      <c r="L1190" s="356"/>
      <c r="M1190" s="356"/>
      <c r="N1190" s="356"/>
      <c r="O1190" s="356"/>
      <c r="P1190" s="356"/>
      <c r="Q1190" s="356"/>
      <c r="R1190" s="356"/>
      <c r="S1190" s="356"/>
    </row>
    <row r="1191" spans="1:19">
      <c r="A1191" s="357"/>
      <c r="B1191" s="357"/>
      <c r="J1191" s="356"/>
      <c r="K1191" s="356"/>
      <c r="L1191" s="356"/>
      <c r="M1191" s="356"/>
      <c r="N1191" s="356"/>
      <c r="O1191" s="356"/>
      <c r="P1191" s="356"/>
      <c r="Q1191" s="356"/>
      <c r="R1191" s="356"/>
      <c r="S1191" s="356"/>
    </row>
    <row r="1192" spans="1:19">
      <c r="A1192" s="357"/>
      <c r="B1192" s="357"/>
      <c r="J1192" s="356"/>
      <c r="K1192" s="356"/>
      <c r="L1192" s="356"/>
      <c r="M1192" s="356"/>
      <c r="N1192" s="356"/>
      <c r="O1192" s="356"/>
      <c r="P1192" s="356"/>
      <c r="Q1192" s="356"/>
      <c r="R1192" s="356"/>
      <c r="S1192" s="356"/>
    </row>
    <row r="1193" spans="1:19">
      <c r="A1193" s="357"/>
      <c r="B1193" s="357"/>
      <c r="J1193" s="356"/>
      <c r="K1193" s="356"/>
      <c r="L1193" s="356"/>
      <c r="M1193" s="356"/>
      <c r="N1193" s="356"/>
      <c r="O1193" s="356"/>
      <c r="P1193" s="356"/>
      <c r="Q1193" s="356"/>
      <c r="R1193" s="356"/>
      <c r="S1193" s="356"/>
    </row>
    <row r="1194" spans="1:19">
      <c r="A1194" s="357"/>
      <c r="B1194" s="357"/>
      <c r="J1194" s="356"/>
      <c r="K1194" s="356"/>
      <c r="L1194" s="356"/>
      <c r="M1194" s="356"/>
      <c r="N1194" s="356"/>
      <c r="O1194" s="356"/>
      <c r="P1194" s="356"/>
      <c r="Q1194" s="356"/>
      <c r="R1194" s="356"/>
      <c r="S1194" s="356"/>
    </row>
    <row r="1195" spans="1:19">
      <c r="A1195" s="357"/>
      <c r="B1195" s="357"/>
      <c r="J1195" s="356"/>
      <c r="K1195" s="356"/>
      <c r="L1195" s="356"/>
      <c r="M1195" s="356"/>
      <c r="N1195" s="356"/>
      <c r="O1195" s="356"/>
      <c r="P1195" s="356"/>
      <c r="Q1195" s="356"/>
      <c r="R1195" s="356"/>
      <c r="S1195" s="356"/>
    </row>
    <row r="1196" spans="1:19">
      <c r="A1196" s="357"/>
      <c r="B1196" s="357"/>
      <c r="J1196" s="356"/>
      <c r="K1196" s="356"/>
      <c r="L1196" s="356"/>
      <c r="M1196" s="356"/>
      <c r="N1196" s="356"/>
      <c r="O1196" s="356"/>
      <c r="P1196" s="356"/>
      <c r="Q1196" s="356"/>
      <c r="R1196" s="356"/>
      <c r="S1196" s="356"/>
    </row>
    <row r="1197" spans="1:19">
      <c r="A1197" s="357"/>
      <c r="B1197" s="357"/>
      <c r="J1197" s="356"/>
      <c r="K1197" s="356"/>
      <c r="L1197" s="356"/>
      <c r="M1197" s="356"/>
      <c r="N1197" s="356"/>
      <c r="O1197" s="356"/>
      <c r="P1197" s="356"/>
      <c r="Q1197" s="356"/>
      <c r="R1197" s="356"/>
      <c r="S1197" s="356"/>
    </row>
    <row r="1198" spans="1:19">
      <c r="A1198" s="357"/>
      <c r="B1198" s="357"/>
      <c r="J1198" s="356"/>
      <c r="K1198" s="356"/>
      <c r="L1198" s="356"/>
      <c r="M1198" s="356"/>
      <c r="N1198" s="356"/>
      <c r="O1198" s="356"/>
      <c r="P1198" s="356"/>
      <c r="Q1198" s="356"/>
      <c r="R1198" s="356"/>
      <c r="S1198" s="356"/>
    </row>
    <row r="1199" spans="1:19">
      <c r="A1199" s="357"/>
      <c r="B1199" s="357"/>
      <c r="J1199" s="356"/>
      <c r="K1199" s="356"/>
      <c r="L1199" s="356"/>
      <c r="M1199" s="356"/>
      <c r="N1199" s="356"/>
      <c r="O1199" s="356"/>
      <c r="P1199" s="356"/>
      <c r="Q1199" s="356"/>
      <c r="R1199" s="356"/>
      <c r="S1199" s="356"/>
    </row>
    <row r="1200" spans="1:19">
      <c r="A1200" s="357"/>
      <c r="B1200" s="357"/>
      <c r="J1200" s="356"/>
      <c r="K1200" s="356"/>
      <c r="L1200" s="356"/>
      <c r="M1200" s="356"/>
      <c r="N1200" s="356"/>
      <c r="O1200" s="356"/>
      <c r="P1200" s="356"/>
      <c r="Q1200" s="356"/>
      <c r="R1200" s="356"/>
      <c r="S1200" s="356"/>
    </row>
    <row r="1201" spans="1:19">
      <c r="A1201" s="357"/>
      <c r="B1201" s="357"/>
      <c r="J1201" s="356"/>
      <c r="K1201" s="356"/>
      <c r="L1201" s="356"/>
      <c r="M1201" s="356"/>
      <c r="N1201" s="356"/>
      <c r="O1201" s="356"/>
      <c r="P1201" s="356"/>
      <c r="Q1201" s="356"/>
      <c r="R1201" s="356"/>
      <c r="S1201" s="356"/>
    </row>
    <row r="1202" spans="1:19">
      <c r="A1202" s="357"/>
      <c r="B1202" s="357"/>
      <c r="J1202" s="356"/>
      <c r="K1202" s="356"/>
      <c r="L1202" s="356"/>
      <c r="M1202" s="356"/>
      <c r="N1202" s="356"/>
      <c r="O1202" s="356"/>
      <c r="P1202" s="356"/>
      <c r="Q1202" s="356"/>
      <c r="R1202" s="356"/>
      <c r="S1202" s="356"/>
    </row>
    <row r="1203" spans="1:19">
      <c r="A1203" s="357"/>
      <c r="B1203" s="357"/>
      <c r="J1203" s="356"/>
      <c r="K1203" s="356"/>
      <c r="L1203" s="356"/>
      <c r="M1203" s="356"/>
      <c r="N1203" s="356"/>
      <c r="O1203" s="356"/>
      <c r="P1203" s="356"/>
      <c r="Q1203" s="356"/>
      <c r="R1203" s="356"/>
      <c r="S1203" s="356"/>
    </row>
    <row r="1204" spans="1:19">
      <c r="A1204" s="357"/>
      <c r="B1204" s="357"/>
      <c r="J1204" s="356"/>
      <c r="K1204" s="356"/>
      <c r="L1204" s="356"/>
      <c r="M1204" s="356"/>
      <c r="N1204" s="356"/>
      <c r="O1204" s="356"/>
      <c r="P1204" s="356"/>
      <c r="Q1204" s="356"/>
      <c r="R1204" s="356"/>
      <c r="S1204" s="356"/>
    </row>
    <row r="1205" spans="1:19">
      <c r="A1205" s="357"/>
      <c r="B1205" s="357"/>
      <c r="J1205" s="356"/>
      <c r="K1205" s="356"/>
      <c r="L1205" s="356"/>
      <c r="M1205" s="356"/>
      <c r="N1205" s="356"/>
      <c r="O1205" s="356"/>
      <c r="P1205" s="356"/>
      <c r="Q1205" s="356"/>
      <c r="R1205" s="356"/>
      <c r="S1205" s="356"/>
    </row>
    <row r="1206" spans="1:19">
      <c r="A1206" s="357"/>
      <c r="B1206" s="357"/>
      <c r="J1206" s="356"/>
      <c r="K1206" s="356"/>
      <c r="L1206" s="356"/>
      <c r="M1206" s="356"/>
      <c r="N1206" s="356"/>
      <c r="O1206" s="356"/>
      <c r="P1206" s="356"/>
      <c r="Q1206" s="356"/>
      <c r="R1206" s="356"/>
      <c r="S1206" s="356"/>
    </row>
    <row r="1207" spans="1:19">
      <c r="A1207" s="357"/>
      <c r="B1207" s="357"/>
      <c r="J1207" s="356"/>
      <c r="K1207" s="356"/>
      <c r="L1207" s="356"/>
      <c r="M1207" s="356"/>
      <c r="N1207" s="356"/>
      <c r="O1207" s="356"/>
      <c r="P1207" s="356"/>
      <c r="Q1207" s="356"/>
      <c r="R1207" s="356"/>
      <c r="S1207" s="356"/>
    </row>
    <row r="1208" spans="1:19">
      <c r="A1208" s="357"/>
      <c r="B1208" s="357"/>
      <c r="J1208" s="356"/>
      <c r="K1208" s="356"/>
      <c r="L1208" s="356"/>
      <c r="M1208" s="356"/>
      <c r="N1208" s="356"/>
      <c r="O1208" s="356"/>
      <c r="P1208" s="356"/>
      <c r="Q1208" s="356"/>
      <c r="R1208" s="356"/>
      <c r="S1208" s="356"/>
    </row>
    <row r="1209" spans="1:19">
      <c r="A1209" s="357"/>
      <c r="B1209" s="357"/>
      <c r="J1209" s="356"/>
      <c r="K1209" s="356"/>
      <c r="L1209" s="356"/>
      <c r="M1209" s="356"/>
      <c r="N1209" s="356"/>
      <c r="O1209" s="356"/>
      <c r="P1209" s="356"/>
      <c r="Q1209" s="356"/>
      <c r="R1209" s="356"/>
      <c r="S1209" s="356"/>
    </row>
    <row r="1210" spans="1:19">
      <c r="A1210" s="357"/>
      <c r="B1210" s="357"/>
      <c r="J1210" s="356"/>
      <c r="K1210" s="356"/>
      <c r="L1210" s="356"/>
      <c r="M1210" s="356"/>
      <c r="N1210" s="356"/>
      <c r="O1210" s="356"/>
      <c r="P1210" s="356"/>
      <c r="Q1210" s="356"/>
      <c r="R1210" s="356"/>
      <c r="S1210" s="356"/>
    </row>
    <row r="1211" spans="1:19">
      <c r="A1211" s="357"/>
      <c r="B1211" s="357"/>
      <c r="J1211" s="356"/>
      <c r="K1211" s="356"/>
      <c r="L1211" s="356"/>
      <c r="M1211" s="356"/>
      <c r="N1211" s="356"/>
      <c r="O1211" s="356"/>
      <c r="P1211" s="356"/>
      <c r="Q1211" s="356"/>
      <c r="R1211" s="356"/>
      <c r="S1211" s="356"/>
    </row>
    <row r="1212" spans="1:19">
      <c r="A1212" s="357"/>
      <c r="B1212" s="357"/>
      <c r="J1212" s="356"/>
      <c r="K1212" s="356"/>
      <c r="L1212" s="356"/>
      <c r="M1212" s="356"/>
      <c r="N1212" s="356"/>
      <c r="O1212" s="356"/>
      <c r="P1212" s="356"/>
      <c r="Q1212" s="356"/>
      <c r="R1212" s="356"/>
      <c r="S1212" s="356"/>
    </row>
    <row r="1213" spans="1:19">
      <c r="A1213" s="357"/>
      <c r="B1213" s="357"/>
      <c r="J1213" s="356"/>
      <c r="K1213" s="356"/>
      <c r="L1213" s="356"/>
      <c r="M1213" s="356"/>
      <c r="N1213" s="356"/>
      <c r="O1213" s="356"/>
      <c r="P1213" s="356"/>
      <c r="Q1213" s="356"/>
      <c r="R1213" s="356"/>
      <c r="S1213" s="356"/>
    </row>
    <row r="1214" spans="1:19">
      <c r="A1214" s="357"/>
      <c r="B1214" s="357"/>
      <c r="J1214" s="356"/>
      <c r="K1214" s="356"/>
      <c r="L1214" s="356"/>
      <c r="M1214" s="356"/>
      <c r="N1214" s="356"/>
      <c r="O1214" s="356"/>
      <c r="P1214" s="356"/>
      <c r="Q1214" s="356"/>
      <c r="R1214" s="356"/>
      <c r="S1214" s="356"/>
    </row>
    <row r="1215" spans="1:19">
      <c r="A1215" s="357"/>
      <c r="B1215" s="357"/>
      <c r="J1215" s="356"/>
      <c r="K1215" s="356"/>
      <c r="L1215" s="356"/>
      <c r="M1215" s="356"/>
      <c r="N1215" s="356"/>
      <c r="O1215" s="356"/>
      <c r="P1215" s="356"/>
      <c r="Q1215" s="356"/>
      <c r="R1215" s="356"/>
      <c r="S1215" s="356"/>
    </row>
    <row r="1216" spans="1:19">
      <c r="A1216" s="357"/>
      <c r="B1216" s="357"/>
      <c r="J1216" s="356"/>
      <c r="K1216" s="356"/>
      <c r="L1216" s="356"/>
      <c r="M1216" s="356"/>
      <c r="N1216" s="356"/>
      <c r="O1216" s="356"/>
      <c r="P1216" s="356"/>
      <c r="Q1216" s="356"/>
      <c r="R1216" s="356"/>
      <c r="S1216" s="356"/>
    </row>
    <row r="1217" spans="1:19">
      <c r="A1217" s="357"/>
      <c r="B1217" s="357"/>
      <c r="J1217" s="356"/>
      <c r="K1217" s="356"/>
      <c r="L1217" s="356"/>
      <c r="M1217" s="356"/>
      <c r="N1217" s="356"/>
      <c r="O1217" s="356"/>
      <c r="P1217" s="356"/>
      <c r="Q1217" s="356"/>
      <c r="R1217" s="356"/>
      <c r="S1217" s="356"/>
    </row>
    <row r="1218" spans="1:19">
      <c r="A1218" s="357"/>
      <c r="B1218" s="357"/>
      <c r="J1218" s="356"/>
      <c r="K1218" s="356"/>
      <c r="L1218" s="356"/>
      <c r="M1218" s="356"/>
      <c r="N1218" s="356"/>
      <c r="O1218" s="356"/>
      <c r="P1218" s="356"/>
      <c r="Q1218" s="356"/>
      <c r="R1218" s="356"/>
      <c r="S1218" s="356"/>
    </row>
    <row r="1219" spans="1:19">
      <c r="A1219" s="357"/>
      <c r="B1219" s="357"/>
      <c r="J1219" s="356"/>
      <c r="K1219" s="356"/>
      <c r="L1219" s="356"/>
      <c r="M1219" s="356"/>
      <c r="N1219" s="356"/>
      <c r="O1219" s="356"/>
      <c r="P1219" s="356"/>
      <c r="Q1219" s="356"/>
      <c r="R1219" s="356"/>
      <c r="S1219" s="356"/>
    </row>
    <row r="1220" spans="1:19">
      <c r="A1220" s="357"/>
      <c r="B1220" s="357"/>
      <c r="J1220" s="356"/>
      <c r="K1220" s="356"/>
      <c r="L1220" s="356"/>
      <c r="M1220" s="356"/>
      <c r="N1220" s="356"/>
      <c r="O1220" s="356"/>
      <c r="P1220" s="356"/>
      <c r="Q1220" s="356"/>
      <c r="R1220" s="356"/>
      <c r="S1220" s="356"/>
    </row>
    <row r="1221" spans="1:19">
      <c r="A1221" s="357"/>
      <c r="B1221" s="357"/>
      <c r="J1221" s="356"/>
      <c r="K1221" s="356"/>
      <c r="L1221" s="356"/>
      <c r="M1221" s="356"/>
      <c r="N1221" s="356"/>
      <c r="O1221" s="356"/>
      <c r="P1221" s="356"/>
      <c r="Q1221" s="356"/>
      <c r="R1221" s="356"/>
      <c r="S1221" s="356"/>
    </row>
    <row r="1222" spans="1:19">
      <c r="A1222" s="357"/>
      <c r="B1222" s="357"/>
      <c r="J1222" s="356"/>
      <c r="K1222" s="356"/>
      <c r="L1222" s="356"/>
      <c r="M1222" s="356"/>
      <c r="N1222" s="356"/>
      <c r="O1222" s="356"/>
      <c r="P1222" s="356"/>
      <c r="Q1222" s="356"/>
      <c r="R1222" s="356"/>
      <c r="S1222" s="356"/>
    </row>
    <row r="1223" spans="1:19">
      <c r="A1223" s="357"/>
      <c r="B1223" s="357"/>
      <c r="J1223" s="356"/>
      <c r="K1223" s="356"/>
      <c r="L1223" s="356"/>
      <c r="M1223" s="356"/>
      <c r="N1223" s="356"/>
      <c r="O1223" s="356"/>
      <c r="P1223" s="356"/>
      <c r="Q1223" s="356"/>
      <c r="R1223" s="356"/>
      <c r="S1223" s="356"/>
    </row>
    <row r="1224" spans="1:19">
      <c r="A1224" s="357"/>
      <c r="B1224" s="357"/>
      <c r="J1224" s="356"/>
      <c r="K1224" s="356"/>
      <c r="L1224" s="356"/>
      <c r="M1224" s="356"/>
      <c r="N1224" s="356"/>
      <c r="O1224" s="356"/>
      <c r="P1224" s="356"/>
      <c r="Q1224" s="356"/>
      <c r="R1224" s="356"/>
      <c r="S1224" s="356"/>
    </row>
    <row r="1225" spans="1:19">
      <c r="A1225" s="357"/>
      <c r="B1225" s="357"/>
      <c r="J1225" s="356"/>
      <c r="K1225" s="356"/>
      <c r="L1225" s="356"/>
      <c r="M1225" s="356"/>
      <c r="N1225" s="356"/>
      <c r="O1225" s="356"/>
      <c r="P1225" s="356"/>
      <c r="Q1225" s="356"/>
      <c r="R1225" s="356"/>
      <c r="S1225" s="356"/>
    </row>
    <row r="1226" spans="1:19">
      <c r="A1226" s="357"/>
      <c r="B1226" s="357"/>
      <c r="J1226" s="356"/>
      <c r="K1226" s="356"/>
      <c r="L1226" s="356"/>
      <c r="M1226" s="356"/>
      <c r="N1226" s="356"/>
      <c r="O1226" s="356"/>
      <c r="P1226" s="356"/>
      <c r="Q1226" s="356"/>
      <c r="R1226" s="356"/>
      <c r="S1226" s="356"/>
    </row>
    <row r="1227" spans="1:19">
      <c r="A1227" s="357"/>
      <c r="B1227" s="357"/>
      <c r="J1227" s="356"/>
      <c r="K1227" s="356"/>
      <c r="L1227" s="356"/>
      <c r="M1227" s="356"/>
      <c r="N1227" s="356"/>
      <c r="O1227" s="356"/>
      <c r="P1227" s="356"/>
      <c r="Q1227" s="356"/>
      <c r="R1227" s="356"/>
      <c r="S1227" s="356"/>
    </row>
    <row r="1228" spans="1:19">
      <c r="A1228" s="357"/>
      <c r="B1228" s="357"/>
      <c r="J1228" s="356"/>
      <c r="K1228" s="356"/>
      <c r="L1228" s="356"/>
      <c r="M1228" s="356"/>
      <c r="N1228" s="356"/>
      <c r="O1228" s="356"/>
      <c r="P1228" s="356"/>
      <c r="Q1228" s="356"/>
      <c r="R1228" s="356"/>
      <c r="S1228" s="356"/>
    </row>
    <row r="1229" spans="1:19">
      <c r="A1229" s="357"/>
      <c r="B1229" s="357"/>
      <c r="J1229" s="356"/>
      <c r="K1229" s="356"/>
      <c r="L1229" s="356"/>
      <c r="M1229" s="356"/>
      <c r="N1229" s="356"/>
      <c r="O1229" s="356"/>
      <c r="P1229" s="356"/>
      <c r="Q1229" s="356"/>
      <c r="R1229" s="356"/>
      <c r="S1229" s="356"/>
    </row>
    <row r="1230" spans="1:19">
      <c r="A1230" s="357"/>
      <c r="B1230" s="357"/>
      <c r="J1230" s="356"/>
      <c r="K1230" s="356"/>
      <c r="L1230" s="356"/>
      <c r="M1230" s="356"/>
      <c r="N1230" s="356"/>
      <c r="O1230" s="356"/>
      <c r="P1230" s="356"/>
      <c r="Q1230" s="356"/>
      <c r="R1230" s="356"/>
      <c r="S1230" s="356"/>
    </row>
    <row r="1231" spans="1:19">
      <c r="A1231" s="357"/>
      <c r="B1231" s="357"/>
      <c r="J1231" s="356"/>
      <c r="K1231" s="356"/>
      <c r="L1231" s="356"/>
      <c r="M1231" s="356"/>
      <c r="N1231" s="356"/>
      <c r="O1231" s="356"/>
      <c r="P1231" s="356"/>
      <c r="Q1231" s="356"/>
      <c r="R1231" s="356"/>
      <c r="S1231" s="356"/>
    </row>
    <row r="1232" spans="1:19">
      <c r="A1232" s="357"/>
      <c r="B1232" s="357"/>
      <c r="J1232" s="356"/>
      <c r="K1232" s="356"/>
      <c r="L1232" s="356"/>
      <c r="M1232" s="356"/>
      <c r="N1232" s="356"/>
      <c r="O1232" s="356"/>
      <c r="P1232" s="356"/>
      <c r="Q1232" s="356"/>
      <c r="R1232" s="356"/>
      <c r="S1232" s="356"/>
    </row>
    <row r="1233" spans="1:19">
      <c r="A1233" s="357"/>
      <c r="B1233" s="357"/>
      <c r="J1233" s="356"/>
      <c r="K1233" s="356"/>
      <c r="L1233" s="356"/>
      <c r="M1233" s="356"/>
      <c r="N1233" s="356"/>
      <c r="O1233" s="356"/>
      <c r="P1233" s="356"/>
      <c r="Q1233" s="356"/>
      <c r="R1233" s="356"/>
      <c r="S1233" s="356"/>
    </row>
    <row r="1234" spans="1:19">
      <c r="A1234" s="357"/>
      <c r="B1234" s="357"/>
      <c r="J1234" s="356"/>
      <c r="K1234" s="356"/>
      <c r="L1234" s="356"/>
      <c r="M1234" s="356"/>
      <c r="N1234" s="356"/>
      <c r="O1234" s="356"/>
      <c r="P1234" s="356"/>
      <c r="Q1234" s="356"/>
      <c r="R1234" s="356"/>
      <c r="S1234" s="356"/>
    </row>
    <row r="1235" spans="1:19">
      <c r="A1235" s="357"/>
      <c r="B1235" s="357"/>
      <c r="J1235" s="356"/>
      <c r="K1235" s="356"/>
      <c r="L1235" s="356"/>
      <c r="M1235" s="356"/>
      <c r="N1235" s="356"/>
      <c r="O1235" s="356"/>
      <c r="P1235" s="356"/>
      <c r="Q1235" s="356"/>
      <c r="R1235" s="356"/>
      <c r="S1235" s="356"/>
    </row>
    <row r="1236" spans="1:19">
      <c r="A1236" s="357"/>
      <c r="B1236" s="357"/>
      <c r="J1236" s="356"/>
      <c r="K1236" s="356"/>
      <c r="L1236" s="356"/>
      <c r="M1236" s="356"/>
      <c r="N1236" s="356"/>
      <c r="O1236" s="356"/>
      <c r="P1236" s="356"/>
      <c r="Q1236" s="356"/>
      <c r="R1236" s="356"/>
      <c r="S1236" s="356"/>
    </row>
    <row r="1237" spans="1:19">
      <c r="A1237" s="357"/>
      <c r="B1237" s="357"/>
      <c r="J1237" s="356"/>
      <c r="K1237" s="356"/>
      <c r="L1237" s="356"/>
      <c r="M1237" s="356"/>
      <c r="N1237" s="356"/>
      <c r="O1237" s="356"/>
      <c r="P1237" s="356"/>
      <c r="Q1237" s="356"/>
      <c r="R1237" s="356"/>
      <c r="S1237" s="356"/>
    </row>
    <row r="1238" spans="1:19">
      <c r="A1238" s="357"/>
      <c r="B1238" s="357"/>
      <c r="J1238" s="356"/>
      <c r="K1238" s="356"/>
      <c r="L1238" s="356"/>
      <c r="M1238" s="356"/>
      <c r="N1238" s="356"/>
      <c r="O1238" s="356"/>
      <c r="P1238" s="356"/>
      <c r="Q1238" s="356"/>
      <c r="R1238" s="356"/>
      <c r="S1238" s="356"/>
    </row>
    <row r="1239" spans="1:19">
      <c r="A1239" s="357"/>
      <c r="B1239" s="357"/>
      <c r="J1239" s="356"/>
      <c r="K1239" s="356"/>
      <c r="L1239" s="356"/>
      <c r="M1239" s="356"/>
      <c r="N1239" s="356"/>
      <c r="O1239" s="356"/>
      <c r="P1239" s="356"/>
      <c r="Q1239" s="356"/>
      <c r="R1239" s="356"/>
      <c r="S1239" s="356"/>
    </row>
    <row r="1240" spans="1:19">
      <c r="A1240" s="357"/>
      <c r="B1240" s="357"/>
      <c r="J1240" s="356"/>
      <c r="K1240" s="356"/>
      <c r="L1240" s="356"/>
      <c r="M1240" s="356"/>
      <c r="N1240" s="356"/>
      <c r="O1240" s="356"/>
      <c r="P1240" s="356"/>
      <c r="Q1240" s="356"/>
      <c r="R1240" s="356"/>
      <c r="S1240" s="356"/>
    </row>
    <row r="1241" spans="1:19">
      <c r="A1241" s="357"/>
      <c r="B1241" s="357"/>
      <c r="J1241" s="356"/>
      <c r="K1241" s="356"/>
      <c r="L1241" s="356"/>
      <c r="M1241" s="356"/>
      <c r="N1241" s="356"/>
      <c r="O1241" s="356"/>
      <c r="P1241" s="356"/>
      <c r="Q1241" s="356"/>
      <c r="R1241" s="356"/>
      <c r="S1241" s="356"/>
    </row>
    <row r="1242" spans="1:19">
      <c r="A1242" s="357"/>
      <c r="B1242" s="357"/>
      <c r="J1242" s="356"/>
      <c r="K1242" s="356"/>
      <c r="L1242" s="356"/>
      <c r="M1242" s="356"/>
      <c r="N1242" s="356"/>
      <c r="O1242" s="356"/>
      <c r="P1242" s="356"/>
      <c r="Q1242" s="356"/>
      <c r="R1242" s="356"/>
      <c r="S1242" s="356"/>
    </row>
    <row r="1243" spans="1:19">
      <c r="A1243" s="357"/>
      <c r="B1243" s="357"/>
      <c r="J1243" s="356"/>
      <c r="K1243" s="356"/>
      <c r="L1243" s="356"/>
      <c r="M1243" s="356"/>
      <c r="N1243" s="356"/>
      <c r="O1243" s="356"/>
      <c r="P1243" s="356"/>
      <c r="Q1243" s="356"/>
      <c r="R1243" s="356"/>
      <c r="S1243" s="356"/>
    </row>
    <row r="1244" spans="1:19">
      <c r="A1244" s="357"/>
      <c r="B1244" s="357"/>
      <c r="J1244" s="356"/>
      <c r="K1244" s="356"/>
      <c r="L1244" s="356"/>
      <c r="M1244" s="356"/>
      <c r="N1244" s="356"/>
      <c r="O1244" s="356"/>
      <c r="P1244" s="356"/>
      <c r="Q1244" s="356"/>
      <c r="R1244" s="356"/>
      <c r="S1244" s="356"/>
    </row>
    <row r="1245" spans="1:19">
      <c r="A1245" s="357"/>
      <c r="B1245" s="357"/>
      <c r="J1245" s="356"/>
      <c r="K1245" s="356"/>
      <c r="L1245" s="356"/>
      <c r="M1245" s="356"/>
      <c r="N1245" s="356"/>
      <c r="O1245" s="356"/>
      <c r="P1245" s="356"/>
      <c r="Q1245" s="356"/>
      <c r="R1245" s="356"/>
      <c r="S1245" s="356"/>
    </row>
    <row r="1246" spans="1:19">
      <c r="A1246" s="357"/>
      <c r="B1246" s="357"/>
      <c r="J1246" s="356"/>
      <c r="K1246" s="356"/>
      <c r="L1246" s="356"/>
      <c r="M1246" s="356"/>
      <c r="N1246" s="356"/>
      <c r="O1246" s="356"/>
      <c r="P1246" s="356"/>
      <c r="Q1246" s="356"/>
      <c r="R1246" s="356"/>
      <c r="S1246" s="356"/>
    </row>
    <row r="1247" spans="1:19">
      <c r="A1247" s="357"/>
      <c r="B1247" s="357"/>
      <c r="J1247" s="356"/>
      <c r="K1247" s="356"/>
      <c r="L1247" s="356"/>
      <c r="M1247" s="356"/>
      <c r="N1247" s="356"/>
      <c r="O1247" s="356"/>
      <c r="P1247" s="356"/>
      <c r="Q1247" s="356"/>
      <c r="R1247" s="356"/>
      <c r="S1247" s="356"/>
    </row>
    <row r="1248" spans="1:19">
      <c r="A1248" s="357"/>
      <c r="B1248" s="357"/>
      <c r="J1248" s="356"/>
      <c r="K1248" s="356"/>
      <c r="L1248" s="356"/>
      <c r="M1248" s="356"/>
      <c r="N1248" s="356"/>
      <c r="O1248" s="356"/>
      <c r="P1248" s="356"/>
      <c r="Q1248" s="356"/>
      <c r="R1248" s="356"/>
      <c r="S1248" s="356"/>
    </row>
    <row r="1249" spans="1:19">
      <c r="A1249" s="357"/>
      <c r="B1249" s="357"/>
      <c r="J1249" s="356"/>
      <c r="K1249" s="356"/>
      <c r="L1249" s="356"/>
      <c r="M1249" s="356"/>
      <c r="N1249" s="356"/>
      <c r="O1249" s="356"/>
      <c r="P1249" s="356"/>
      <c r="Q1249" s="356"/>
      <c r="R1249" s="356"/>
      <c r="S1249" s="356"/>
    </row>
    <row r="1250" spans="1:19">
      <c r="A1250" s="357"/>
      <c r="B1250" s="357"/>
      <c r="J1250" s="356"/>
      <c r="K1250" s="356"/>
      <c r="L1250" s="356"/>
      <c r="M1250" s="356"/>
      <c r="N1250" s="356"/>
      <c r="O1250" s="356"/>
      <c r="P1250" s="356"/>
      <c r="Q1250" s="356"/>
      <c r="R1250" s="356"/>
      <c r="S1250" s="356"/>
    </row>
    <row r="1251" spans="1:19">
      <c r="A1251" s="357"/>
      <c r="B1251" s="357"/>
      <c r="J1251" s="356"/>
      <c r="K1251" s="356"/>
      <c r="L1251" s="356"/>
      <c r="M1251" s="356"/>
      <c r="N1251" s="356"/>
      <c r="O1251" s="356"/>
      <c r="P1251" s="356"/>
      <c r="Q1251" s="356"/>
      <c r="R1251" s="356"/>
      <c r="S1251" s="356"/>
    </row>
    <row r="1252" spans="1:19">
      <c r="A1252" s="357"/>
      <c r="B1252" s="357"/>
      <c r="J1252" s="356"/>
      <c r="K1252" s="356"/>
      <c r="L1252" s="356"/>
      <c r="M1252" s="356"/>
      <c r="N1252" s="356"/>
      <c r="O1252" s="356"/>
      <c r="P1252" s="356"/>
      <c r="Q1252" s="356"/>
      <c r="R1252" s="356"/>
      <c r="S1252" s="356"/>
    </row>
    <row r="1253" spans="1:19">
      <c r="A1253" s="357"/>
      <c r="B1253" s="357"/>
      <c r="J1253" s="356"/>
      <c r="K1253" s="356"/>
      <c r="L1253" s="356"/>
      <c r="M1253" s="356"/>
      <c r="N1253" s="356"/>
      <c r="O1253" s="356"/>
      <c r="P1253" s="356"/>
      <c r="Q1253" s="356"/>
      <c r="R1253" s="356"/>
      <c r="S1253" s="356"/>
    </row>
    <row r="1254" spans="1:19">
      <c r="A1254" s="357"/>
      <c r="B1254" s="357"/>
      <c r="J1254" s="356"/>
      <c r="K1254" s="356"/>
      <c r="L1254" s="356"/>
      <c r="M1254" s="356"/>
      <c r="N1254" s="356"/>
      <c r="O1254" s="356"/>
      <c r="P1254" s="356"/>
      <c r="Q1254" s="356"/>
      <c r="R1254" s="356"/>
      <c r="S1254" s="356"/>
    </row>
    <row r="1255" spans="1:19">
      <c r="A1255" s="357"/>
      <c r="B1255" s="357"/>
      <c r="J1255" s="356"/>
      <c r="K1255" s="356"/>
      <c r="L1255" s="356"/>
      <c r="M1255" s="356"/>
      <c r="N1255" s="356"/>
      <c r="O1255" s="356"/>
      <c r="P1255" s="356"/>
      <c r="Q1255" s="356"/>
      <c r="R1255" s="356"/>
      <c r="S1255" s="356"/>
    </row>
    <row r="1256" spans="1:19">
      <c r="A1256" s="357"/>
      <c r="B1256" s="357"/>
      <c r="J1256" s="356"/>
      <c r="K1256" s="356"/>
      <c r="L1256" s="356"/>
      <c r="M1256" s="356"/>
      <c r="N1256" s="356"/>
      <c r="O1256" s="356"/>
      <c r="P1256" s="356"/>
      <c r="Q1256" s="356"/>
      <c r="R1256" s="356"/>
      <c r="S1256" s="356"/>
    </row>
    <row r="1257" spans="1:19">
      <c r="A1257" s="357"/>
      <c r="B1257" s="357"/>
      <c r="J1257" s="356"/>
      <c r="K1257" s="356"/>
      <c r="L1257" s="356"/>
      <c r="M1257" s="356"/>
      <c r="N1257" s="356"/>
      <c r="O1257" s="356"/>
      <c r="P1257" s="356"/>
      <c r="Q1257" s="356"/>
      <c r="R1257" s="356"/>
      <c r="S1257" s="356"/>
    </row>
    <row r="1258" spans="1:19">
      <c r="A1258" s="357"/>
      <c r="B1258" s="357"/>
      <c r="J1258" s="356"/>
      <c r="K1258" s="356"/>
      <c r="L1258" s="356"/>
      <c r="M1258" s="356"/>
      <c r="N1258" s="356"/>
      <c r="O1258" s="356"/>
      <c r="P1258" s="356"/>
      <c r="Q1258" s="356"/>
      <c r="R1258" s="356"/>
      <c r="S1258" s="356"/>
    </row>
    <row r="1259" spans="1:19">
      <c r="A1259" s="357"/>
      <c r="B1259" s="357"/>
      <c r="J1259" s="356"/>
      <c r="K1259" s="356"/>
      <c r="L1259" s="356"/>
      <c r="M1259" s="356"/>
      <c r="N1259" s="356"/>
      <c r="O1259" s="356"/>
      <c r="P1259" s="356"/>
      <c r="Q1259" s="356"/>
      <c r="R1259" s="356"/>
      <c r="S1259" s="356"/>
    </row>
    <row r="1260" spans="1:19">
      <c r="A1260" s="357"/>
      <c r="B1260" s="357"/>
      <c r="J1260" s="356"/>
      <c r="K1260" s="356"/>
      <c r="L1260" s="356"/>
      <c r="M1260" s="356"/>
      <c r="N1260" s="356"/>
      <c r="O1260" s="356"/>
      <c r="P1260" s="356"/>
      <c r="Q1260" s="356"/>
      <c r="R1260" s="356"/>
      <c r="S1260" s="356"/>
    </row>
    <row r="1261" spans="1:19">
      <c r="A1261" s="357"/>
      <c r="B1261" s="357"/>
      <c r="J1261" s="356"/>
      <c r="K1261" s="356"/>
      <c r="L1261" s="356"/>
      <c r="M1261" s="356"/>
      <c r="N1261" s="356"/>
      <c r="O1261" s="356"/>
      <c r="P1261" s="356"/>
      <c r="Q1261" s="356"/>
      <c r="R1261" s="356"/>
      <c r="S1261" s="356"/>
    </row>
    <row r="1262" spans="1:19">
      <c r="A1262" s="357"/>
      <c r="B1262" s="357"/>
      <c r="J1262" s="356"/>
      <c r="K1262" s="356"/>
      <c r="L1262" s="356"/>
      <c r="M1262" s="356"/>
      <c r="N1262" s="356"/>
      <c r="O1262" s="356"/>
      <c r="P1262" s="356"/>
      <c r="Q1262" s="356"/>
      <c r="R1262" s="356"/>
      <c r="S1262" s="356"/>
    </row>
    <row r="1263" spans="1:19">
      <c r="A1263" s="357"/>
      <c r="B1263" s="357"/>
      <c r="J1263" s="356"/>
      <c r="K1263" s="356"/>
      <c r="L1263" s="356"/>
      <c r="M1263" s="356"/>
      <c r="N1263" s="356"/>
      <c r="O1263" s="356"/>
      <c r="P1263" s="356"/>
      <c r="Q1263" s="356"/>
      <c r="R1263" s="356"/>
      <c r="S1263" s="356"/>
    </row>
    <row r="1264" spans="1:19">
      <c r="A1264" s="357"/>
      <c r="B1264" s="357"/>
      <c r="J1264" s="356"/>
      <c r="K1264" s="356"/>
      <c r="L1264" s="356"/>
      <c r="M1264" s="356"/>
      <c r="N1264" s="356"/>
      <c r="O1264" s="356"/>
      <c r="P1264" s="356"/>
      <c r="Q1264" s="356"/>
      <c r="R1264" s="356"/>
      <c r="S1264" s="356"/>
    </row>
    <row r="1265" spans="1:19">
      <c r="A1265" s="357"/>
      <c r="B1265" s="357"/>
      <c r="J1265" s="356"/>
      <c r="K1265" s="356"/>
      <c r="L1265" s="356"/>
      <c r="M1265" s="356"/>
      <c r="N1265" s="356"/>
      <c r="O1265" s="356"/>
      <c r="P1265" s="356"/>
      <c r="Q1265" s="356"/>
      <c r="R1265" s="356"/>
      <c r="S1265" s="356"/>
    </row>
    <row r="1266" spans="1:19">
      <c r="A1266" s="357"/>
      <c r="B1266" s="357"/>
      <c r="J1266" s="356"/>
      <c r="K1266" s="356"/>
      <c r="L1266" s="356"/>
      <c r="M1266" s="356"/>
      <c r="N1266" s="356"/>
      <c r="O1266" s="356"/>
      <c r="P1266" s="356"/>
      <c r="Q1266" s="356"/>
      <c r="R1266" s="356"/>
      <c r="S1266" s="356"/>
    </row>
    <row r="1267" spans="1:19">
      <c r="A1267" s="357"/>
      <c r="B1267" s="357"/>
      <c r="J1267" s="356"/>
      <c r="K1267" s="356"/>
      <c r="L1267" s="356"/>
      <c r="M1267" s="356"/>
      <c r="N1267" s="356"/>
      <c r="O1267" s="356"/>
      <c r="P1267" s="356"/>
      <c r="Q1267" s="356"/>
      <c r="R1267" s="356"/>
      <c r="S1267" s="356"/>
    </row>
    <row r="1268" spans="1:19">
      <c r="A1268" s="357"/>
      <c r="B1268" s="357"/>
      <c r="J1268" s="356"/>
      <c r="K1268" s="356"/>
      <c r="L1268" s="356"/>
      <c r="M1268" s="356"/>
      <c r="N1268" s="356"/>
      <c r="O1268" s="356"/>
      <c r="P1268" s="356"/>
      <c r="Q1268" s="356"/>
      <c r="R1268" s="356"/>
      <c r="S1268" s="356"/>
    </row>
    <row r="1269" spans="1:19">
      <c r="A1269" s="357"/>
      <c r="B1269" s="357"/>
      <c r="J1269" s="356"/>
      <c r="K1269" s="356"/>
      <c r="L1269" s="356"/>
      <c r="M1269" s="356"/>
      <c r="N1269" s="356"/>
      <c r="O1269" s="356"/>
      <c r="P1269" s="356"/>
      <c r="Q1269" s="356"/>
      <c r="R1269" s="356"/>
      <c r="S1269" s="356"/>
    </row>
    <row r="1270" spans="1:19">
      <c r="A1270" s="357"/>
      <c r="B1270" s="357"/>
      <c r="J1270" s="356"/>
      <c r="K1270" s="356"/>
      <c r="L1270" s="356"/>
      <c r="M1270" s="356"/>
      <c r="N1270" s="356"/>
      <c r="O1270" s="356"/>
      <c r="P1270" s="356"/>
      <c r="Q1270" s="356"/>
      <c r="R1270" s="356"/>
      <c r="S1270" s="356"/>
    </row>
    <row r="1271" spans="1:19">
      <c r="A1271" s="357"/>
      <c r="B1271" s="357"/>
      <c r="J1271" s="356"/>
      <c r="K1271" s="356"/>
      <c r="L1271" s="356"/>
      <c r="M1271" s="356"/>
      <c r="N1271" s="356"/>
      <c r="O1271" s="356"/>
      <c r="P1271" s="356"/>
      <c r="Q1271" s="356"/>
      <c r="R1271" s="356"/>
      <c r="S1271" s="356"/>
    </row>
    <row r="1272" spans="1:19">
      <c r="A1272" s="357"/>
      <c r="B1272" s="357"/>
      <c r="J1272" s="356"/>
      <c r="K1272" s="356"/>
      <c r="L1272" s="356"/>
      <c r="M1272" s="356"/>
      <c r="N1272" s="356"/>
      <c r="O1272" s="356"/>
      <c r="P1272" s="356"/>
      <c r="Q1272" s="356"/>
      <c r="R1272" s="356"/>
      <c r="S1272" s="356"/>
    </row>
    <row r="1273" spans="1:19">
      <c r="A1273" s="357"/>
      <c r="B1273" s="357"/>
      <c r="J1273" s="356"/>
      <c r="K1273" s="356"/>
      <c r="L1273" s="356"/>
      <c r="M1273" s="356"/>
      <c r="N1273" s="356"/>
      <c r="O1273" s="356"/>
      <c r="P1273" s="356"/>
      <c r="Q1273" s="356"/>
      <c r="R1273" s="356"/>
      <c r="S1273" s="356"/>
    </row>
    <row r="1274" spans="1:19">
      <c r="A1274" s="357"/>
      <c r="B1274" s="357"/>
      <c r="J1274" s="356"/>
      <c r="K1274" s="356"/>
      <c r="L1274" s="356"/>
      <c r="M1274" s="356"/>
      <c r="N1274" s="356"/>
      <c r="O1274" s="356"/>
      <c r="P1274" s="356"/>
      <c r="Q1274" s="356"/>
      <c r="R1274" s="356"/>
      <c r="S1274" s="356"/>
    </row>
    <row r="1275" spans="1:19">
      <c r="A1275" s="357"/>
      <c r="B1275" s="357"/>
      <c r="J1275" s="356"/>
      <c r="K1275" s="356"/>
      <c r="L1275" s="356"/>
      <c r="M1275" s="356"/>
      <c r="N1275" s="356"/>
      <c r="O1275" s="356"/>
      <c r="P1275" s="356"/>
      <c r="Q1275" s="356"/>
      <c r="R1275" s="356"/>
      <c r="S1275" s="356"/>
    </row>
    <row r="1276" spans="1:19">
      <c r="A1276" s="357"/>
      <c r="B1276" s="357"/>
      <c r="J1276" s="356"/>
      <c r="K1276" s="356"/>
      <c r="L1276" s="356"/>
      <c r="M1276" s="356"/>
      <c r="N1276" s="356"/>
      <c r="O1276" s="356"/>
      <c r="P1276" s="356"/>
      <c r="Q1276" s="356"/>
      <c r="R1276" s="356"/>
      <c r="S1276" s="356"/>
    </row>
    <row r="1277" spans="1:19">
      <c r="A1277" s="357"/>
      <c r="B1277" s="357"/>
      <c r="J1277" s="356"/>
      <c r="K1277" s="356"/>
      <c r="L1277" s="356"/>
      <c r="M1277" s="356"/>
      <c r="N1277" s="356"/>
      <c r="O1277" s="356"/>
      <c r="P1277" s="356"/>
      <c r="Q1277" s="356"/>
      <c r="R1277" s="356"/>
      <c r="S1277" s="356"/>
    </row>
    <row r="1278" spans="1:19">
      <c r="A1278" s="357"/>
      <c r="B1278" s="357"/>
      <c r="J1278" s="356"/>
      <c r="K1278" s="356"/>
      <c r="L1278" s="356"/>
      <c r="M1278" s="356"/>
      <c r="N1278" s="356"/>
      <c r="O1278" s="356"/>
      <c r="P1278" s="356"/>
      <c r="Q1278" s="356"/>
      <c r="R1278" s="356"/>
      <c r="S1278" s="356"/>
    </row>
    <row r="1279" spans="1:19">
      <c r="A1279" s="357"/>
      <c r="B1279" s="357"/>
      <c r="J1279" s="356"/>
      <c r="K1279" s="356"/>
      <c r="L1279" s="356"/>
      <c r="M1279" s="356"/>
      <c r="N1279" s="356"/>
      <c r="O1279" s="356"/>
      <c r="P1279" s="356"/>
      <c r="Q1279" s="356"/>
      <c r="R1279" s="356"/>
      <c r="S1279" s="356"/>
    </row>
    <row r="1280" spans="1:19">
      <c r="A1280" s="357"/>
      <c r="B1280" s="357"/>
      <c r="J1280" s="356"/>
      <c r="K1280" s="356"/>
      <c r="L1280" s="356"/>
      <c r="M1280" s="356"/>
      <c r="N1280" s="356"/>
      <c r="O1280" s="356"/>
      <c r="P1280" s="356"/>
      <c r="Q1280" s="356"/>
      <c r="R1280" s="356"/>
      <c r="S1280" s="356"/>
    </row>
    <row r="1281" spans="1:19">
      <c r="A1281" s="357"/>
      <c r="B1281" s="357"/>
      <c r="J1281" s="356"/>
      <c r="K1281" s="356"/>
      <c r="L1281" s="356"/>
      <c r="M1281" s="356"/>
      <c r="N1281" s="356"/>
      <c r="O1281" s="356"/>
      <c r="P1281" s="356"/>
      <c r="Q1281" s="356"/>
      <c r="R1281" s="356"/>
      <c r="S1281" s="356"/>
    </row>
    <row r="1282" spans="1:19">
      <c r="A1282" s="357"/>
      <c r="B1282" s="357"/>
      <c r="J1282" s="356"/>
      <c r="K1282" s="356"/>
      <c r="L1282" s="356"/>
      <c r="M1282" s="356"/>
      <c r="N1282" s="356"/>
      <c r="O1282" s="356"/>
      <c r="P1282" s="356"/>
      <c r="Q1282" s="356"/>
      <c r="R1282" s="356"/>
      <c r="S1282" s="356"/>
    </row>
    <row r="1283" spans="1:19">
      <c r="A1283" s="357"/>
      <c r="B1283" s="357"/>
      <c r="J1283" s="356"/>
      <c r="K1283" s="356"/>
      <c r="L1283" s="356"/>
      <c r="M1283" s="356"/>
      <c r="N1283" s="356"/>
      <c r="O1283" s="356"/>
      <c r="P1283" s="356"/>
      <c r="Q1283" s="356"/>
      <c r="R1283" s="356"/>
      <c r="S1283" s="356"/>
    </row>
    <row r="1284" spans="1:19">
      <c r="A1284" s="357"/>
      <c r="B1284" s="357"/>
      <c r="J1284" s="356"/>
      <c r="K1284" s="356"/>
      <c r="L1284" s="356"/>
      <c r="M1284" s="356"/>
      <c r="N1284" s="356"/>
      <c r="O1284" s="356"/>
      <c r="P1284" s="356"/>
      <c r="Q1284" s="356"/>
      <c r="R1284" s="356"/>
      <c r="S1284" s="356"/>
    </row>
    <row r="1285" spans="1:19">
      <c r="A1285" s="357"/>
      <c r="B1285" s="357"/>
      <c r="J1285" s="356"/>
      <c r="K1285" s="356"/>
      <c r="L1285" s="356"/>
      <c r="M1285" s="356"/>
      <c r="N1285" s="356"/>
      <c r="O1285" s="356"/>
      <c r="P1285" s="356"/>
      <c r="Q1285" s="356"/>
      <c r="R1285" s="356"/>
      <c r="S1285" s="356"/>
    </row>
    <row r="1286" spans="1:19">
      <c r="A1286" s="357"/>
      <c r="B1286" s="357"/>
      <c r="J1286" s="356"/>
      <c r="K1286" s="356"/>
      <c r="L1286" s="356"/>
      <c r="M1286" s="356"/>
      <c r="N1286" s="356"/>
      <c r="O1286" s="356"/>
      <c r="P1286" s="356"/>
      <c r="Q1286" s="356"/>
      <c r="R1286" s="356"/>
      <c r="S1286" s="356"/>
    </row>
    <row r="1287" spans="1:19">
      <c r="A1287" s="357"/>
      <c r="B1287" s="357"/>
      <c r="J1287" s="356"/>
      <c r="K1287" s="356"/>
      <c r="L1287" s="356"/>
      <c r="M1287" s="356"/>
      <c r="N1287" s="356"/>
      <c r="O1287" s="356"/>
      <c r="P1287" s="356"/>
      <c r="Q1287" s="356"/>
      <c r="R1287" s="356"/>
      <c r="S1287" s="356"/>
    </row>
    <row r="1288" spans="1:19">
      <c r="A1288" s="357"/>
      <c r="B1288" s="357"/>
      <c r="J1288" s="356"/>
      <c r="K1288" s="356"/>
      <c r="L1288" s="356"/>
      <c r="M1288" s="356"/>
      <c r="N1288" s="356"/>
      <c r="O1288" s="356"/>
      <c r="P1288" s="356"/>
      <c r="Q1288" s="356"/>
      <c r="R1288" s="356"/>
      <c r="S1288" s="356"/>
    </row>
    <row r="1289" spans="1:19">
      <c r="A1289" s="357"/>
      <c r="B1289" s="357"/>
      <c r="J1289" s="356"/>
      <c r="K1289" s="356"/>
      <c r="L1289" s="356"/>
      <c r="M1289" s="356"/>
      <c r="N1289" s="356"/>
      <c r="O1289" s="356"/>
      <c r="P1289" s="356"/>
      <c r="Q1289" s="356"/>
      <c r="R1289" s="356"/>
      <c r="S1289" s="356"/>
    </row>
    <row r="1290" spans="1:19">
      <c r="A1290" s="357"/>
      <c r="B1290" s="357"/>
      <c r="J1290" s="356"/>
      <c r="K1290" s="356"/>
      <c r="L1290" s="356"/>
      <c r="M1290" s="356"/>
      <c r="N1290" s="356"/>
      <c r="O1290" s="356"/>
      <c r="P1290" s="356"/>
      <c r="Q1290" s="356"/>
      <c r="R1290" s="356"/>
      <c r="S1290" s="356"/>
    </row>
    <row r="1291" spans="1:19">
      <c r="A1291" s="357"/>
      <c r="B1291" s="357"/>
      <c r="J1291" s="356"/>
      <c r="K1291" s="356"/>
      <c r="L1291" s="356"/>
      <c r="M1291" s="356"/>
      <c r="N1291" s="356"/>
      <c r="O1291" s="356"/>
      <c r="P1291" s="356"/>
      <c r="Q1291" s="356"/>
      <c r="R1291" s="356"/>
      <c r="S1291" s="356"/>
    </row>
    <row r="1292" spans="1:19">
      <c r="A1292" s="357"/>
      <c r="B1292" s="357"/>
      <c r="J1292" s="356"/>
      <c r="K1292" s="356"/>
      <c r="L1292" s="356"/>
      <c r="M1292" s="356"/>
      <c r="N1292" s="356"/>
      <c r="O1292" s="356"/>
      <c r="P1292" s="356"/>
      <c r="Q1292" s="356"/>
      <c r="R1292" s="356"/>
      <c r="S1292" s="356"/>
    </row>
    <row r="1293" spans="1:19">
      <c r="A1293" s="357"/>
      <c r="B1293" s="357"/>
      <c r="J1293" s="356"/>
      <c r="K1293" s="356"/>
      <c r="L1293" s="356"/>
      <c r="M1293" s="356"/>
      <c r="N1293" s="356"/>
      <c r="O1293" s="356"/>
      <c r="P1293" s="356"/>
      <c r="Q1293" s="356"/>
      <c r="R1293" s="356"/>
      <c r="S1293" s="356"/>
    </row>
    <row r="1294" spans="1:19">
      <c r="A1294" s="357"/>
      <c r="B1294" s="357"/>
      <c r="J1294" s="356"/>
      <c r="K1294" s="356"/>
      <c r="L1294" s="356"/>
      <c r="M1294" s="356"/>
      <c r="N1294" s="356"/>
      <c r="O1294" s="356"/>
      <c r="P1294" s="356"/>
      <c r="Q1294" s="356"/>
      <c r="R1294" s="356"/>
      <c r="S1294" s="356"/>
    </row>
    <row r="1295" spans="1:19">
      <c r="A1295" s="357"/>
      <c r="B1295" s="357"/>
      <c r="J1295" s="356"/>
      <c r="K1295" s="356"/>
      <c r="L1295" s="356"/>
      <c r="M1295" s="356"/>
      <c r="N1295" s="356"/>
      <c r="O1295" s="356"/>
      <c r="P1295" s="356"/>
      <c r="Q1295" s="356"/>
      <c r="R1295" s="356"/>
      <c r="S1295" s="356"/>
    </row>
    <row r="1296" spans="1:19">
      <c r="A1296" s="357"/>
      <c r="B1296" s="357"/>
      <c r="J1296" s="356"/>
      <c r="K1296" s="356"/>
      <c r="L1296" s="356"/>
      <c r="M1296" s="356"/>
      <c r="N1296" s="356"/>
      <c r="O1296" s="356"/>
      <c r="P1296" s="356"/>
      <c r="Q1296" s="356"/>
      <c r="R1296" s="356"/>
      <c r="S1296" s="356"/>
    </row>
    <row r="1297" spans="1:19">
      <c r="A1297" s="357"/>
      <c r="B1297" s="357"/>
      <c r="J1297" s="356"/>
      <c r="K1297" s="356"/>
      <c r="L1297" s="356"/>
      <c r="M1297" s="356"/>
      <c r="N1297" s="356"/>
      <c r="O1297" s="356"/>
      <c r="P1297" s="356"/>
      <c r="Q1297" s="356"/>
      <c r="R1297" s="356"/>
      <c r="S1297" s="356"/>
    </row>
    <row r="1298" spans="1:19">
      <c r="A1298" s="357"/>
      <c r="B1298" s="357"/>
      <c r="J1298" s="356"/>
      <c r="K1298" s="356"/>
      <c r="L1298" s="356"/>
      <c r="M1298" s="356"/>
      <c r="N1298" s="356"/>
      <c r="O1298" s="356"/>
      <c r="P1298" s="356"/>
      <c r="Q1298" s="356"/>
      <c r="R1298" s="356"/>
      <c r="S1298" s="356"/>
    </row>
    <row r="1299" spans="1:19">
      <c r="A1299" s="357"/>
      <c r="B1299" s="357"/>
      <c r="J1299" s="356"/>
      <c r="K1299" s="356"/>
      <c r="L1299" s="356"/>
      <c r="M1299" s="356"/>
      <c r="N1299" s="356"/>
      <c r="O1299" s="356"/>
      <c r="P1299" s="356"/>
      <c r="Q1299" s="356"/>
      <c r="R1299" s="356"/>
      <c r="S1299" s="356"/>
    </row>
    <row r="1300" spans="1:19">
      <c r="A1300" s="357"/>
      <c r="B1300" s="357"/>
      <c r="J1300" s="356"/>
      <c r="K1300" s="356"/>
      <c r="L1300" s="356"/>
      <c r="M1300" s="356"/>
      <c r="N1300" s="356"/>
      <c r="O1300" s="356"/>
      <c r="P1300" s="356"/>
      <c r="Q1300" s="356"/>
      <c r="R1300" s="356"/>
      <c r="S1300" s="356"/>
    </row>
    <row r="1301" spans="1:19">
      <c r="A1301" s="357"/>
      <c r="B1301" s="357"/>
      <c r="J1301" s="356"/>
      <c r="K1301" s="356"/>
      <c r="L1301" s="356"/>
      <c r="M1301" s="356"/>
      <c r="N1301" s="356"/>
      <c r="O1301" s="356"/>
      <c r="P1301" s="356"/>
      <c r="Q1301" s="356"/>
      <c r="R1301" s="356"/>
      <c r="S1301" s="356"/>
    </row>
    <row r="1302" spans="1:19">
      <c r="A1302" s="357"/>
      <c r="B1302" s="357"/>
      <c r="J1302" s="356"/>
      <c r="K1302" s="356"/>
      <c r="L1302" s="356"/>
      <c r="M1302" s="356"/>
      <c r="N1302" s="356"/>
      <c r="O1302" s="356"/>
      <c r="P1302" s="356"/>
      <c r="Q1302" s="356"/>
      <c r="R1302" s="356"/>
      <c r="S1302" s="356"/>
    </row>
    <row r="1303" spans="1:19">
      <c r="A1303" s="357"/>
      <c r="B1303" s="357"/>
      <c r="J1303" s="356"/>
      <c r="K1303" s="356"/>
      <c r="L1303" s="356"/>
      <c r="M1303" s="356"/>
      <c r="N1303" s="356"/>
      <c r="O1303" s="356"/>
      <c r="P1303" s="356"/>
      <c r="Q1303" s="356"/>
      <c r="R1303" s="356"/>
      <c r="S1303" s="356"/>
    </row>
    <row r="1304" spans="1:19">
      <c r="A1304" s="357"/>
      <c r="B1304" s="357"/>
      <c r="J1304" s="356"/>
      <c r="K1304" s="356"/>
      <c r="L1304" s="356"/>
      <c r="M1304" s="356"/>
      <c r="N1304" s="356"/>
      <c r="O1304" s="356"/>
      <c r="P1304" s="356"/>
      <c r="Q1304" s="356"/>
      <c r="R1304" s="356"/>
      <c r="S1304" s="356"/>
    </row>
    <row r="1305" spans="1:19">
      <c r="A1305" s="357"/>
      <c r="B1305" s="357"/>
      <c r="J1305" s="356"/>
      <c r="K1305" s="356"/>
      <c r="L1305" s="356"/>
      <c r="M1305" s="356"/>
      <c r="N1305" s="356"/>
      <c r="O1305" s="356"/>
      <c r="P1305" s="356"/>
      <c r="Q1305" s="356"/>
      <c r="R1305" s="356"/>
      <c r="S1305" s="356"/>
    </row>
    <row r="1306" spans="1:19">
      <c r="A1306" s="357"/>
      <c r="B1306" s="357"/>
      <c r="J1306" s="356"/>
      <c r="K1306" s="356"/>
      <c r="L1306" s="356"/>
      <c r="M1306" s="356"/>
      <c r="N1306" s="356"/>
      <c r="O1306" s="356"/>
      <c r="P1306" s="356"/>
      <c r="Q1306" s="356"/>
      <c r="R1306" s="356"/>
      <c r="S1306" s="356"/>
    </row>
    <row r="1307" spans="1:19">
      <c r="A1307" s="357"/>
      <c r="B1307" s="357"/>
      <c r="J1307" s="356"/>
      <c r="K1307" s="356"/>
      <c r="L1307" s="356"/>
      <c r="M1307" s="356"/>
      <c r="N1307" s="356"/>
      <c r="O1307" s="356"/>
      <c r="P1307" s="356"/>
      <c r="Q1307" s="356"/>
      <c r="R1307" s="356"/>
      <c r="S1307" s="356"/>
    </row>
    <row r="1308" spans="1:19">
      <c r="A1308" s="357"/>
      <c r="B1308" s="357"/>
      <c r="J1308" s="356"/>
      <c r="K1308" s="356"/>
      <c r="L1308" s="356"/>
      <c r="M1308" s="356"/>
      <c r="N1308" s="356"/>
      <c r="O1308" s="356"/>
      <c r="P1308" s="356"/>
      <c r="Q1308" s="356"/>
      <c r="R1308" s="356"/>
      <c r="S1308" s="356"/>
    </row>
    <row r="1309" spans="1:19">
      <c r="A1309" s="357"/>
      <c r="B1309" s="357"/>
      <c r="J1309" s="356"/>
      <c r="K1309" s="356"/>
      <c r="L1309" s="356"/>
      <c r="M1309" s="356"/>
      <c r="N1309" s="356"/>
      <c r="O1309" s="356"/>
      <c r="P1309" s="356"/>
      <c r="Q1309" s="356"/>
      <c r="R1309" s="356"/>
      <c r="S1309" s="356"/>
    </row>
    <row r="1310" spans="1:19">
      <c r="A1310" s="357"/>
      <c r="B1310" s="357"/>
      <c r="J1310" s="356"/>
      <c r="K1310" s="356"/>
      <c r="L1310" s="356"/>
      <c r="M1310" s="356"/>
      <c r="N1310" s="356"/>
      <c r="O1310" s="356"/>
      <c r="P1310" s="356"/>
      <c r="Q1310" s="356"/>
      <c r="R1310" s="356"/>
      <c r="S1310" s="356"/>
    </row>
    <row r="1311" spans="1:19">
      <c r="A1311" s="357"/>
      <c r="B1311" s="357"/>
      <c r="J1311" s="356"/>
      <c r="K1311" s="356"/>
      <c r="L1311" s="356"/>
      <c r="M1311" s="356"/>
      <c r="N1311" s="356"/>
      <c r="O1311" s="356"/>
      <c r="P1311" s="356"/>
      <c r="Q1311" s="356"/>
      <c r="R1311" s="356"/>
      <c r="S1311" s="356"/>
    </row>
    <row r="1312" spans="1:19">
      <c r="A1312" s="357"/>
      <c r="B1312" s="357"/>
      <c r="J1312" s="356"/>
      <c r="K1312" s="356"/>
      <c r="L1312" s="356"/>
      <c r="M1312" s="356"/>
      <c r="N1312" s="356"/>
      <c r="O1312" s="356"/>
      <c r="P1312" s="356"/>
      <c r="Q1312" s="356"/>
      <c r="R1312" s="356"/>
      <c r="S1312" s="356"/>
    </row>
    <row r="1313" spans="1:19">
      <c r="A1313" s="357"/>
      <c r="B1313" s="357"/>
      <c r="J1313" s="356"/>
      <c r="K1313" s="356"/>
      <c r="L1313" s="356"/>
      <c r="M1313" s="356"/>
      <c r="N1313" s="356"/>
      <c r="O1313" s="356"/>
      <c r="P1313" s="356"/>
      <c r="Q1313" s="356"/>
      <c r="R1313" s="356"/>
      <c r="S1313" s="356"/>
    </row>
    <row r="1314" spans="1:19">
      <c r="A1314" s="357"/>
      <c r="B1314" s="357"/>
      <c r="J1314" s="356"/>
      <c r="K1314" s="356"/>
      <c r="L1314" s="356"/>
      <c r="M1314" s="356"/>
      <c r="N1314" s="356"/>
      <c r="O1314" s="356"/>
      <c r="P1314" s="356"/>
      <c r="Q1314" s="356"/>
      <c r="R1314" s="356"/>
      <c r="S1314" s="356"/>
    </row>
    <row r="1315" spans="1:19">
      <c r="A1315" s="357"/>
      <c r="B1315" s="357"/>
      <c r="J1315" s="356"/>
      <c r="K1315" s="356"/>
      <c r="L1315" s="356"/>
      <c r="M1315" s="356"/>
      <c r="N1315" s="356"/>
      <c r="O1315" s="356"/>
      <c r="P1315" s="356"/>
      <c r="Q1315" s="356"/>
      <c r="R1315" s="356"/>
      <c r="S1315" s="356"/>
    </row>
    <row r="1316" spans="1:19">
      <c r="A1316" s="357"/>
      <c r="B1316" s="357"/>
      <c r="J1316" s="356"/>
      <c r="K1316" s="356"/>
      <c r="L1316" s="356"/>
      <c r="M1316" s="356"/>
      <c r="N1316" s="356"/>
      <c r="O1316" s="356"/>
      <c r="P1316" s="356"/>
      <c r="Q1316" s="356"/>
      <c r="R1316" s="356"/>
      <c r="S1316" s="356"/>
    </row>
    <row r="1317" spans="1:19">
      <c r="A1317" s="357"/>
      <c r="B1317" s="357"/>
      <c r="J1317" s="356"/>
      <c r="K1317" s="356"/>
      <c r="L1317" s="356"/>
      <c r="M1317" s="356"/>
      <c r="N1317" s="356"/>
      <c r="O1317" s="356"/>
      <c r="P1317" s="356"/>
      <c r="Q1317" s="356"/>
      <c r="R1317" s="356"/>
      <c r="S1317" s="356"/>
    </row>
    <row r="1318" spans="1:19">
      <c r="A1318" s="357"/>
      <c r="B1318" s="357"/>
      <c r="J1318" s="356"/>
      <c r="K1318" s="356"/>
      <c r="L1318" s="356"/>
      <c r="M1318" s="356"/>
      <c r="N1318" s="356"/>
      <c r="O1318" s="356"/>
      <c r="P1318" s="356"/>
      <c r="Q1318" s="356"/>
      <c r="R1318" s="356"/>
      <c r="S1318" s="356"/>
    </row>
    <row r="1319" spans="1:19">
      <c r="A1319" s="357"/>
      <c r="B1319" s="357"/>
      <c r="J1319" s="356"/>
      <c r="K1319" s="356"/>
      <c r="L1319" s="356"/>
      <c r="M1319" s="356"/>
      <c r="N1319" s="356"/>
      <c r="O1319" s="356"/>
      <c r="P1319" s="356"/>
      <c r="Q1319" s="356"/>
      <c r="R1319" s="356"/>
      <c r="S1319" s="356"/>
    </row>
    <row r="1320" spans="1:19">
      <c r="A1320" s="357"/>
      <c r="B1320" s="357"/>
      <c r="J1320" s="356"/>
      <c r="K1320" s="356"/>
      <c r="L1320" s="356"/>
      <c r="M1320" s="356"/>
      <c r="N1320" s="356"/>
      <c r="O1320" s="356"/>
      <c r="P1320" s="356"/>
      <c r="Q1320" s="356"/>
      <c r="R1320" s="356"/>
      <c r="S1320" s="356"/>
    </row>
    <row r="1321" spans="1:19">
      <c r="A1321" s="357"/>
      <c r="B1321" s="357"/>
      <c r="J1321" s="356"/>
      <c r="K1321" s="356"/>
      <c r="L1321" s="356"/>
      <c r="M1321" s="356"/>
      <c r="N1321" s="356"/>
      <c r="O1321" s="356"/>
      <c r="P1321" s="356"/>
      <c r="Q1321" s="356"/>
      <c r="R1321" s="356"/>
      <c r="S1321" s="356"/>
    </row>
    <row r="1322" spans="1:19">
      <c r="A1322" s="357"/>
      <c r="B1322" s="357"/>
      <c r="J1322" s="356"/>
      <c r="K1322" s="356"/>
      <c r="L1322" s="356"/>
      <c r="M1322" s="356"/>
      <c r="N1322" s="356"/>
      <c r="O1322" s="356"/>
      <c r="P1322" s="356"/>
      <c r="Q1322" s="356"/>
      <c r="R1322" s="356"/>
      <c r="S1322" s="356"/>
    </row>
    <row r="1323" spans="1:19">
      <c r="A1323" s="357"/>
      <c r="B1323" s="357"/>
      <c r="J1323" s="356"/>
      <c r="K1323" s="356"/>
      <c r="L1323" s="356"/>
      <c r="M1323" s="356"/>
      <c r="N1323" s="356"/>
      <c r="O1323" s="356"/>
      <c r="P1323" s="356"/>
      <c r="Q1323" s="356"/>
      <c r="R1323" s="356"/>
      <c r="S1323" s="356"/>
    </row>
    <row r="1324" spans="1:19">
      <c r="A1324" s="357"/>
      <c r="B1324" s="357"/>
      <c r="J1324" s="356"/>
      <c r="K1324" s="356"/>
      <c r="L1324" s="356"/>
      <c r="M1324" s="356"/>
      <c r="N1324" s="356"/>
      <c r="O1324" s="356"/>
      <c r="P1324" s="356"/>
      <c r="Q1324" s="356"/>
      <c r="R1324" s="356"/>
      <c r="S1324" s="356"/>
    </row>
    <row r="1325" spans="1:19">
      <c r="A1325" s="357"/>
      <c r="B1325" s="357"/>
      <c r="J1325" s="356"/>
      <c r="K1325" s="356"/>
      <c r="L1325" s="356"/>
      <c r="M1325" s="356"/>
      <c r="N1325" s="356"/>
      <c r="O1325" s="356"/>
      <c r="P1325" s="356"/>
      <c r="Q1325" s="356"/>
      <c r="R1325" s="356"/>
      <c r="S1325" s="356"/>
    </row>
    <row r="1326" spans="1:19">
      <c r="A1326" s="357"/>
      <c r="B1326" s="357"/>
      <c r="J1326" s="356"/>
      <c r="K1326" s="356"/>
      <c r="L1326" s="356"/>
      <c r="M1326" s="356"/>
      <c r="N1326" s="356"/>
      <c r="O1326" s="356"/>
      <c r="P1326" s="356"/>
      <c r="Q1326" s="356"/>
      <c r="R1326" s="356"/>
      <c r="S1326" s="356"/>
    </row>
    <row r="1327" spans="1:19">
      <c r="A1327" s="357"/>
      <c r="B1327" s="357"/>
      <c r="J1327" s="356"/>
      <c r="K1327" s="356"/>
      <c r="L1327" s="356"/>
      <c r="M1327" s="356"/>
      <c r="N1327" s="356"/>
      <c r="O1327" s="356"/>
      <c r="P1327" s="356"/>
      <c r="Q1327" s="356"/>
      <c r="R1327" s="356"/>
      <c r="S1327" s="356"/>
    </row>
    <row r="1328" spans="1:19">
      <c r="A1328" s="357"/>
      <c r="B1328" s="357"/>
      <c r="J1328" s="356"/>
      <c r="K1328" s="356"/>
      <c r="L1328" s="356"/>
      <c r="M1328" s="356"/>
      <c r="N1328" s="356"/>
      <c r="O1328" s="356"/>
      <c r="P1328" s="356"/>
      <c r="Q1328" s="356"/>
      <c r="R1328" s="356"/>
      <c r="S1328" s="356"/>
    </row>
    <row r="1329" spans="1:19">
      <c r="A1329" s="357"/>
      <c r="B1329" s="357"/>
      <c r="J1329" s="356"/>
      <c r="K1329" s="356"/>
      <c r="L1329" s="356"/>
      <c r="M1329" s="356"/>
      <c r="N1329" s="356"/>
      <c r="O1329" s="356"/>
      <c r="P1329" s="356"/>
      <c r="Q1329" s="356"/>
      <c r="R1329" s="356"/>
      <c r="S1329" s="356"/>
    </row>
    <row r="1330" spans="1:19">
      <c r="A1330" s="357"/>
      <c r="B1330" s="357"/>
      <c r="J1330" s="356"/>
      <c r="K1330" s="356"/>
      <c r="L1330" s="356"/>
      <c r="M1330" s="356"/>
      <c r="N1330" s="356"/>
      <c r="O1330" s="356"/>
      <c r="P1330" s="356"/>
      <c r="Q1330" s="356"/>
      <c r="R1330" s="356"/>
      <c r="S1330" s="356"/>
    </row>
    <row r="1331" spans="1:19">
      <c r="A1331" s="357"/>
      <c r="B1331" s="357"/>
      <c r="J1331" s="356"/>
      <c r="K1331" s="356"/>
      <c r="L1331" s="356"/>
      <c r="M1331" s="356"/>
      <c r="N1331" s="356"/>
      <c r="O1331" s="356"/>
      <c r="P1331" s="356"/>
      <c r="Q1331" s="356"/>
      <c r="R1331" s="356"/>
      <c r="S1331" s="356"/>
    </row>
    <row r="1332" spans="1:19">
      <c r="A1332" s="357"/>
      <c r="B1332" s="357"/>
      <c r="J1332" s="356"/>
      <c r="K1332" s="356"/>
      <c r="L1332" s="356"/>
      <c r="M1332" s="356"/>
      <c r="N1332" s="356"/>
      <c r="O1332" s="356"/>
      <c r="P1332" s="356"/>
      <c r="Q1332" s="356"/>
      <c r="R1332" s="356"/>
      <c r="S1332" s="356"/>
    </row>
    <row r="1333" spans="1:19">
      <c r="A1333" s="357"/>
      <c r="B1333" s="357"/>
      <c r="J1333" s="356"/>
      <c r="K1333" s="356"/>
      <c r="L1333" s="356"/>
      <c r="M1333" s="356"/>
      <c r="N1333" s="356"/>
      <c r="O1333" s="356"/>
      <c r="P1333" s="356"/>
      <c r="Q1333" s="356"/>
      <c r="R1333" s="356"/>
      <c r="S1333" s="356"/>
    </row>
    <row r="1334" spans="1:19">
      <c r="A1334" s="357"/>
      <c r="B1334" s="357"/>
      <c r="J1334" s="356"/>
      <c r="K1334" s="356"/>
      <c r="L1334" s="356"/>
      <c r="M1334" s="356"/>
      <c r="N1334" s="356"/>
      <c r="O1334" s="356"/>
      <c r="P1334" s="356"/>
      <c r="Q1334" s="356"/>
      <c r="R1334" s="356"/>
      <c r="S1334" s="356"/>
    </row>
    <row r="1335" spans="1:19">
      <c r="A1335" s="357"/>
      <c r="B1335" s="357"/>
      <c r="J1335" s="356"/>
      <c r="K1335" s="356"/>
      <c r="L1335" s="356"/>
      <c r="M1335" s="356"/>
      <c r="N1335" s="356"/>
      <c r="O1335" s="356"/>
      <c r="P1335" s="356"/>
      <c r="Q1335" s="356"/>
      <c r="R1335" s="356"/>
      <c r="S1335" s="356"/>
    </row>
    <row r="1336" spans="1:19">
      <c r="A1336" s="357"/>
      <c r="B1336" s="357"/>
      <c r="J1336" s="356"/>
      <c r="K1336" s="356"/>
      <c r="L1336" s="356"/>
      <c r="M1336" s="356"/>
      <c r="N1336" s="356"/>
      <c r="O1336" s="356"/>
      <c r="P1336" s="356"/>
      <c r="Q1336" s="356"/>
      <c r="R1336" s="356"/>
      <c r="S1336" s="356"/>
    </row>
    <row r="1337" spans="1:19">
      <c r="A1337" s="357"/>
      <c r="B1337" s="357"/>
      <c r="J1337" s="356"/>
      <c r="K1337" s="356"/>
      <c r="L1337" s="356"/>
      <c r="M1337" s="356"/>
      <c r="N1337" s="356"/>
      <c r="O1337" s="356"/>
      <c r="P1337" s="356"/>
      <c r="Q1337" s="356"/>
      <c r="R1337" s="356"/>
      <c r="S1337" s="356"/>
    </row>
    <row r="1338" spans="1:19">
      <c r="A1338" s="357"/>
      <c r="B1338" s="357"/>
      <c r="J1338" s="356"/>
      <c r="K1338" s="356"/>
      <c r="L1338" s="356"/>
      <c r="M1338" s="356"/>
      <c r="N1338" s="356"/>
      <c r="O1338" s="356"/>
      <c r="P1338" s="356"/>
      <c r="Q1338" s="356"/>
      <c r="R1338" s="356"/>
      <c r="S1338" s="356"/>
    </row>
    <row r="1339" spans="1:19">
      <c r="A1339" s="357"/>
      <c r="B1339" s="357"/>
      <c r="J1339" s="356"/>
      <c r="K1339" s="356"/>
      <c r="L1339" s="356"/>
      <c r="M1339" s="356"/>
      <c r="N1339" s="356"/>
      <c r="O1339" s="356"/>
      <c r="P1339" s="356"/>
      <c r="Q1339" s="356"/>
      <c r="R1339" s="356"/>
      <c r="S1339" s="356"/>
    </row>
    <row r="1340" spans="1:19">
      <c r="A1340" s="357"/>
      <c r="B1340" s="357"/>
      <c r="J1340" s="356"/>
      <c r="K1340" s="356"/>
      <c r="L1340" s="356"/>
      <c r="M1340" s="356"/>
      <c r="N1340" s="356"/>
      <c r="O1340" s="356"/>
      <c r="P1340" s="356"/>
      <c r="Q1340" s="356"/>
      <c r="R1340" s="356"/>
      <c r="S1340" s="356"/>
    </row>
    <row r="1341" spans="1:19">
      <c r="A1341" s="357"/>
      <c r="B1341" s="357"/>
      <c r="J1341" s="356"/>
      <c r="K1341" s="356"/>
      <c r="L1341" s="356"/>
      <c r="M1341" s="356"/>
      <c r="N1341" s="356"/>
      <c r="O1341" s="356"/>
      <c r="P1341" s="356"/>
      <c r="Q1341" s="356"/>
      <c r="R1341" s="356"/>
      <c r="S1341" s="356"/>
    </row>
    <row r="1342" spans="1:19">
      <c r="A1342" s="357"/>
      <c r="B1342" s="357"/>
      <c r="J1342" s="356"/>
      <c r="K1342" s="356"/>
      <c r="L1342" s="356"/>
      <c r="M1342" s="356"/>
      <c r="N1342" s="356"/>
      <c r="O1342" s="356"/>
      <c r="P1342" s="356"/>
      <c r="Q1342" s="356"/>
      <c r="R1342" s="356"/>
      <c r="S1342" s="356"/>
    </row>
    <row r="1343" spans="1:19">
      <c r="A1343" s="357"/>
      <c r="B1343" s="357"/>
      <c r="J1343" s="356"/>
      <c r="K1343" s="356"/>
      <c r="L1343" s="356"/>
      <c r="M1343" s="356"/>
      <c r="N1343" s="356"/>
      <c r="O1343" s="356"/>
      <c r="P1343" s="356"/>
      <c r="Q1343" s="356"/>
      <c r="R1343" s="356"/>
      <c r="S1343" s="356"/>
    </row>
    <row r="1344" spans="1:19">
      <c r="A1344" s="357"/>
      <c r="B1344" s="357"/>
      <c r="J1344" s="356"/>
      <c r="K1344" s="356"/>
      <c r="L1344" s="356"/>
      <c r="M1344" s="356"/>
      <c r="N1344" s="356"/>
      <c r="O1344" s="356"/>
      <c r="P1344" s="356"/>
      <c r="Q1344" s="356"/>
      <c r="R1344" s="356"/>
      <c r="S1344" s="356"/>
    </row>
    <row r="1345" spans="1:19">
      <c r="A1345" s="357"/>
      <c r="B1345" s="357"/>
      <c r="J1345" s="356"/>
      <c r="K1345" s="356"/>
      <c r="L1345" s="356"/>
      <c r="M1345" s="356"/>
      <c r="N1345" s="356"/>
      <c r="O1345" s="356"/>
      <c r="P1345" s="356"/>
      <c r="Q1345" s="356"/>
      <c r="R1345" s="356"/>
      <c r="S1345" s="356"/>
    </row>
    <row r="1346" spans="1:19">
      <c r="A1346" s="357"/>
      <c r="B1346" s="357"/>
      <c r="J1346" s="356"/>
      <c r="K1346" s="356"/>
      <c r="L1346" s="356"/>
      <c r="M1346" s="356"/>
      <c r="N1346" s="356"/>
      <c r="O1346" s="356"/>
      <c r="P1346" s="356"/>
      <c r="Q1346" s="356"/>
      <c r="R1346" s="356"/>
      <c r="S1346" s="356"/>
    </row>
    <row r="1347" spans="1:19">
      <c r="A1347" s="357"/>
      <c r="B1347" s="357"/>
      <c r="J1347" s="356"/>
      <c r="K1347" s="356"/>
      <c r="L1347" s="356"/>
      <c r="M1347" s="356"/>
      <c r="N1347" s="356"/>
      <c r="O1347" s="356"/>
      <c r="P1347" s="356"/>
      <c r="Q1347" s="356"/>
      <c r="R1347" s="356"/>
      <c r="S1347" s="356"/>
    </row>
    <row r="1348" spans="1:19">
      <c r="A1348" s="357"/>
      <c r="B1348" s="357"/>
      <c r="J1348" s="356"/>
      <c r="K1348" s="356"/>
      <c r="L1348" s="356"/>
      <c r="M1348" s="356"/>
      <c r="N1348" s="356"/>
      <c r="O1348" s="356"/>
      <c r="P1348" s="356"/>
      <c r="Q1348" s="356"/>
      <c r="R1348" s="356"/>
      <c r="S1348" s="356"/>
    </row>
    <row r="1349" spans="1:19">
      <c r="A1349" s="357"/>
      <c r="B1349" s="357"/>
      <c r="J1349" s="356"/>
      <c r="K1349" s="356"/>
      <c r="L1349" s="356"/>
      <c r="M1349" s="356"/>
      <c r="N1349" s="356"/>
      <c r="O1349" s="356"/>
      <c r="P1349" s="356"/>
      <c r="Q1349" s="356"/>
      <c r="R1349" s="356"/>
      <c r="S1349" s="356"/>
    </row>
    <row r="1350" spans="1:19">
      <c r="A1350" s="357"/>
      <c r="B1350" s="357"/>
      <c r="J1350" s="356"/>
      <c r="K1350" s="356"/>
      <c r="L1350" s="356"/>
      <c r="M1350" s="356"/>
      <c r="N1350" s="356"/>
      <c r="O1350" s="356"/>
      <c r="P1350" s="356"/>
      <c r="Q1350" s="356"/>
      <c r="R1350" s="356"/>
      <c r="S1350" s="356"/>
    </row>
    <row r="1351" spans="1:19">
      <c r="A1351" s="357"/>
      <c r="B1351" s="357"/>
      <c r="J1351" s="356"/>
      <c r="K1351" s="356"/>
      <c r="L1351" s="356"/>
      <c r="M1351" s="356"/>
      <c r="N1351" s="356"/>
      <c r="O1351" s="356"/>
      <c r="P1351" s="356"/>
      <c r="Q1351" s="356"/>
      <c r="R1351" s="356"/>
      <c r="S1351" s="356"/>
    </row>
    <row r="1352" spans="1:19">
      <c r="A1352" s="357"/>
      <c r="B1352" s="357"/>
      <c r="J1352" s="356"/>
      <c r="K1352" s="356"/>
      <c r="L1352" s="356"/>
      <c r="M1352" s="356"/>
      <c r="N1352" s="356"/>
      <c r="O1352" s="356"/>
      <c r="P1352" s="356"/>
      <c r="Q1352" s="356"/>
      <c r="R1352" s="356"/>
      <c r="S1352" s="356"/>
    </row>
    <row r="1353" spans="1:19">
      <c r="A1353" s="357"/>
      <c r="B1353" s="357"/>
      <c r="J1353" s="356"/>
      <c r="K1353" s="356"/>
      <c r="L1353" s="356"/>
      <c r="M1353" s="356"/>
      <c r="N1353" s="356"/>
      <c r="O1353" s="356"/>
      <c r="P1353" s="356"/>
      <c r="Q1353" s="356"/>
      <c r="R1353" s="356"/>
      <c r="S1353" s="356"/>
    </row>
    <row r="1354" spans="1:19">
      <c r="A1354" s="357"/>
      <c r="B1354" s="357"/>
      <c r="J1354" s="356"/>
      <c r="K1354" s="356"/>
      <c r="L1354" s="356"/>
      <c r="M1354" s="356"/>
      <c r="N1354" s="356"/>
      <c r="O1354" s="356"/>
      <c r="P1354" s="356"/>
      <c r="Q1354" s="356"/>
      <c r="R1354" s="356"/>
      <c r="S1354" s="356"/>
    </row>
    <row r="1355" spans="1:19">
      <c r="A1355" s="357"/>
      <c r="B1355" s="357"/>
      <c r="J1355" s="356"/>
      <c r="K1355" s="356"/>
      <c r="L1355" s="356"/>
      <c r="M1355" s="356"/>
      <c r="N1355" s="356"/>
      <c r="O1355" s="356"/>
      <c r="P1355" s="356"/>
      <c r="Q1355" s="356"/>
      <c r="R1355" s="356"/>
      <c r="S1355" s="356"/>
    </row>
    <row r="1356" spans="1:19">
      <c r="A1356" s="357"/>
      <c r="B1356" s="357"/>
      <c r="J1356" s="356"/>
      <c r="K1356" s="356"/>
      <c r="L1356" s="356"/>
      <c r="M1356" s="356"/>
      <c r="N1356" s="356"/>
      <c r="O1356" s="356"/>
      <c r="P1356" s="356"/>
      <c r="Q1356" s="356"/>
      <c r="R1356" s="356"/>
      <c r="S1356" s="356"/>
    </row>
    <row r="1357" spans="1:19">
      <c r="A1357" s="357"/>
      <c r="B1357" s="357"/>
      <c r="J1357" s="356"/>
      <c r="K1357" s="356"/>
      <c r="L1357" s="356"/>
      <c r="M1357" s="356"/>
      <c r="N1357" s="356"/>
      <c r="O1357" s="356"/>
      <c r="P1357" s="356"/>
      <c r="Q1357" s="356"/>
      <c r="R1357" s="356"/>
      <c r="S1357" s="356"/>
    </row>
    <row r="1358" spans="1:19">
      <c r="A1358" s="357"/>
      <c r="B1358" s="357"/>
      <c r="J1358" s="356"/>
      <c r="K1358" s="356"/>
      <c r="L1358" s="356"/>
      <c r="M1358" s="356"/>
      <c r="N1358" s="356"/>
      <c r="O1358" s="356"/>
      <c r="P1358" s="356"/>
      <c r="Q1358" s="356"/>
      <c r="R1358" s="356"/>
      <c r="S1358" s="356"/>
    </row>
    <row r="1359" spans="1:19">
      <c r="A1359" s="357"/>
      <c r="B1359" s="357"/>
      <c r="J1359" s="356"/>
      <c r="K1359" s="356"/>
      <c r="L1359" s="356"/>
      <c r="M1359" s="356"/>
      <c r="N1359" s="356"/>
      <c r="O1359" s="356"/>
      <c r="P1359" s="356"/>
      <c r="Q1359" s="356"/>
      <c r="R1359" s="356"/>
      <c r="S1359" s="356"/>
    </row>
    <row r="1360" spans="1:19">
      <c r="A1360" s="357"/>
      <c r="B1360" s="357"/>
      <c r="J1360" s="356"/>
      <c r="K1360" s="356"/>
      <c r="L1360" s="356"/>
      <c r="M1360" s="356"/>
      <c r="N1360" s="356"/>
      <c r="O1360" s="356"/>
      <c r="P1360" s="356"/>
      <c r="Q1360" s="356"/>
      <c r="R1360" s="356"/>
      <c r="S1360" s="356"/>
    </row>
    <row r="1361" spans="1:19">
      <c r="A1361" s="357"/>
      <c r="B1361" s="357"/>
      <c r="J1361" s="356"/>
      <c r="K1361" s="356"/>
      <c r="L1361" s="356"/>
      <c r="M1361" s="356"/>
      <c r="N1361" s="356"/>
      <c r="O1361" s="356"/>
      <c r="P1361" s="356"/>
      <c r="Q1361" s="356"/>
      <c r="R1361" s="356"/>
      <c r="S1361" s="356"/>
    </row>
    <row r="1362" spans="1:19">
      <c r="A1362" s="357"/>
      <c r="B1362" s="357"/>
      <c r="J1362" s="356"/>
      <c r="K1362" s="356"/>
      <c r="L1362" s="356"/>
      <c r="M1362" s="356"/>
      <c r="N1362" s="356"/>
      <c r="O1362" s="356"/>
      <c r="P1362" s="356"/>
      <c r="Q1362" s="356"/>
      <c r="R1362" s="356"/>
      <c r="S1362" s="356"/>
    </row>
    <row r="1363" spans="1:19">
      <c r="A1363" s="357"/>
      <c r="B1363" s="357"/>
      <c r="J1363" s="356"/>
      <c r="K1363" s="356"/>
      <c r="L1363" s="356"/>
      <c r="M1363" s="356"/>
      <c r="N1363" s="356"/>
      <c r="O1363" s="356"/>
      <c r="P1363" s="356"/>
      <c r="Q1363" s="356"/>
      <c r="R1363" s="356"/>
      <c r="S1363" s="356"/>
    </row>
    <row r="1364" spans="1:19">
      <c r="A1364" s="357"/>
      <c r="B1364" s="357"/>
      <c r="J1364" s="356"/>
      <c r="K1364" s="356"/>
      <c r="L1364" s="356"/>
      <c r="M1364" s="356"/>
      <c r="N1364" s="356"/>
      <c r="O1364" s="356"/>
      <c r="P1364" s="356"/>
      <c r="Q1364" s="356"/>
      <c r="R1364" s="356"/>
      <c r="S1364" s="356"/>
    </row>
    <row r="1365" spans="1:19">
      <c r="A1365" s="357"/>
      <c r="B1365" s="357"/>
      <c r="J1365" s="356"/>
      <c r="K1365" s="356"/>
      <c r="L1365" s="356"/>
      <c r="M1365" s="356"/>
      <c r="N1365" s="356"/>
      <c r="O1365" s="356"/>
      <c r="P1365" s="356"/>
      <c r="Q1365" s="356"/>
      <c r="R1365" s="356"/>
      <c r="S1365" s="356"/>
    </row>
    <row r="1366" spans="1:19">
      <c r="A1366" s="357"/>
      <c r="B1366" s="357"/>
      <c r="J1366" s="356"/>
      <c r="K1366" s="356"/>
      <c r="L1366" s="356"/>
      <c r="M1366" s="356"/>
      <c r="N1366" s="356"/>
      <c r="O1366" s="356"/>
      <c r="P1366" s="356"/>
      <c r="Q1366" s="356"/>
      <c r="R1366" s="356"/>
      <c r="S1366" s="356"/>
    </row>
    <row r="1367" spans="1:19">
      <c r="A1367" s="357"/>
      <c r="B1367" s="357"/>
      <c r="J1367" s="356"/>
      <c r="K1367" s="356"/>
      <c r="L1367" s="356"/>
      <c r="M1367" s="356"/>
      <c r="N1367" s="356"/>
      <c r="O1367" s="356"/>
      <c r="P1367" s="356"/>
      <c r="Q1367" s="356"/>
      <c r="R1367" s="356"/>
      <c r="S1367" s="356"/>
    </row>
    <row r="1368" spans="1:19">
      <c r="A1368" s="357"/>
      <c r="B1368" s="357"/>
      <c r="J1368" s="356"/>
      <c r="K1368" s="356"/>
      <c r="L1368" s="356"/>
      <c r="M1368" s="356"/>
      <c r="N1368" s="356"/>
      <c r="O1368" s="356"/>
      <c r="P1368" s="356"/>
      <c r="Q1368" s="356"/>
      <c r="R1368" s="356"/>
      <c r="S1368" s="356"/>
    </row>
    <row r="1369" spans="1:19">
      <c r="A1369" s="357"/>
      <c r="B1369" s="357"/>
      <c r="J1369" s="356"/>
      <c r="K1369" s="356"/>
      <c r="L1369" s="356"/>
      <c r="M1369" s="356"/>
      <c r="N1369" s="356"/>
      <c r="O1369" s="356"/>
      <c r="P1369" s="356"/>
      <c r="Q1369" s="356"/>
      <c r="R1369" s="356"/>
      <c r="S1369" s="356"/>
    </row>
    <row r="1370" spans="1:19">
      <c r="A1370" s="357"/>
      <c r="B1370" s="357"/>
      <c r="J1370" s="356"/>
      <c r="K1370" s="356"/>
      <c r="L1370" s="356"/>
      <c r="M1370" s="356"/>
      <c r="N1370" s="356"/>
      <c r="O1370" s="356"/>
      <c r="P1370" s="356"/>
      <c r="Q1370" s="356"/>
      <c r="R1370" s="356"/>
      <c r="S1370" s="356"/>
    </row>
    <row r="1371" spans="1:19">
      <c r="A1371" s="357"/>
      <c r="B1371" s="357"/>
      <c r="J1371" s="356"/>
      <c r="K1371" s="356"/>
      <c r="L1371" s="356"/>
      <c r="M1371" s="356"/>
      <c r="N1371" s="356"/>
      <c r="O1371" s="356"/>
      <c r="P1371" s="356"/>
      <c r="Q1371" s="356"/>
      <c r="R1371" s="356"/>
      <c r="S1371" s="356"/>
    </row>
    <row r="1372" spans="1:19">
      <c r="A1372" s="357"/>
      <c r="B1372" s="357"/>
      <c r="J1372" s="356"/>
      <c r="K1372" s="356"/>
      <c r="L1372" s="356"/>
      <c r="M1372" s="356"/>
      <c r="N1372" s="356"/>
      <c r="O1372" s="356"/>
      <c r="P1372" s="356"/>
      <c r="Q1372" s="356"/>
      <c r="R1372" s="356"/>
      <c r="S1372" s="356"/>
    </row>
    <row r="1373" spans="1:19">
      <c r="A1373" s="357"/>
      <c r="B1373" s="357"/>
      <c r="J1373" s="356"/>
      <c r="K1373" s="356"/>
      <c r="L1373" s="356"/>
      <c r="M1373" s="356"/>
      <c r="N1373" s="356"/>
      <c r="O1373" s="356"/>
      <c r="P1373" s="356"/>
      <c r="Q1373" s="356"/>
      <c r="R1373" s="356"/>
      <c r="S1373" s="356"/>
    </row>
    <row r="1374" spans="1:19">
      <c r="A1374" s="357"/>
      <c r="B1374" s="357"/>
      <c r="J1374" s="356"/>
      <c r="K1374" s="356"/>
      <c r="L1374" s="356"/>
      <c r="M1374" s="356"/>
      <c r="N1374" s="356"/>
      <c r="O1374" s="356"/>
      <c r="P1374" s="356"/>
      <c r="Q1374" s="356"/>
      <c r="R1374" s="356"/>
      <c r="S1374" s="356"/>
    </row>
    <row r="1375" spans="1:19">
      <c r="A1375" s="357"/>
      <c r="B1375" s="357"/>
      <c r="J1375" s="356"/>
      <c r="K1375" s="356"/>
      <c r="L1375" s="356"/>
      <c r="M1375" s="356"/>
      <c r="N1375" s="356"/>
      <c r="O1375" s="356"/>
      <c r="P1375" s="356"/>
      <c r="Q1375" s="356"/>
      <c r="R1375" s="356"/>
      <c r="S1375" s="356"/>
    </row>
    <row r="1376" spans="1:19">
      <c r="A1376" s="357"/>
      <c r="B1376" s="357"/>
      <c r="J1376" s="356"/>
      <c r="K1376" s="356"/>
      <c r="L1376" s="356"/>
      <c r="M1376" s="356"/>
      <c r="N1376" s="356"/>
      <c r="O1376" s="356"/>
      <c r="P1376" s="356"/>
      <c r="Q1376" s="356"/>
      <c r="R1376" s="356"/>
      <c r="S1376" s="356"/>
    </row>
    <row r="1377" spans="1:19">
      <c r="A1377" s="357"/>
      <c r="B1377" s="357"/>
      <c r="J1377" s="356"/>
      <c r="K1377" s="356"/>
      <c r="L1377" s="356"/>
      <c r="M1377" s="356"/>
      <c r="N1377" s="356"/>
      <c r="O1377" s="356"/>
      <c r="P1377" s="356"/>
      <c r="Q1377" s="356"/>
      <c r="R1377" s="356"/>
      <c r="S1377" s="356"/>
    </row>
    <row r="1378" spans="1:19">
      <c r="A1378" s="357"/>
      <c r="B1378" s="357"/>
      <c r="J1378" s="356"/>
      <c r="K1378" s="356"/>
      <c r="L1378" s="356"/>
      <c r="M1378" s="356"/>
      <c r="N1378" s="356"/>
      <c r="O1378" s="356"/>
      <c r="P1378" s="356"/>
      <c r="Q1378" s="356"/>
      <c r="R1378" s="356"/>
      <c r="S1378" s="356"/>
    </row>
    <row r="1379" spans="1:19">
      <c r="A1379" s="357"/>
      <c r="B1379" s="357"/>
      <c r="J1379" s="356"/>
      <c r="K1379" s="356"/>
      <c r="L1379" s="356"/>
      <c r="M1379" s="356"/>
      <c r="N1379" s="356"/>
      <c r="O1379" s="356"/>
      <c r="P1379" s="356"/>
      <c r="Q1379" s="356"/>
      <c r="R1379" s="356"/>
      <c r="S1379" s="356"/>
    </row>
    <row r="1380" spans="1:19">
      <c r="A1380" s="357"/>
      <c r="B1380" s="357"/>
      <c r="J1380" s="356"/>
      <c r="K1380" s="356"/>
      <c r="L1380" s="356"/>
      <c r="M1380" s="356"/>
      <c r="N1380" s="356"/>
      <c r="O1380" s="356"/>
      <c r="P1380" s="356"/>
      <c r="Q1380" s="356"/>
      <c r="R1380" s="356"/>
      <c r="S1380" s="356"/>
    </row>
    <row r="1381" spans="1:19">
      <c r="A1381" s="357"/>
      <c r="B1381" s="357"/>
      <c r="J1381" s="356"/>
      <c r="K1381" s="356"/>
      <c r="L1381" s="356"/>
      <c r="M1381" s="356"/>
      <c r="N1381" s="356"/>
      <c r="O1381" s="356"/>
      <c r="P1381" s="356"/>
      <c r="Q1381" s="356"/>
      <c r="R1381" s="356"/>
      <c r="S1381" s="356"/>
    </row>
    <row r="1382" spans="1:19">
      <c r="A1382" s="357"/>
      <c r="B1382" s="357"/>
      <c r="J1382" s="356"/>
      <c r="K1382" s="356"/>
      <c r="L1382" s="356"/>
      <c r="M1382" s="356"/>
      <c r="N1382" s="356"/>
      <c r="O1382" s="356"/>
      <c r="P1382" s="356"/>
      <c r="Q1382" s="356"/>
      <c r="R1382" s="356"/>
      <c r="S1382" s="356"/>
    </row>
    <row r="1383" spans="1:19">
      <c r="A1383" s="357"/>
      <c r="B1383" s="357"/>
      <c r="J1383" s="356"/>
      <c r="K1383" s="356"/>
      <c r="L1383" s="356"/>
      <c r="M1383" s="356"/>
      <c r="N1383" s="356"/>
      <c r="O1383" s="356"/>
      <c r="P1383" s="356"/>
      <c r="Q1383" s="356"/>
      <c r="R1383" s="356"/>
      <c r="S1383" s="356"/>
    </row>
    <row r="1384" spans="1:19">
      <c r="A1384" s="357"/>
      <c r="B1384" s="357"/>
      <c r="J1384" s="356"/>
      <c r="K1384" s="356"/>
      <c r="L1384" s="356"/>
      <c r="M1384" s="356"/>
      <c r="N1384" s="356"/>
      <c r="O1384" s="356"/>
      <c r="P1384" s="356"/>
      <c r="Q1384" s="356"/>
      <c r="R1384" s="356"/>
      <c r="S1384" s="356"/>
    </row>
    <row r="1385" spans="1:19">
      <c r="A1385" s="357"/>
      <c r="B1385" s="357"/>
      <c r="J1385" s="356"/>
      <c r="K1385" s="356"/>
      <c r="L1385" s="356"/>
      <c r="M1385" s="356"/>
      <c r="N1385" s="356"/>
      <c r="O1385" s="356"/>
      <c r="P1385" s="356"/>
      <c r="Q1385" s="356"/>
      <c r="R1385" s="356"/>
      <c r="S1385" s="356"/>
    </row>
    <row r="1386" spans="1:19">
      <c r="A1386" s="357"/>
      <c r="B1386" s="357"/>
      <c r="J1386" s="356"/>
      <c r="K1386" s="356"/>
      <c r="L1386" s="356"/>
      <c r="M1386" s="356"/>
      <c r="N1386" s="356"/>
      <c r="O1386" s="356"/>
      <c r="P1386" s="356"/>
      <c r="Q1386" s="356"/>
      <c r="R1386" s="356"/>
      <c r="S1386" s="356"/>
    </row>
    <row r="1387" spans="1:19">
      <c r="A1387" s="357"/>
      <c r="B1387" s="357"/>
      <c r="J1387" s="356"/>
      <c r="K1387" s="356"/>
      <c r="L1387" s="356"/>
      <c r="M1387" s="356"/>
      <c r="N1387" s="356"/>
      <c r="O1387" s="356"/>
      <c r="P1387" s="356"/>
      <c r="Q1387" s="356"/>
      <c r="R1387" s="356"/>
      <c r="S1387" s="356"/>
    </row>
    <row r="1388" spans="1:19">
      <c r="A1388" s="357"/>
      <c r="B1388" s="357"/>
      <c r="J1388" s="356"/>
      <c r="K1388" s="356"/>
      <c r="L1388" s="356"/>
      <c r="M1388" s="356"/>
      <c r="N1388" s="356"/>
      <c r="O1388" s="356"/>
      <c r="P1388" s="356"/>
      <c r="Q1388" s="356"/>
      <c r="R1388" s="356"/>
      <c r="S1388" s="356"/>
    </row>
    <row r="1389" spans="1:19">
      <c r="A1389" s="357"/>
      <c r="B1389" s="357"/>
      <c r="J1389" s="356"/>
      <c r="K1389" s="356"/>
      <c r="L1389" s="356"/>
      <c r="M1389" s="356"/>
      <c r="N1389" s="356"/>
      <c r="O1389" s="356"/>
      <c r="P1389" s="356"/>
      <c r="Q1389" s="356"/>
      <c r="R1389" s="356"/>
      <c r="S1389" s="356"/>
    </row>
    <row r="1390" spans="1:19">
      <c r="A1390" s="357"/>
      <c r="B1390" s="357"/>
      <c r="J1390" s="356"/>
      <c r="K1390" s="356"/>
      <c r="L1390" s="356"/>
      <c r="M1390" s="356"/>
      <c r="N1390" s="356"/>
      <c r="O1390" s="356"/>
      <c r="P1390" s="356"/>
      <c r="Q1390" s="356"/>
      <c r="R1390" s="356"/>
      <c r="S1390" s="356"/>
    </row>
    <row r="1391" spans="1:19">
      <c r="A1391" s="357"/>
      <c r="B1391" s="357"/>
      <c r="J1391" s="356"/>
      <c r="K1391" s="356"/>
      <c r="L1391" s="356"/>
      <c r="M1391" s="356"/>
      <c r="N1391" s="356"/>
      <c r="O1391" s="356"/>
      <c r="P1391" s="356"/>
      <c r="Q1391" s="356"/>
      <c r="R1391" s="356"/>
      <c r="S1391" s="356"/>
    </row>
    <row r="1392" spans="1:19">
      <c r="A1392" s="357"/>
      <c r="B1392" s="357"/>
      <c r="J1392" s="356"/>
      <c r="K1392" s="356"/>
      <c r="L1392" s="356"/>
      <c r="M1392" s="356"/>
      <c r="N1392" s="356"/>
      <c r="O1392" s="356"/>
      <c r="P1392" s="356"/>
      <c r="Q1392" s="356"/>
      <c r="R1392" s="356"/>
      <c r="S1392" s="356"/>
    </row>
    <row r="1393" spans="1:19">
      <c r="A1393" s="357"/>
      <c r="B1393" s="357"/>
      <c r="J1393" s="356"/>
      <c r="K1393" s="356"/>
      <c r="L1393" s="356"/>
      <c r="M1393" s="356"/>
      <c r="N1393" s="356"/>
      <c r="O1393" s="356"/>
      <c r="P1393" s="356"/>
      <c r="Q1393" s="356"/>
      <c r="R1393" s="356"/>
      <c r="S1393" s="356"/>
    </row>
    <row r="1394" spans="1:19">
      <c r="A1394" s="357"/>
      <c r="B1394" s="357"/>
      <c r="J1394" s="356"/>
      <c r="K1394" s="356"/>
      <c r="L1394" s="356"/>
      <c r="M1394" s="356"/>
      <c r="N1394" s="356"/>
      <c r="O1394" s="356"/>
      <c r="P1394" s="356"/>
      <c r="Q1394" s="356"/>
      <c r="R1394" s="356"/>
      <c r="S1394" s="356"/>
    </row>
    <row r="1395" spans="1:19">
      <c r="A1395" s="357"/>
      <c r="B1395" s="357"/>
      <c r="J1395" s="356"/>
      <c r="K1395" s="356"/>
      <c r="L1395" s="356"/>
      <c r="M1395" s="356"/>
      <c r="N1395" s="356"/>
      <c r="O1395" s="356"/>
      <c r="P1395" s="356"/>
      <c r="Q1395" s="356"/>
      <c r="R1395" s="356"/>
      <c r="S1395" s="356"/>
    </row>
    <row r="1396" spans="1:19">
      <c r="A1396" s="357"/>
      <c r="B1396" s="357"/>
      <c r="J1396" s="356"/>
      <c r="K1396" s="356"/>
      <c r="L1396" s="356"/>
      <c r="M1396" s="356"/>
      <c r="N1396" s="356"/>
      <c r="O1396" s="356"/>
      <c r="P1396" s="356"/>
      <c r="Q1396" s="356"/>
      <c r="R1396" s="356"/>
      <c r="S1396" s="356"/>
    </row>
    <row r="1397" spans="1:19">
      <c r="A1397" s="357"/>
      <c r="B1397" s="357"/>
      <c r="J1397" s="356"/>
      <c r="K1397" s="356"/>
      <c r="L1397" s="356"/>
      <c r="M1397" s="356"/>
      <c r="N1397" s="356"/>
      <c r="O1397" s="356"/>
      <c r="P1397" s="356"/>
      <c r="Q1397" s="356"/>
      <c r="R1397" s="356"/>
      <c r="S1397" s="356"/>
    </row>
    <row r="1398" spans="1:19">
      <c r="A1398" s="357"/>
      <c r="B1398" s="357"/>
      <c r="J1398" s="356"/>
      <c r="K1398" s="356"/>
      <c r="L1398" s="356"/>
      <c r="M1398" s="356"/>
      <c r="N1398" s="356"/>
      <c r="O1398" s="356"/>
      <c r="P1398" s="356"/>
      <c r="Q1398" s="356"/>
      <c r="R1398" s="356"/>
      <c r="S1398" s="356"/>
    </row>
    <row r="1399" spans="1:19">
      <c r="A1399" s="357"/>
      <c r="B1399" s="357"/>
      <c r="J1399" s="356"/>
      <c r="K1399" s="356"/>
      <c r="L1399" s="356"/>
      <c r="M1399" s="356"/>
      <c r="N1399" s="356"/>
      <c r="O1399" s="356"/>
      <c r="P1399" s="356"/>
      <c r="Q1399" s="356"/>
      <c r="R1399" s="356"/>
      <c r="S1399" s="356"/>
    </row>
    <row r="1400" spans="1:19">
      <c r="A1400" s="357"/>
      <c r="B1400" s="357"/>
      <c r="J1400" s="356"/>
      <c r="K1400" s="356"/>
      <c r="L1400" s="356"/>
      <c r="M1400" s="356"/>
      <c r="N1400" s="356"/>
      <c r="O1400" s="356"/>
      <c r="P1400" s="356"/>
      <c r="Q1400" s="356"/>
      <c r="R1400" s="356"/>
      <c r="S1400" s="356"/>
    </row>
    <row r="1401" spans="1:19">
      <c r="A1401" s="357"/>
      <c r="B1401" s="357"/>
      <c r="J1401" s="356"/>
      <c r="K1401" s="356"/>
      <c r="L1401" s="356"/>
      <c r="M1401" s="356"/>
      <c r="N1401" s="356"/>
      <c r="O1401" s="356"/>
      <c r="P1401" s="356"/>
      <c r="Q1401" s="356"/>
      <c r="R1401" s="356"/>
      <c r="S1401" s="356"/>
    </row>
    <row r="1402" spans="1:19">
      <c r="A1402" s="357"/>
      <c r="B1402" s="357"/>
      <c r="J1402" s="356"/>
      <c r="K1402" s="356"/>
      <c r="L1402" s="356"/>
      <c r="M1402" s="356"/>
      <c r="N1402" s="356"/>
      <c r="O1402" s="356"/>
      <c r="P1402" s="356"/>
      <c r="Q1402" s="356"/>
      <c r="R1402" s="356"/>
      <c r="S1402" s="356"/>
    </row>
    <row r="1403" spans="1:19">
      <c r="A1403" s="357"/>
      <c r="B1403" s="357"/>
      <c r="J1403" s="356"/>
      <c r="K1403" s="356"/>
      <c r="L1403" s="356"/>
      <c r="M1403" s="356"/>
      <c r="N1403" s="356"/>
      <c r="O1403" s="356"/>
      <c r="P1403" s="356"/>
      <c r="Q1403" s="356"/>
      <c r="R1403" s="356"/>
      <c r="S1403" s="356"/>
    </row>
    <row r="1404" spans="1:19">
      <c r="A1404" s="357"/>
      <c r="B1404" s="357"/>
      <c r="J1404" s="356"/>
      <c r="K1404" s="356"/>
      <c r="L1404" s="356"/>
      <c r="M1404" s="356"/>
      <c r="N1404" s="356"/>
      <c r="O1404" s="356"/>
      <c r="P1404" s="356"/>
      <c r="Q1404" s="356"/>
      <c r="R1404" s="356"/>
      <c r="S1404" s="356"/>
    </row>
    <row r="1405" spans="1:19">
      <c r="A1405" s="357"/>
      <c r="B1405" s="357"/>
      <c r="J1405" s="356"/>
      <c r="K1405" s="356"/>
      <c r="L1405" s="356"/>
      <c r="M1405" s="356"/>
      <c r="N1405" s="356"/>
      <c r="O1405" s="356"/>
      <c r="P1405" s="356"/>
      <c r="Q1405" s="356"/>
      <c r="R1405" s="356"/>
      <c r="S1405" s="356"/>
    </row>
    <row r="1406" spans="1:19">
      <c r="A1406" s="357"/>
      <c r="B1406" s="357"/>
      <c r="J1406" s="356"/>
      <c r="K1406" s="356"/>
      <c r="L1406" s="356"/>
      <c r="M1406" s="356"/>
      <c r="N1406" s="356"/>
      <c r="O1406" s="356"/>
      <c r="P1406" s="356"/>
      <c r="Q1406" s="356"/>
      <c r="R1406" s="356"/>
      <c r="S1406" s="356"/>
    </row>
    <row r="1407" spans="1:19">
      <c r="A1407" s="357"/>
      <c r="B1407" s="357"/>
      <c r="J1407" s="356"/>
      <c r="K1407" s="356"/>
      <c r="L1407" s="356"/>
      <c r="M1407" s="356"/>
      <c r="N1407" s="356"/>
      <c r="O1407" s="356"/>
      <c r="P1407" s="356"/>
      <c r="Q1407" s="356"/>
      <c r="R1407" s="356"/>
      <c r="S1407" s="356"/>
    </row>
    <row r="1408" spans="1:19">
      <c r="A1408" s="357"/>
      <c r="B1408" s="357"/>
      <c r="J1408" s="356"/>
      <c r="K1408" s="356"/>
      <c r="L1408" s="356"/>
      <c r="M1408" s="356"/>
      <c r="N1408" s="356"/>
      <c r="O1408" s="356"/>
      <c r="P1408" s="356"/>
      <c r="Q1408" s="356"/>
      <c r="R1408" s="356"/>
      <c r="S1408" s="356"/>
    </row>
    <row r="1409" spans="1:19">
      <c r="A1409" s="357"/>
      <c r="B1409" s="357"/>
      <c r="J1409" s="356"/>
      <c r="K1409" s="356"/>
      <c r="L1409" s="356"/>
      <c r="M1409" s="356"/>
      <c r="N1409" s="356"/>
      <c r="O1409" s="356"/>
      <c r="P1409" s="356"/>
      <c r="Q1409" s="356"/>
      <c r="R1409" s="356"/>
      <c r="S1409" s="356"/>
    </row>
    <row r="1410" spans="1:19">
      <c r="A1410" s="357"/>
      <c r="B1410" s="357"/>
      <c r="J1410" s="356"/>
      <c r="K1410" s="356"/>
      <c r="L1410" s="356"/>
      <c r="M1410" s="356"/>
      <c r="N1410" s="356"/>
      <c r="O1410" s="356"/>
      <c r="P1410" s="356"/>
      <c r="Q1410" s="356"/>
      <c r="R1410" s="356"/>
      <c r="S1410" s="356"/>
    </row>
    <row r="1411" spans="1:19">
      <c r="A1411" s="357"/>
      <c r="B1411" s="357"/>
      <c r="J1411" s="356"/>
      <c r="K1411" s="356"/>
      <c r="L1411" s="356"/>
      <c r="M1411" s="356"/>
      <c r="N1411" s="356"/>
      <c r="O1411" s="356"/>
      <c r="P1411" s="356"/>
      <c r="Q1411" s="356"/>
      <c r="R1411" s="356"/>
      <c r="S1411" s="356"/>
    </row>
    <row r="1412" spans="1:19">
      <c r="A1412" s="357"/>
      <c r="B1412" s="357"/>
      <c r="J1412" s="356"/>
      <c r="K1412" s="356"/>
      <c r="L1412" s="356"/>
      <c r="M1412" s="356"/>
      <c r="N1412" s="356"/>
      <c r="O1412" s="356"/>
      <c r="P1412" s="356"/>
      <c r="Q1412" s="356"/>
      <c r="R1412" s="356"/>
      <c r="S1412" s="356"/>
    </row>
    <row r="1413" spans="1:19">
      <c r="A1413" s="357"/>
      <c r="B1413" s="357"/>
      <c r="J1413" s="356"/>
      <c r="K1413" s="356"/>
      <c r="L1413" s="356"/>
      <c r="M1413" s="356"/>
      <c r="N1413" s="356"/>
      <c r="O1413" s="356"/>
      <c r="P1413" s="356"/>
      <c r="Q1413" s="356"/>
      <c r="R1413" s="356"/>
      <c r="S1413" s="356"/>
    </row>
    <row r="1414" spans="1:19">
      <c r="A1414" s="357"/>
      <c r="B1414" s="357"/>
      <c r="J1414" s="356"/>
      <c r="K1414" s="356"/>
      <c r="L1414" s="356"/>
      <c r="M1414" s="356"/>
      <c r="N1414" s="356"/>
      <c r="O1414" s="356"/>
      <c r="P1414" s="356"/>
      <c r="Q1414" s="356"/>
      <c r="R1414" s="356"/>
      <c r="S1414" s="356"/>
    </row>
    <row r="1415" spans="1:19">
      <c r="A1415" s="357"/>
      <c r="B1415" s="357"/>
      <c r="J1415" s="356"/>
      <c r="K1415" s="356"/>
      <c r="L1415" s="356"/>
      <c r="M1415" s="356"/>
      <c r="N1415" s="356"/>
      <c r="O1415" s="356"/>
      <c r="P1415" s="356"/>
      <c r="Q1415" s="356"/>
      <c r="R1415" s="356"/>
      <c r="S1415" s="356"/>
    </row>
    <row r="1416" spans="1:19">
      <c r="A1416" s="357"/>
      <c r="B1416" s="357"/>
      <c r="J1416" s="356"/>
      <c r="K1416" s="356"/>
      <c r="L1416" s="356"/>
      <c r="M1416" s="356"/>
      <c r="N1416" s="356"/>
      <c r="O1416" s="356"/>
      <c r="P1416" s="356"/>
      <c r="Q1416" s="356"/>
      <c r="R1416" s="356"/>
      <c r="S1416" s="356"/>
    </row>
    <row r="1417" spans="1:19">
      <c r="A1417" s="357"/>
      <c r="B1417" s="357"/>
      <c r="J1417" s="356"/>
      <c r="K1417" s="356"/>
      <c r="L1417" s="356"/>
      <c r="M1417" s="356"/>
      <c r="N1417" s="356"/>
      <c r="O1417" s="356"/>
      <c r="P1417" s="356"/>
      <c r="Q1417" s="356"/>
      <c r="R1417" s="356"/>
      <c r="S1417" s="356"/>
    </row>
    <row r="1418" spans="1:19">
      <c r="A1418" s="357"/>
      <c r="B1418" s="357"/>
      <c r="J1418" s="356"/>
      <c r="K1418" s="356"/>
      <c r="L1418" s="356"/>
      <c r="M1418" s="356"/>
      <c r="N1418" s="356"/>
      <c r="O1418" s="356"/>
      <c r="P1418" s="356"/>
      <c r="Q1418" s="356"/>
      <c r="R1418" s="356"/>
      <c r="S1418" s="356"/>
    </row>
    <row r="1419" spans="1:19">
      <c r="A1419" s="357"/>
      <c r="B1419" s="357"/>
      <c r="J1419" s="356"/>
      <c r="K1419" s="356"/>
      <c r="L1419" s="356"/>
      <c r="M1419" s="356"/>
      <c r="N1419" s="356"/>
      <c r="O1419" s="356"/>
      <c r="P1419" s="356"/>
      <c r="Q1419" s="356"/>
      <c r="R1419" s="356"/>
      <c r="S1419" s="356"/>
    </row>
    <row r="1420" spans="1:19">
      <c r="A1420" s="357"/>
      <c r="B1420" s="357"/>
      <c r="J1420" s="356"/>
      <c r="K1420" s="356"/>
      <c r="L1420" s="356"/>
      <c r="M1420" s="356"/>
      <c r="N1420" s="356"/>
      <c r="O1420" s="356"/>
      <c r="P1420" s="356"/>
      <c r="Q1420" s="356"/>
      <c r="R1420" s="356"/>
      <c r="S1420" s="356"/>
    </row>
    <row r="1421" spans="1:19">
      <c r="A1421" s="357"/>
      <c r="B1421" s="357"/>
      <c r="J1421" s="356"/>
      <c r="K1421" s="356"/>
      <c r="L1421" s="356"/>
      <c r="M1421" s="356"/>
      <c r="N1421" s="356"/>
      <c r="O1421" s="356"/>
      <c r="P1421" s="356"/>
      <c r="Q1421" s="356"/>
      <c r="R1421" s="356"/>
      <c r="S1421" s="356"/>
    </row>
    <row r="1422" spans="1:19">
      <c r="A1422" s="357"/>
      <c r="B1422" s="357"/>
      <c r="J1422" s="356"/>
      <c r="K1422" s="356"/>
      <c r="L1422" s="356"/>
      <c r="M1422" s="356"/>
      <c r="N1422" s="356"/>
      <c r="O1422" s="356"/>
      <c r="P1422" s="356"/>
      <c r="Q1422" s="356"/>
      <c r="R1422" s="356"/>
      <c r="S1422" s="356"/>
    </row>
    <row r="1423" spans="1:19">
      <c r="A1423" s="357"/>
      <c r="B1423" s="357"/>
      <c r="J1423" s="356"/>
      <c r="K1423" s="356"/>
      <c r="L1423" s="356"/>
      <c r="M1423" s="356"/>
      <c r="N1423" s="356"/>
      <c r="O1423" s="356"/>
      <c r="P1423" s="356"/>
      <c r="Q1423" s="356"/>
      <c r="R1423" s="356"/>
      <c r="S1423" s="356"/>
    </row>
    <row r="1424" spans="1:19">
      <c r="A1424" s="357"/>
      <c r="B1424" s="357"/>
      <c r="J1424" s="356"/>
      <c r="K1424" s="356"/>
      <c r="L1424" s="356"/>
      <c r="M1424" s="356"/>
      <c r="N1424" s="356"/>
      <c r="O1424" s="356"/>
      <c r="P1424" s="356"/>
      <c r="Q1424" s="356"/>
      <c r="R1424" s="356"/>
      <c r="S1424" s="356"/>
    </row>
    <row r="1425" spans="1:19">
      <c r="A1425" s="357"/>
      <c r="B1425" s="357"/>
      <c r="J1425" s="356"/>
      <c r="K1425" s="356"/>
      <c r="L1425" s="356"/>
      <c r="M1425" s="356"/>
      <c r="N1425" s="356"/>
      <c r="O1425" s="356"/>
      <c r="P1425" s="356"/>
      <c r="Q1425" s="356"/>
      <c r="R1425" s="356"/>
      <c r="S1425" s="356"/>
    </row>
    <row r="1426" spans="1:19">
      <c r="A1426" s="357"/>
      <c r="B1426" s="357"/>
      <c r="J1426" s="356"/>
      <c r="K1426" s="356"/>
      <c r="L1426" s="356"/>
      <c r="M1426" s="356"/>
      <c r="N1426" s="356"/>
      <c r="O1426" s="356"/>
      <c r="P1426" s="356"/>
      <c r="Q1426" s="356"/>
      <c r="R1426" s="356"/>
      <c r="S1426" s="356"/>
    </row>
    <row r="1427" spans="1:19">
      <c r="A1427" s="357"/>
      <c r="B1427" s="357"/>
      <c r="J1427" s="356"/>
      <c r="K1427" s="356"/>
      <c r="L1427" s="356"/>
      <c r="M1427" s="356"/>
      <c r="N1427" s="356"/>
      <c r="O1427" s="356"/>
      <c r="P1427" s="356"/>
      <c r="Q1427" s="356"/>
      <c r="R1427" s="356"/>
      <c r="S1427" s="356"/>
    </row>
    <row r="1428" spans="1:19">
      <c r="A1428" s="357"/>
      <c r="B1428" s="357"/>
      <c r="J1428" s="356"/>
      <c r="K1428" s="356"/>
      <c r="L1428" s="356"/>
      <c r="M1428" s="356"/>
      <c r="N1428" s="356"/>
      <c r="O1428" s="356"/>
      <c r="P1428" s="356"/>
      <c r="Q1428" s="356"/>
      <c r="R1428" s="356"/>
      <c r="S1428" s="356"/>
    </row>
    <row r="1429" spans="1:19">
      <c r="A1429" s="357"/>
      <c r="B1429" s="357"/>
      <c r="J1429" s="356"/>
      <c r="K1429" s="356"/>
      <c r="L1429" s="356"/>
      <c r="M1429" s="356"/>
      <c r="N1429" s="356"/>
      <c r="O1429" s="356"/>
      <c r="P1429" s="356"/>
      <c r="Q1429" s="356"/>
      <c r="R1429" s="356"/>
      <c r="S1429" s="356"/>
    </row>
    <row r="1430" spans="1:19">
      <c r="A1430" s="357"/>
      <c r="B1430" s="357"/>
      <c r="J1430" s="356"/>
      <c r="K1430" s="356"/>
      <c r="L1430" s="356"/>
      <c r="M1430" s="356"/>
      <c r="N1430" s="356"/>
      <c r="O1430" s="356"/>
      <c r="P1430" s="356"/>
      <c r="Q1430" s="356"/>
      <c r="R1430" s="356"/>
      <c r="S1430" s="356"/>
    </row>
    <row r="1431" spans="1:19">
      <c r="A1431" s="357"/>
      <c r="B1431" s="357"/>
      <c r="J1431" s="356"/>
      <c r="K1431" s="356"/>
      <c r="L1431" s="356"/>
      <c r="M1431" s="356"/>
      <c r="N1431" s="356"/>
      <c r="O1431" s="356"/>
      <c r="P1431" s="356"/>
      <c r="Q1431" s="356"/>
      <c r="R1431" s="356"/>
      <c r="S1431" s="356"/>
    </row>
    <row r="1432" spans="1:19">
      <c r="A1432" s="357"/>
      <c r="B1432" s="357"/>
      <c r="J1432" s="356"/>
      <c r="K1432" s="356"/>
      <c r="L1432" s="356"/>
      <c r="M1432" s="356"/>
      <c r="N1432" s="356"/>
      <c r="O1432" s="356"/>
      <c r="P1432" s="356"/>
      <c r="Q1432" s="356"/>
      <c r="R1432" s="356"/>
      <c r="S1432" s="356"/>
    </row>
    <row r="1433" spans="1:19">
      <c r="A1433" s="357"/>
      <c r="B1433" s="357"/>
      <c r="J1433" s="356"/>
      <c r="K1433" s="356"/>
      <c r="L1433" s="356"/>
      <c r="M1433" s="356"/>
      <c r="N1433" s="356"/>
      <c r="O1433" s="356"/>
      <c r="P1433" s="356"/>
      <c r="Q1433" s="356"/>
      <c r="R1433" s="356"/>
      <c r="S1433" s="356"/>
    </row>
    <row r="1434" spans="1:19">
      <c r="A1434" s="357"/>
      <c r="B1434" s="357"/>
      <c r="J1434" s="356"/>
      <c r="K1434" s="356"/>
      <c r="L1434" s="356"/>
      <c r="M1434" s="356"/>
      <c r="N1434" s="356"/>
      <c r="O1434" s="356"/>
      <c r="P1434" s="356"/>
      <c r="Q1434" s="356"/>
      <c r="R1434" s="356"/>
      <c r="S1434" s="356"/>
    </row>
    <row r="1435" spans="1:19">
      <c r="A1435" s="357"/>
      <c r="B1435" s="357"/>
      <c r="J1435" s="356"/>
      <c r="K1435" s="356"/>
      <c r="L1435" s="356"/>
      <c r="M1435" s="356"/>
      <c r="N1435" s="356"/>
      <c r="O1435" s="356"/>
      <c r="P1435" s="356"/>
      <c r="Q1435" s="356"/>
      <c r="R1435" s="356"/>
      <c r="S1435" s="356"/>
    </row>
    <row r="1436" spans="1:19">
      <c r="A1436" s="357"/>
      <c r="B1436" s="357"/>
      <c r="J1436" s="356"/>
      <c r="K1436" s="356"/>
      <c r="L1436" s="356"/>
      <c r="M1436" s="356"/>
      <c r="N1436" s="356"/>
      <c r="O1436" s="356"/>
      <c r="P1436" s="356"/>
      <c r="Q1436" s="356"/>
      <c r="R1436" s="356"/>
      <c r="S1436" s="356"/>
    </row>
    <row r="1437" spans="1:19">
      <c r="A1437" s="357"/>
      <c r="B1437" s="357"/>
      <c r="J1437" s="356"/>
      <c r="K1437" s="356"/>
      <c r="L1437" s="356"/>
      <c r="M1437" s="356"/>
      <c r="N1437" s="356"/>
      <c r="O1437" s="356"/>
      <c r="P1437" s="356"/>
      <c r="Q1437" s="356"/>
      <c r="R1437" s="356"/>
      <c r="S1437" s="356"/>
    </row>
    <row r="1438" spans="1:19">
      <c r="A1438" s="357"/>
      <c r="B1438" s="357"/>
      <c r="J1438" s="356"/>
      <c r="K1438" s="356"/>
      <c r="L1438" s="356"/>
      <c r="M1438" s="356"/>
      <c r="N1438" s="356"/>
      <c r="O1438" s="356"/>
      <c r="P1438" s="356"/>
      <c r="Q1438" s="356"/>
      <c r="R1438" s="356"/>
      <c r="S1438" s="356"/>
    </row>
    <row r="1439" spans="1:19">
      <c r="A1439" s="357"/>
      <c r="B1439" s="357"/>
      <c r="J1439" s="356"/>
      <c r="K1439" s="356"/>
      <c r="L1439" s="356"/>
      <c r="M1439" s="356"/>
      <c r="N1439" s="356"/>
      <c r="O1439" s="356"/>
      <c r="P1439" s="356"/>
      <c r="Q1439" s="356"/>
      <c r="R1439" s="356"/>
      <c r="S1439" s="356"/>
    </row>
    <row r="1440" spans="1:19">
      <c r="A1440" s="357"/>
      <c r="B1440" s="357"/>
      <c r="J1440" s="356"/>
      <c r="K1440" s="356"/>
      <c r="L1440" s="356"/>
      <c r="M1440" s="356"/>
      <c r="N1440" s="356"/>
      <c r="O1440" s="356"/>
      <c r="P1440" s="356"/>
      <c r="Q1440" s="356"/>
      <c r="R1440" s="356"/>
      <c r="S1440" s="356"/>
    </row>
    <row r="1441" spans="1:19">
      <c r="A1441" s="357"/>
      <c r="B1441" s="357"/>
      <c r="J1441" s="356"/>
      <c r="K1441" s="356"/>
      <c r="L1441" s="356"/>
      <c r="M1441" s="356"/>
      <c r="N1441" s="356"/>
      <c r="O1441" s="356"/>
      <c r="P1441" s="356"/>
      <c r="Q1441" s="356"/>
      <c r="R1441" s="356"/>
      <c r="S1441" s="356"/>
    </row>
    <row r="1442" spans="1:19">
      <c r="A1442" s="357"/>
      <c r="B1442" s="357"/>
      <c r="J1442" s="356"/>
      <c r="K1442" s="356"/>
      <c r="L1442" s="356"/>
      <c r="M1442" s="356"/>
      <c r="N1442" s="356"/>
      <c r="O1442" s="356"/>
      <c r="P1442" s="356"/>
      <c r="Q1442" s="356"/>
      <c r="R1442" s="356"/>
      <c r="S1442" s="356"/>
    </row>
    <row r="1443" spans="1:19">
      <c r="A1443" s="357"/>
      <c r="B1443" s="357"/>
      <c r="J1443" s="356"/>
      <c r="K1443" s="356"/>
      <c r="L1443" s="356"/>
      <c r="M1443" s="356"/>
      <c r="N1443" s="356"/>
      <c r="O1443" s="356"/>
      <c r="P1443" s="356"/>
      <c r="Q1443" s="356"/>
      <c r="R1443" s="356"/>
      <c r="S1443" s="356"/>
    </row>
    <row r="1444" spans="1:19">
      <c r="A1444" s="357"/>
      <c r="B1444" s="357"/>
      <c r="J1444" s="356"/>
      <c r="K1444" s="356"/>
      <c r="L1444" s="356"/>
      <c r="M1444" s="356"/>
      <c r="N1444" s="356"/>
      <c r="O1444" s="356"/>
      <c r="P1444" s="356"/>
      <c r="Q1444" s="356"/>
      <c r="R1444" s="356"/>
      <c r="S1444" s="356"/>
    </row>
    <row r="1445" spans="1:19">
      <c r="A1445" s="357"/>
      <c r="B1445" s="357"/>
      <c r="J1445" s="356"/>
      <c r="K1445" s="356"/>
      <c r="L1445" s="356"/>
      <c r="M1445" s="356"/>
      <c r="N1445" s="356"/>
      <c r="O1445" s="356"/>
      <c r="P1445" s="356"/>
      <c r="Q1445" s="356"/>
      <c r="R1445" s="356"/>
      <c r="S1445" s="356"/>
    </row>
    <row r="1446" spans="1:19">
      <c r="A1446" s="357"/>
      <c r="B1446" s="357"/>
      <c r="J1446" s="356"/>
      <c r="K1446" s="356"/>
      <c r="L1446" s="356"/>
      <c r="M1446" s="356"/>
      <c r="N1446" s="356"/>
      <c r="O1446" s="356"/>
      <c r="P1446" s="356"/>
      <c r="Q1446" s="356"/>
      <c r="R1446" s="356"/>
      <c r="S1446" s="356"/>
    </row>
    <row r="1447" spans="1:19">
      <c r="A1447" s="357"/>
      <c r="B1447" s="357"/>
      <c r="J1447" s="356"/>
      <c r="K1447" s="356"/>
      <c r="L1447" s="356"/>
      <c r="M1447" s="356"/>
      <c r="N1447" s="356"/>
      <c r="O1447" s="356"/>
      <c r="P1447" s="356"/>
      <c r="Q1447" s="356"/>
      <c r="R1447" s="356"/>
      <c r="S1447" s="356"/>
    </row>
    <row r="1448" spans="1:19">
      <c r="A1448" s="357"/>
      <c r="B1448" s="357"/>
      <c r="J1448" s="356"/>
      <c r="K1448" s="356"/>
      <c r="L1448" s="356"/>
      <c r="M1448" s="356"/>
      <c r="N1448" s="356"/>
      <c r="O1448" s="356"/>
      <c r="P1448" s="356"/>
      <c r="Q1448" s="356"/>
      <c r="R1448" s="356"/>
      <c r="S1448" s="356"/>
    </row>
    <row r="1449" spans="1:19">
      <c r="A1449" s="357"/>
      <c r="B1449" s="357"/>
      <c r="J1449" s="356"/>
      <c r="K1449" s="356"/>
      <c r="L1449" s="356"/>
      <c r="M1449" s="356"/>
      <c r="N1449" s="356"/>
      <c r="O1449" s="356"/>
      <c r="P1449" s="356"/>
      <c r="Q1449" s="356"/>
      <c r="R1449" s="356"/>
      <c r="S1449" s="356"/>
    </row>
    <row r="1450" spans="1:19">
      <c r="A1450" s="357"/>
      <c r="B1450" s="357"/>
      <c r="J1450" s="356"/>
      <c r="K1450" s="356"/>
      <c r="L1450" s="356"/>
      <c r="M1450" s="356"/>
      <c r="N1450" s="356"/>
      <c r="O1450" s="356"/>
      <c r="P1450" s="356"/>
      <c r="Q1450" s="356"/>
      <c r="R1450" s="356"/>
      <c r="S1450" s="356"/>
    </row>
    <row r="1451" spans="1:19">
      <c r="A1451" s="357"/>
      <c r="B1451" s="357"/>
      <c r="J1451" s="356"/>
      <c r="K1451" s="356"/>
      <c r="L1451" s="356"/>
      <c r="M1451" s="356"/>
      <c r="N1451" s="356"/>
      <c r="O1451" s="356"/>
      <c r="P1451" s="356"/>
      <c r="Q1451" s="356"/>
      <c r="R1451" s="356"/>
      <c r="S1451" s="356"/>
    </row>
    <row r="1452" spans="1:19">
      <c r="A1452" s="357"/>
      <c r="B1452" s="357"/>
      <c r="J1452" s="356"/>
      <c r="K1452" s="356"/>
      <c r="L1452" s="356"/>
      <c r="M1452" s="356"/>
      <c r="N1452" s="356"/>
      <c r="O1452" s="356"/>
      <c r="P1452" s="356"/>
      <c r="Q1452" s="356"/>
      <c r="R1452" s="356"/>
      <c r="S1452" s="356"/>
    </row>
    <row r="1453" spans="1:19">
      <c r="A1453" s="357"/>
      <c r="B1453" s="357"/>
      <c r="J1453" s="356"/>
      <c r="K1453" s="356"/>
      <c r="L1453" s="356"/>
      <c r="M1453" s="356"/>
      <c r="N1453" s="356"/>
      <c r="O1453" s="356"/>
      <c r="P1453" s="356"/>
      <c r="Q1453" s="356"/>
      <c r="R1453" s="356"/>
      <c r="S1453" s="356"/>
    </row>
    <row r="1454" spans="1:19">
      <c r="A1454" s="357"/>
      <c r="B1454" s="357"/>
      <c r="J1454" s="356"/>
      <c r="K1454" s="356"/>
      <c r="L1454" s="356"/>
      <c r="M1454" s="356"/>
      <c r="N1454" s="356"/>
      <c r="O1454" s="356"/>
      <c r="P1454" s="356"/>
      <c r="Q1454" s="356"/>
      <c r="R1454" s="356"/>
      <c r="S1454" s="356"/>
    </row>
    <row r="1455" spans="1:19">
      <c r="A1455" s="357"/>
      <c r="B1455" s="357"/>
      <c r="J1455" s="356"/>
      <c r="K1455" s="356"/>
      <c r="L1455" s="356"/>
      <c r="M1455" s="356"/>
      <c r="N1455" s="356"/>
      <c r="O1455" s="356"/>
      <c r="P1455" s="356"/>
      <c r="Q1455" s="356"/>
      <c r="R1455" s="356"/>
      <c r="S1455" s="356"/>
    </row>
    <row r="1456" spans="1:19">
      <c r="A1456" s="357"/>
      <c r="B1456" s="357"/>
      <c r="J1456" s="356"/>
      <c r="K1456" s="356"/>
      <c r="L1456" s="356"/>
      <c r="M1456" s="356"/>
      <c r="N1456" s="356"/>
      <c r="O1456" s="356"/>
      <c r="P1456" s="356"/>
      <c r="Q1456" s="356"/>
      <c r="R1456" s="356"/>
      <c r="S1456" s="356"/>
    </row>
    <row r="1457" spans="1:19">
      <c r="A1457" s="357"/>
      <c r="B1457" s="357"/>
      <c r="J1457" s="356"/>
      <c r="K1457" s="356"/>
      <c r="L1457" s="356"/>
      <c r="M1457" s="356"/>
      <c r="N1457" s="356"/>
      <c r="O1457" s="356"/>
      <c r="P1457" s="356"/>
      <c r="Q1457" s="356"/>
      <c r="R1457" s="356"/>
      <c r="S1457" s="356"/>
    </row>
    <row r="1458" spans="1:19">
      <c r="A1458" s="357"/>
      <c r="B1458" s="357"/>
      <c r="J1458" s="356"/>
      <c r="K1458" s="356"/>
      <c r="L1458" s="356"/>
      <c r="M1458" s="356"/>
      <c r="N1458" s="356"/>
      <c r="O1458" s="356"/>
      <c r="P1458" s="356"/>
      <c r="Q1458" s="356"/>
      <c r="R1458" s="356"/>
      <c r="S1458" s="356"/>
    </row>
    <row r="1459" spans="1:19">
      <c r="A1459" s="357"/>
      <c r="B1459" s="357"/>
      <c r="J1459" s="356"/>
      <c r="K1459" s="356"/>
      <c r="L1459" s="356"/>
      <c r="M1459" s="356"/>
      <c r="N1459" s="356"/>
      <c r="O1459" s="356"/>
      <c r="P1459" s="356"/>
      <c r="Q1459" s="356"/>
      <c r="R1459" s="356"/>
      <c r="S1459" s="356"/>
    </row>
    <row r="1460" spans="1:19">
      <c r="A1460" s="357"/>
      <c r="B1460" s="357"/>
      <c r="J1460" s="356"/>
      <c r="K1460" s="356"/>
      <c r="L1460" s="356"/>
      <c r="M1460" s="356"/>
      <c r="N1460" s="356"/>
      <c r="O1460" s="356"/>
      <c r="P1460" s="356"/>
      <c r="Q1460" s="356"/>
      <c r="R1460" s="356"/>
      <c r="S1460" s="356"/>
    </row>
    <row r="1461" spans="1:19">
      <c r="A1461" s="357"/>
      <c r="B1461" s="357"/>
      <c r="J1461" s="356"/>
      <c r="K1461" s="356"/>
      <c r="L1461" s="356"/>
      <c r="M1461" s="356"/>
      <c r="N1461" s="356"/>
      <c r="O1461" s="356"/>
      <c r="P1461" s="356"/>
      <c r="Q1461" s="356"/>
      <c r="R1461" s="356"/>
      <c r="S1461" s="356"/>
    </row>
    <row r="1462" spans="1:19">
      <c r="A1462" s="357"/>
      <c r="B1462" s="357"/>
      <c r="J1462" s="356"/>
      <c r="K1462" s="356"/>
      <c r="L1462" s="356"/>
      <c r="M1462" s="356"/>
      <c r="N1462" s="356"/>
      <c r="O1462" s="356"/>
      <c r="P1462" s="356"/>
      <c r="Q1462" s="356"/>
      <c r="R1462" s="356"/>
      <c r="S1462" s="356"/>
    </row>
    <row r="1463" spans="1:19">
      <c r="A1463" s="357"/>
      <c r="B1463" s="357"/>
      <c r="J1463" s="356"/>
      <c r="K1463" s="356"/>
      <c r="L1463" s="356"/>
      <c r="M1463" s="356"/>
      <c r="N1463" s="356"/>
      <c r="O1463" s="356"/>
      <c r="P1463" s="356"/>
      <c r="Q1463" s="356"/>
      <c r="R1463" s="356"/>
      <c r="S1463" s="356"/>
    </row>
    <row r="1464" spans="1:19">
      <c r="A1464" s="357"/>
      <c r="B1464" s="357"/>
      <c r="J1464" s="356"/>
      <c r="K1464" s="356"/>
      <c r="L1464" s="356"/>
      <c r="M1464" s="356"/>
      <c r="N1464" s="356"/>
      <c r="O1464" s="356"/>
      <c r="P1464" s="356"/>
      <c r="Q1464" s="356"/>
      <c r="R1464" s="356"/>
      <c r="S1464" s="356"/>
    </row>
    <row r="1465" spans="1:19">
      <c r="A1465" s="357"/>
      <c r="B1465" s="357"/>
      <c r="J1465" s="356"/>
      <c r="K1465" s="356"/>
      <c r="L1465" s="356"/>
      <c r="M1465" s="356"/>
      <c r="N1465" s="356"/>
      <c r="O1465" s="356"/>
      <c r="P1465" s="356"/>
      <c r="Q1465" s="356"/>
      <c r="R1465" s="356"/>
      <c r="S1465" s="356"/>
    </row>
    <row r="1466" spans="1:19">
      <c r="A1466" s="357"/>
      <c r="B1466" s="357"/>
      <c r="J1466" s="356"/>
      <c r="K1466" s="356"/>
      <c r="L1466" s="356"/>
      <c r="M1466" s="356"/>
      <c r="N1466" s="356"/>
      <c r="O1466" s="356"/>
      <c r="P1466" s="356"/>
      <c r="Q1466" s="356"/>
      <c r="R1466" s="356"/>
      <c r="S1466" s="356"/>
    </row>
    <row r="1467" spans="1:19">
      <c r="A1467" s="357"/>
      <c r="B1467" s="357"/>
      <c r="J1467" s="356"/>
      <c r="K1467" s="356"/>
      <c r="L1467" s="356"/>
      <c r="M1467" s="356"/>
      <c r="N1467" s="356"/>
      <c r="O1467" s="356"/>
      <c r="P1467" s="356"/>
      <c r="Q1467" s="356"/>
      <c r="R1467" s="356"/>
      <c r="S1467" s="356"/>
    </row>
    <row r="1468" spans="1:19">
      <c r="A1468" s="357"/>
      <c r="B1468" s="357"/>
      <c r="J1468" s="356"/>
      <c r="K1468" s="356"/>
      <c r="L1468" s="356"/>
      <c r="M1468" s="356"/>
      <c r="N1468" s="356"/>
      <c r="O1468" s="356"/>
      <c r="P1468" s="356"/>
      <c r="Q1468" s="356"/>
      <c r="R1468" s="356"/>
      <c r="S1468" s="356"/>
    </row>
    <row r="1469" spans="1:19">
      <c r="A1469" s="357"/>
      <c r="B1469" s="357"/>
      <c r="J1469" s="356"/>
      <c r="K1469" s="356"/>
      <c r="L1469" s="356"/>
      <c r="M1469" s="356"/>
      <c r="N1469" s="356"/>
      <c r="O1469" s="356"/>
      <c r="P1469" s="356"/>
      <c r="Q1469" s="356"/>
      <c r="R1469" s="356"/>
      <c r="S1469" s="356"/>
    </row>
    <row r="1470" spans="1:19">
      <c r="A1470" s="357"/>
      <c r="B1470" s="357"/>
      <c r="J1470" s="356"/>
      <c r="K1470" s="356"/>
      <c r="L1470" s="356"/>
      <c r="M1470" s="356"/>
      <c r="N1470" s="356"/>
      <c r="O1470" s="356"/>
      <c r="P1470" s="356"/>
      <c r="Q1470" s="356"/>
      <c r="R1470" s="356"/>
      <c r="S1470" s="356"/>
    </row>
    <row r="1471" spans="1:19">
      <c r="A1471" s="357"/>
      <c r="B1471" s="357"/>
      <c r="J1471" s="356"/>
      <c r="K1471" s="356"/>
      <c r="L1471" s="356"/>
      <c r="M1471" s="356"/>
      <c r="N1471" s="356"/>
      <c r="O1471" s="356"/>
      <c r="P1471" s="356"/>
      <c r="Q1471" s="356"/>
      <c r="R1471" s="356"/>
      <c r="S1471" s="356"/>
    </row>
    <row r="1472" spans="1:19">
      <c r="A1472" s="357"/>
      <c r="B1472" s="357"/>
      <c r="J1472" s="356"/>
      <c r="K1472" s="356"/>
      <c r="L1472" s="356"/>
      <c r="M1472" s="356"/>
      <c r="N1472" s="356"/>
      <c r="O1472" s="356"/>
      <c r="P1472" s="356"/>
      <c r="Q1472" s="356"/>
      <c r="R1472" s="356"/>
      <c r="S1472" s="356"/>
    </row>
    <row r="1473" spans="1:19">
      <c r="A1473" s="357"/>
      <c r="B1473" s="357"/>
      <c r="J1473" s="356"/>
      <c r="K1473" s="356"/>
      <c r="L1473" s="356"/>
      <c r="M1473" s="356"/>
      <c r="N1473" s="356"/>
      <c r="O1473" s="356"/>
      <c r="P1473" s="356"/>
      <c r="Q1473" s="356"/>
      <c r="R1473" s="356"/>
      <c r="S1473" s="356"/>
    </row>
    <row r="1474" spans="1:19">
      <c r="A1474" s="357"/>
      <c r="B1474" s="357"/>
      <c r="J1474" s="356"/>
      <c r="K1474" s="356"/>
      <c r="L1474" s="356"/>
      <c r="M1474" s="356"/>
      <c r="N1474" s="356"/>
      <c r="O1474" s="356"/>
      <c r="P1474" s="356"/>
      <c r="Q1474" s="356"/>
      <c r="R1474" s="356"/>
      <c r="S1474" s="356"/>
    </row>
    <row r="1475" spans="1:19">
      <c r="A1475" s="357"/>
      <c r="B1475" s="357"/>
      <c r="J1475" s="356"/>
      <c r="K1475" s="356"/>
      <c r="L1475" s="356"/>
      <c r="M1475" s="356"/>
      <c r="N1475" s="356"/>
      <c r="O1475" s="356"/>
      <c r="P1475" s="356"/>
      <c r="Q1475" s="356"/>
      <c r="R1475" s="356"/>
      <c r="S1475" s="356"/>
    </row>
    <row r="1476" spans="1:19">
      <c r="A1476" s="357"/>
      <c r="B1476" s="357"/>
      <c r="J1476" s="356"/>
      <c r="K1476" s="356"/>
      <c r="L1476" s="356"/>
      <c r="M1476" s="356"/>
      <c r="N1476" s="356"/>
      <c r="O1476" s="356"/>
      <c r="P1476" s="356"/>
      <c r="Q1476" s="356"/>
      <c r="R1476" s="356"/>
      <c r="S1476" s="356"/>
    </row>
    <row r="1477" spans="1:19">
      <c r="A1477" s="357"/>
      <c r="B1477" s="357"/>
      <c r="J1477" s="356"/>
      <c r="K1477" s="356"/>
      <c r="L1477" s="356"/>
      <c r="M1477" s="356"/>
      <c r="N1477" s="356"/>
      <c r="O1477" s="356"/>
      <c r="P1477" s="356"/>
      <c r="Q1477" s="356"/>
      <c r="R1477" s="356"/>
      <c r="S1477" s="356"/>
    </row>
    <row r="1478" spans="1:19">
      <c r="A1478" s="357"/>
      <c r="B1478" s="357"/>
      <c r="J1478" s="356"/>
      <c r="K1478" s="356"/>
      <c r="L1478" s="356"/>
      <c r="M1478" s="356"/>
      <c r="N1478" s="356"/>
      <c r="O1478" s="356"/>
      <c r="P1478" s="356"/>
      <c r="Q1478" s="356"/>
      <c r="R1478" s="356"/>
      <c r="S1478" s="356"/>
    </row>
    <row r="1479" spans="1:19">
      <c r="A1479" s="357"/>
      <c r="B1479" s="357"/>
      <c r="J1479" s="356"/>
      <c r="K1479" s="356"/>
      <c r="L1479" s="356"/>
      <c r="M1479" s="356"/>
      <c r="N1479" s="356"/>
      <c r="O1479" s="356"/>
      <c r="P1479" s="356"/>
      <c r="Q1479" s="356"/>
      <c r="R1479" s="356"/>
      <c r="S1479" s="356"/>
    </row>
    <row r="1480" spans="1:19">
      <c r="A1480" s="357"/>
      <c r="B1480" s="357"/>
      <c r="J1480" s="356"/>
      <c r="K1480" s="356"/>
      <c r="L1480" s="356"/>
      <c r="M1480" s="356"/>
      <c r="N1480" s="356"/>
      <c r="O1480" s="356"/>
      <c r="P1480" s="356"/>
      <c r="Q1480" s="356"/>
      <c r="R1480" s="356"/>
      <c r="S1480" s="356"/>
    </row>
    <row r="1481" spans="1:19">
      <c r="A1481" s="357"/>
      <c r="B1481" s="357"/>
      <c r="J1481" s="356"/>
      <c r="K1481" s="356"/>
      <c r="L1481" s="356"/>
      <c r="M1481" s="356"/>
      <c r="N1481" s="356"/>
      <c r="O1481" s="356"/>
      <c r="P1481" s="356"/>
      <c r="Q1481" s="356"/>
      <c r="R1481" s="356"/>
      <c r="S1481" s="356"/>
    </row>
    <row r="1482" spans="1:19">
      <c r="A1482" s="357"/>
      <c r="B1482" s="357"/>
      <c r="J1482" s="356"/>
      <c r="K1482" s="356"/>
      <c r="L1482" s="356"/>
      <c r="M1482" s="356"/>
      <c r="N1482" s="356"/>
      <c r="O1482" s="356"/>
      <c r="P1482" s="356"/>
      <c r="Q1482" s="356"/>
      <c r="R1482" s="356"/>
      <c r="S1482" s="356"/>
    </row>
    <row r="1483" spans="1:19">
      <c r="A1483" s="357"/>
      <c r="B1483" s="357"/>
      <c r="J1483" s="356"/>
      <c r="K1483" s="356"/>
      <c r="L1483" s="356"/>
      <c r="M1483" s="356"/>
      <c r="N1483" s="356"/>
      <c r="O1483" s="356"/>
      <c r="P1483" s="356"/>
      <c r="Q1483" s="356"/>
      <c r="R1483" s="356"/>
      <c r="S1483" s="356"/>
    </row>
    <row r="1484" spans="1:19">
      <c r="A1484" s="357"/>
      <c r="B1484" s="357"/>
      <c r="J1484" s="356"/>
      <c r="K1484" s="356"/>
      <c r="L1484" s="356"/>
      <c r="M1484" s="356"/>
      <c r="N1484" s="356"/>
      <c r="O1484" s="356"/>
      <c r="P1484" s="356"/>
      <c r="Q1484" s="356"/>
      <c r="R1484" s="356"/>
      <c r="S1484" s="356"/>
    </row>
    <row r="1485" spans="1:19">
      <c r="A1485" s="357"/>
      <c r="B1485" s="357"/>
      <c r="J1485" s="356"/>
      <c r="K1485" s="356"/>
      <c r="L1485" s="356"/>
      <c r="M1485" s="356"/>
      <c r="N1485" s="356"/>
      <c r="O1485" s="356"/>
      <c r="P1485" s="356"/>
      <c r="Q1485" s="356"/>
      <c r="R1485" s="356"/>
      <c r="S1485" s="356"/>
    </row>
    <row r="1486" spans="1:19">
      <c r="A1486" s="357"/>
      <c r="B1486" s="357"/>
      <c r="J1486" s="356"/>
      <c r="K1486" s="356"/>
      <c r="L1486" s="356"/>
      <c r="M1486" s="356"/>
      <c r="N1486" s="356"/>
      <c r="O1486" s="356"/>
      <c r="P1486" s="356"/>
      <c r="Q1486" s="356"/>
      <c r="R1486" s="356"/>
      <c r="S1486" s="356"/>
    </row>
    <row r="1487" spans="1:19">
      <c r="A1487" s="357"/>
      <c r="B1487" s="357"/>
      <c r="J1487" s="356"/>
      <c r="K1487" s="356"/>
      <c r="L1487" s="356"/>
      <c r="M1487" s="356"/>
      <c r="N1487" s="356"/>
      <c r="O1487" s="356"/>
      <c r="P1487" s="356"/>
      <c r="Q1487" s="356"/>
      <c r="R1487" s="356"/>
      <c r="S1487" s="356"/>
    </row>
    <row r="1488" spans="1:19">
      <c r="A1488" s="357"/>
      <c r="B1488" s="357"/>
      <c r="J1488" s="356"/>
      <c r="K1488" s="356"/>
      <c r="L1488" s="356"/>
      <c r="M1488" s="356"/>
      <c r="N1488" s="356"/>
      <c r="O1488" s="356"/>
      <c r="P1488" s="356"/>
      <c r="Q1488" s="356"/>
      <c r="R1488" s="356"/>
      <c r="S1488" s="356"/>
    </row>
    <row r="1489" spans="1:19">
      <c r="A1489" s="357"/>
      <c r="B1489" s="357"/>
      <c r="J1489" s="356"/>
      <c r="K1489" s="356"/>
      <c r="L1489" s="356"/>
      <c r="M1489" s="356"/>
      <c r="N1489" s="356"/>
      <c r="O1489" s="356"/>
      <c r="P1489" s="356"/>
      <c r="Q1489" s="356"/>
      <c r="R1489" s="356"/>
      <c r="S1489" s="356"/>
    </row>
    <row r="1490" spans="1:19">
      <c r="A1490" s="357"/>
      <c r="B1490" s="357"/>
      <c r="J1490" s="356"/>
      <c r="K1490" s="356"/>
      <c r="L1490" s="356"/>
      <c r="M1490" s="356"/>
      <c r="N1490" s="356"/>
      <c r="O1490" s="356"/>
      <c r="P1490" s="356"/>
      <c r="Q1490" s="356"/>
      <c r="R1490" s="356"/>
      <c r="S1490" s="356"/>
    </row>
    <row r="1491" spans="1:19">
      <c r="A1491" s="357"/>
      <c r="B1491" s="357"/>
      <c r="J1491" s="356"/>
      <c r="K1491" s="356"/>
      <c r="L1491" s="356"/>
      <c r="M1491" s="356"/>
      <c r="N1491" s="356"/>
      <c r="O1491" s="356"/>
      <c r="P1491" s="356"/>
      <c r="Q1491" s="356"/>
      <c r="R1491" s="356"/>
      <c r="S1491" s="356"/>
    </row>
    <row r="1492" spans="1:19">
      <c r="A1492" s="357"/>
      <c r="B1492" s="357"/>
      <c r="J1492" s="356"/>
      <c r="K1492" s="356"/>
      <c r="L1492" s="356"/>
      <c r="M1492" s="356"/>
      <c r="N1492" s="356"/>
      <c r="O1492" s="356"/>
      <c r="P1492" s="356"/>
      <c r="Q1492" s="356"/>
      <c r="R1492" s="356"/>
      <c r="S1492" s="356"/>
    </row>
    <row r="1493" spans="1:19">
      <c r="A1493" s="357"/>
      <c r="B1493" s="357"/>
      <c r="J1493" s="356"/>
      <c r="K1493" s="356"/>
      <c r="L1493" s="356"/>
      <c r="M1493" s="356"/>
      <c r="N1493" s="356"/>
      <c r="O1493" s="356"/>
      <c r="P1493" s="356"/>
      <c r="Q1493" s="356"/>
      <c r="R1493" s="356"/>
      <c r="S1493" s="356"/>
    </row>
    <row r="1494" spans="1:19">
      <c r="A1494" s="357"/>
      <c r="B1494" s="357"/>
      <c r="J1494" s="356"/>
      <c r="K1494" s="356"/>
      <c r="L1494" s="356"/>
      <c r="M1494" s="356"/>
      <c r="N1494" s="356"/>
      <c r="O1494" s="356"/>
      <c r="P1494" s="356"/>
      <c r="Q1494" s="356"/>
      <c r="R1494" s="356"/>
      <c r="S1494" s="356"/>
    </row>
    <row r="1495" spans="1:19">
      <c r="A1495" s="357"/>
      <c r="B1495" s="357"/>
      <c r="J1495" s="356"/>
      <c r="K1495" s="356"/>
      <c r="L1495" s="356"/>
      <c r="M1495" s="356"/>
      <c r="N1495" s="356"/>
      <c r="O1495" s="356"/>
      <c r="P1495" s="356"/>
      <c r="Q1495" s="356"/>
      <c r="R1495" s="356"/>
      <c r="S1495" s="356"/>
    </row>
    <row r="1496" spans="1:19">
      <c r="A1496" s="357"/>
      <c r="B1496" s="357"/>
      <c r="J1496" s="356"/>
      <c r="K1496" s="356"/>
      <c r="L1496" s="356"/>
      <c r="M1496" s="356"/>
      <c r="N1496" s="356"/>
      <c r="O1496" s="356"/>
      <c r="P1496" s="356"/>
      <c r="Q1496" s="356"/>
      <c r="R1496" s="356"/>
      <c r="S1496" s="356"/>
    </row>
    <row r="1497" spans="1:19">
      <c r="A1497" s="357"/>
      <c r="B1497" s="357"/>
      <c r="J1497" s="356"/>
      <c r="K1497" s="356"/>
      <c r="L1497" s="356"/>
      <c r="M1497" s="356"/>
      <c r="N1497" s="356"/>
      <c r="O1497" s="356"/>
      <c r="P1497" s="356"/>
      <c r="Q1497" s="356"/>
      <c r="R1497" s="356"/>
      <c r="S1497" s="356"/>
    </row>
    <row r="1498" spans="1:19">
      <c r="A1498" s="357"/>
      <c r="B1498" s="357"/>
      <c r="J1498" s="356"/>
      <c r="K1498" s="356"/>
      <c r="L1498" s="356"/>
      <c r="M1498" s="356"/>
      <c r="N1498" s="356"/>
      <c r="O1498" s="356"/>
      <c r="P1498" s="356"/>
      <c r="Q1498" s="356"/>
      <c r="R1498" s="356"/>
      <c r="S1498" s="356"/>
    </row>
    <row r="1499" spans="1:19">
      <c r="A1499" s="357"/>
      <c r="B1499" s="357"/>
      <c r="J1499" s="356"/>
      <c r="K1499" s="356"/>
      <c r="L1499" s="356"/>
      <c r="M1499" s="356"/>
      <c r="N1499" s="356"/>
      <c r="O1499" s="356"/>
      <c r="P1499" s="356"/>
      <c r="Q1499" s="356"/>
      <c r="R1499" s="356"/>
      <c r="S1499" s="356"/>
    </row>
    <row r="1500" spans="1:19">
      <c r="A1500" s="357"/>
      <c r="B1500" s="357"/>
      <c r="J1500" s="356"/>
      <c r="K1500" s="356"/>
      <c r="L1500" s="356"/>
      <c r="M1500" s="356"/>
      <c r="N1500" s="356"/>
      <c r="O1500" s="356"/>
      <c r="P1500" s="356"/>
      <c r="Q1500" s="356"/>
      <c r="R1500" s="356"/>
      <c r="S1500" s="356"/>
    </row>
    <row r="1501" spans="1:19">
      <c r="A1501" s="357"/>
      <c r="B1501" s="357"/>
      <c r="J1501" s="356"/>
      <c r="K1501" s="356"/>
      <c r="L1501" s="356"/>
      <c r="M1501" s="356"/>
      <c r="N1501" s="356"/>
      <c r="O1501" s="356"/>
      <c r="P1501" s="356"/>
      <c r="Q1501" s="356"/>
      <c r="R1501" s="356"/>
      <c r="S1501" s="356"/>
    </row>
    <row r="1502" spans="1:19">
      <c r="A1502" s="357"/>
      <c r="B1502" s="357"/>
      <c r="J1502" s="356"/>
      <c r="K1502" s="356"/>
      <c r="L1502" s="356"/>
      <c r="M1502" s="356"/>
      <c r="N1502" s="356"/>
      <c r="O1502" s="356"/>
      <c r="P1502" s="356"/>
      <c r="Q1502" s="356"/>
      <c r="R1502" s="356"/>
      <c r="S1502" s="356"/>
    </row>
    <row r="1503" spans="1:19">
      <c r="A1503" s="357"/>
      <c r="B1503" s="357"/>
      <c r="J1503" s="356"/>
      <c r="K1503" s="356"/>
      <c r="L1503" s="356"/>
      <c r="M1503" s="356"/>
      <c r="N1503" s="356"/>
      <c r="O1503" s="356"/>
      <c r="P1503" s="356"/>
      <c r="Q1503" s="356"/>
      <c r="R1503" s="356"/>
      <c r="S1503" s="356"/>
    </row>
    <row r="1504" spans="1:19">
      <c r="A1504" s="357"/>
      <c r="B1504" s="357"/>
      <c r="J1504" s="356"/>
      <c r="K1504" s="356"/>
      <c r="L1504" s="356"/>
      <c r="M1504" s="356"/>
      <c r="N1504" s="356"/>
      <c r="O1504" s="356"/>
      <c r="P1504" s="356"/>
      <c r="Q1504" s="356"/>
      <c r="R1504" s="356"/>
      <c r="S1504" s="356"/>
    </row>
    <row r="1505" spans="1:19">
      <c r="A1505" s="357"/>
      <c r="B1505" s="357"/>
      <c r="J1505" s="356"/>
      <c r="K1505" s="356"/>
      <c r="L1505" s="356"/>
      <c r="M1505" s="356"/>
      <c r="N1505" s="356"/>
      <c r="O1505" s="356"/>
      <c r="P1505" s="356"/>
      <c r="Q1505" s="356"/>
      <c r="R1505" s="356"/>
      <c r="S1505" s="356"/>
    </row>
    <row r="1506" spans="1:19">
      <c r="A1506" s="357"/>
      <c r="B1506" s="357"/>
      <c r="J1506" s="356"/>
      <c r="K1506" s="356"/>
      <c r="L1506" s="356"/>
      <c r="M1506" s="356"/>
      <c r="N1506" s="356"/>
      <c r="O1506" s="356"/>
      <c r="P1506" s="356"/>
      <c r="Q1506" s="356"/>
      <c r="R1506" s="356"/>
      <c r="S1506" s="356"/>
    </row>
    <row r="1507" spans="1:19">
      <c r="A1507" s="357"/>
      <c r="B1507" s="357"/>
      <c r="J1507" s="356"/>
      <c r="K1507" s="356"/>
      <c r="L1507" s="356"/>
      <c r="M1507" s="356"/>
      <c r="N1507" s="356"/>
      <c r="O1507" s="356"/>
      <c r="P1507" s="356"/>
      <c r="Q1507" s="356"/>
      <c r="R1507" s="356"/>
      <c r="S1507" s="356"/>
    </row>
    <row r="1508" spans="1:19">
      <c r="A1508" s="357"/>
      <c r="B1508" s="357"/>
      <c r="J1508" s="356"/>
      <c r="K1508" s="356"/>
      <c r="L1508" s="356"/>
      <c r="M1508" s="356"/>
      <c r="N1508" s="356"/>
      <c r="O1508" s="356"/>
      <c r="P1508" s="356"/>
      <c r="Q1508" s="356"/>
      <c r="R1508" s="356"/>
      <c r="S1508" s="356"/>
    </row>
    <row r="1509" spans="1:19">
      <c r="A1509" s="357"/>
      <c r="B1509" s="357"/>
      <c r="J1509" s="356"/>
      <c r="K1509" s="356"/>
      <c r="L1509" s="356"/>
      <c r="M1509" s="356"/>
      <c r="N1509" s="356"/>
      <c r="O1509" s="356"/>
      <c r="P1509" s="356"/>
      <c r="Q1509" s="356"/>
      <c r="R1509" s="356"/>
      <c r="S1509" s="356"/>
    </row>
    <row r="1510" spans="1:19">
      <c r="A1510" s="357"/>
      <c r="B1510" s="357"/>
      <c r="J1510" s="356"/>
      <c r="K1510" s="356"/>
      <c r="L1510" s="356"/>
      <c r="M1510" s="356"/>
      <c r="N1510" s="356"/>
      <c r="O1510" s="356"/>
      <c r="P1510" s="356"/>
      <c r="Q1510" s="356"/>
      <c r="R1510" s="356"/>
      <c r="S1510" s="356"/>
    </row>
    <row r="1511" spans="1:19">
      <c r="A1511" s="357"/>
      <c r="B1511" s="357"/>
      <c r="J1511" s="356"/>
      <c r="K1511" s="356"/>
      <c r="L1511" s="356"/>
      <c r="M1511" s="356"/>
      <c r="N1511" s="356"/>
      <c r="O1511" s="356"/>
      <c r="P1511" s="356"/>
      <c r="Q1511" s="356"/>
      <c r="R1511" s="356"/>
      <c r="S1511" s="356"/>
    </row>
    <row r="1512" spans="1:19">
      <c r="A1512" s="357"/>
      <c r="B1512" s="357"/>
      <c r="J1512" s="356"/>
      <c r="K1512" s="356"/>
      <c r="L1512" s="356"/>
      <c r="M1512" s="356"/>
      <c r="N1512" s="356"/>
      <c r="O1512" s="356"/>
      <c r="P1512" s="356"/>
      <c r="Q1512" s="356"/>
      <c r="R1512" s="356"/>
      <c r="S1512" s="356"/>
    </row>
    <row r="1513" spans="1:19">
      <c r="A1513" s="357"/>
      <c r="B1513" s="357"/>
      <c r="J1513" s="356"/>
      <c r="K1513" s="356"/>
      <c r="L1513" s="356"/>
      <c r="M1513" s="356"/>
      <c r="N1513" s="356"/>
      <c r="O1513" s="356"/>
      <c r="P1513" s="356"/>
      <c r="Q1513" s="356"/>
      <c r="R1513" s="356"/>
      <c r="S1513" s="356"/>
    </row>
    <row r="1514" spans="1:19">
      <c r="A1514" s="357"/>
      <c r="B1514" s="357"/>
      <c r="J1514" s="356"/>
      <c r="K1514" s="356"/>
      <c r="L1514" s="356"/>
      <c r="M1514" s="356"/>
      <c r="N1514" s="356"/>
      <c r="O1514" s="356"/>
      <c r="P1514" s="356"/>
      <c r="Q1514" s="356"/>
      <c r="R1514" s="356"/>
      <c r="S1514" s="356"/>
    </row>
    <row r="1515" spans="1:19">
      <c r="A1515" s="357"/>
      <c r="B1515" s="357"/>
      <c r="J1515" s="356"/>
      <c r="K1515" s="356"/>
      <c r="L1515" s="356"/>
      <c r="M1515" s="356"/>
      <c r="N1515" s="356"/>
      <c r="O1515" s="356"/>
      <c r="P1515" s="356"/>
      <c r="Q1515" s="356"/>
      <c r="R1515" s="356"/>
      <c r="S1515" s="356"/>
    </row>
    <row r="1516" spans="1:19">
      <c r="A1516" s="357"/>
      <c r="B1516" s="357"/>
      <c r="J1516" s="356"/>
      <c r="K1516" s="356"/>
      <c r="L1516" s="356"/>
      <c r="M1516" s="356"/>
      <c r="N1516" s="356"/>
      <c r="O1516" s="356"/>
      <c r="P1516" s="356"/>
      <c r="Q1516" s="356"/>
      <c r="R1516" s="356"/>
      <c r="S1516" s="356"/>
    </row>
    <row r="1517" spans="1:19">
      <c r="A1517" s="357"/>
      <c r="B1517" s="357"/>
      <c r="J1517" s="356"/>
      <c r="K1517" s="356"/>
      <c r="L1517" s="356"/>
      <c r="M1517" s="356"/>
      <c r="N1517" s="356"/>
      <c r="O1517" s="356"/>
      <c r="P1517" s="356"/>
      <c r="Q1517" s="356"/>
      <c r="R1517" s="356"/>
      <c r="S1517" s="356"/>
    </row>
    <row r="1518" spans="1:19">
      <c r="A1518" s="357"/>
      <c r="B1518" s="357"/>
      <c r="J1518" s="356"/>
      <c r="K1518" s="356"/>
      <c r="L1518" s="356"/>
      <c r="M1518" s="356"/>
      <c r="N1518" s="356"/>
      <c r="O1518" s="356"/>
      <c r="P1518" s="356"/>
      <c r="Q1518" s="356"/>
      <c r="R1518" s="356"/>
      <c r="S1518" s="356"/>
    </row>
    <row r="1519" spans="1:19">
      <c r="A1519" s="357"/>
      <c r="B1519" s="357"/>
      <c r="J1519" s="356"/>
      <c r="K1519" s="356"/>
      <c r="L1519" s="356"/>
      <c r="M1519" s="356"/>
      <c r="N1519" s="356"/>
      <c r="O1519" s="356"/>
      <c r="P1519" s="356"/>
      <c r="Q1519" s="356"/>
      <c r="R1519" s="356"/>
      <c r="S1519" s="356"/>
    </row>
    <row r="1520" spans="1:19">
      <c r="A1520" s="357"/>
      <c r="B1520" s="357"/>
      <c r="J1520" s="356"/>
      <c r="K1520" s="356"/>
      <c r="L1520" s="356"/>
      <c r="M1520" s="356"/>
      <c r="N1520" s="356"/>
      <c r="O1520" s="356"/>
      <c r="P1520" s="356"/>
      <c r="Q1520" s="356"/>
      <c r="R1520" s="356"/>
      <c r="S1520" s="356"/>
    </row>
    <row r="1521" spans="1:19">
      <c r="A1521" s="357"/>
      <c r="B1521" s="357"/>
      <c r="J1521" s="356"/>
      <c r="K1521" s="356"/>
      <c r="L1521" s="356"/>
      <c r="M1521" s="356"/>
      <c r="N1521" s="356"/>
      <c r="O1521" s="356"/>
      <c r="P1521" s="356"/>
      <c r="Q1521" s="356"/>
      <c r="R1521" s="356"/>
      <c r="S1521" s="356"/>
    </row>
    <row r="1522" spans="1:19">
      <c r="A1522" s="357"/>
      <c r="B1522" s="357"/>
      <c r="J1522" s="356"/>
      <c r="K1522" s="356"/>
      <c r="L1522" s="356"/>
      <c r="M1522" s="356"/>
      <c r="N1522" s="356"/>
      <c r="O1522" s="356"/>
      <c r="P1522" s="356"/>
      <c r="Q1522" s="356"/>
      <c r="R1522" s="356"/>
      <c r="S1522" s="356"/>
    </row>
    <row r="1523" spans="1:19">
      <c r="A1523" s="357"/>
      <c r="B1523" s="357"/>
      <c r="J1523" s="356"/>
      <c r="K1523" s="356"/>
      <c r="L1523" s="356"/>
      <c r="M1523" s="356"/>
      <c r="N1523" s="356"/>
      <c r="O1523" s="356"/>
      <c r="P1523" s="356"/>
      <c r="Q1523" s="356"/>
      <c r="R1523" s="356"/>
      <c r="S1523" s="356"/>
    </row>
    <row r="1524" spans="1:19">
      <c r="A1524" s="357"/>
      <c r="B1524" s="357"/>
      <c r="J1524" s="356"/>
      <c r="K1524" s="356"/>
      <c r="L1524" s="356"/>
      <c r="M1524" s="356"/>
      <c r="N1524" s="356"/>
      <c r="O1524" s="356"/>
      <c r="P1524" s="356"/>
      <c r="Q1524" s="356"/>
      <c r="R1524" s="356"/>
      <c r="S1524" s="356"/>
    </row>
    <row r="1525" spans="1:19">
      <c r="A1525" s="357"/>
      <c r="B1525" s="357"/>
      <c r="J1525" s="356"/>
      <c r="K1525" s="356"/>
      <c r="L1525" s="356"/>
      <c r="M1525" s="356"/>
      <c r="N1525" s="356"/>
      <c r="O1525" s="356"/>
      <c r="P1525" s="356"/>
      <c r="Q1525" s="356"/>
      <c r="R1525" s="356"/>
      <c r="S1525" s="356"/>
    </row>
    <row r="1526" spans="1:19">
      <c r="A1526" s="357"/>
      <c r="B1526" s="357"/>
      <c r="J1526" s="356"/>
      <c r="K1526" s="356"/>
      <c r="L1526" s="356"/>
      <c r="M1526" s="356"/>
      <c r="N1526" s="356"/>
      <c r="O1526" s="356"/>
      <c r="P1526" s="356"/>
      <c r="Q1526" s="356"/>
      <c r="R1526" s="356"/>
      <c r="S1526" s="356"/>
    </row>
    <row r="1527" spans="1:19">
      <c r="A1527" s="357"/>
      <c r="B1527" s="357"/>
      <c r="J1527" s="356"/>
      <c r="K1527" s="356"/>
      <c r="L1527" s="356"/>
      <c r="M1527" s="356"/>
      <c r="N1527" s="356"/>
      <c r="O1527" s="356"/>
      <c r="P1527" s="356"/>
      <c r="Q1527" s="356"/>
      <c r="R1527" s="356"/>
      <c r="S1527" s="356"/>
    </row>
    <row r="1528" spans="1:19">
      <c r="A1528" s="357"/>
      <c r="B1528" s="357"/>
      <c r="J1528" s="356"/>
      <c r="K1528" s="356"/>
      <c r="L1528" s="356"/>
      <c r="M1528" s="356"/>
      <c r="N1528" s="356"/>
      <c r="O1528" s="356"/>
      <c r="P1528" s="356"/>
      <c r="Q1528" s="356"/>
      <c r="R1528" s="356"/>
      <c r="S1528" s="356"/>
    </row>
    <row r="1529" spans="1:19">
      <c r="A1529" s="357"/>
      <c r="B1529" s="357"/>
      <c r="J1529" s="356"/>
      <c r="K1529" s="356"/>
      <c r="L1529" s="356"/>
      <c r="M1529" s="356"/>
      <c r="N1529" s="356"/>
      <c r="O1529" s="356"/>
      <c r="P1529" s="356"/>
      <c r="Q1529" s="356"/>
      <c r="R1529" s="356"/>
      <c r="S1529" s="356"/>
    </row>
    <row r="1530" spans="1:19">
      <c r="A1530" s="357"/>
      <c r="B1530" s="357"/>
      <c r="J1530" s="356"/>
      <c r="K1530" s="356"/>
      <c r="L1530" s="356"/>
      <c r="M1530" s="356"/>
      <c r="N1530" s="356"/>
      <c r="O1530" s="356"/>
      <c r="P1530" s="356"/>
      <c r="Q1530" s="356"/>
      <c r="R1530" s="356"/>
      <c r="S1530" s="356"/>
    </row>
    <row r="1531" spans="1:19">
      <c r="A1531" s="357"/>
      <c r="B1531" s="357"/>
      <c r="J1531" s="356"/>
      <c r="K1531" s="356"/>
      <c r="L1531" s="356"/>
      <c r="M1531" s="356"/>
      <c r="N1531" s="356"/>
      <c r="O1531" s="356"/>
      <c r="P1531" s="356"/>
      <c r="Q1531" s="356"/>
      <c r="R1531" s="356"/>
      <c r="S1531" s="356"/>
    </row>
    <row r="1532" spans="1:19">
      <c r="A1532" s="357"/>
      <c r="B1532" s="357"/>
      <c r="J1532" s="356"/>
      <c r="K1532" s="356"/>
      <c r="L1532" s="356"/>
      <c r="M1532" s="356"/>
      <c r="N1532" s="356"/>
      <c r="O1532" s="356"/>
      <c r="P1532" s="356"/>
      <c r="Q1532" s="356"/>
      <c r="R1532" s="356"/>
      <c r="S1532" s="356"/>
    </row>
    <row r="1533" spans="1:19">
      <c r="A1533" s="357"/>
      <c r="B1533" s="357"/>
      <c r="J1533" s="356"/>
      <c r="K1533" s="356"/>
      <c r="L1533" s="356"/>
      <c r="M1533" s="356"/>
      <c r="N1533" s="356"/>
      <c r="O1533" s="356"/>
      <c r="P1533" s="356"/>
      <c r="Q1533" s="356"/>
      <c r="R1533" s="356"/>
      <c r="S1533" s="356"/>
    </row>
    <row r="1534" spans="1:19">
      <c r="A1534" s="357"/>
      <c r="B1534" s="357"/>
      <c r="J1534" s="356"/>
      <c r="K1534" s="356"/>
      <c r="L1534" s="356"/>
      <c r="M1534" s="356"/>
      <c r="N1534" s="356"/>
      <c r="O1534" s="356"/>
      <c r="P1534" s="356"/>
      <c r="Q1534" s="356"/>
      <c r="R1534" s="356"/>
      <c r="S1534" s="356"/>
    </row>
    <row r="1535" spans="1:19">
      <c r="A1535" s="357"/>
      <c r="B1535" s="357"/>
      <c r="J1535" s="356"/>
      <c r="K1535" s="356"/>
      <c r="L1535" s="356"/>
      <c r="M1535" s="356"/>
      <c r="N1535" s="356"/>
      <c r="O1535" s="356"/>
      <c r="P1535" s="356"/>
      <c r="Q1535" s="356"/>
      <c r="R1535" s="356"/>
      <c r="S1535" s="356"/>
    </row>
    <row r="1536" spans="1:19">
      <c r="A1536" s="357"/>
      <c r="B1536" s="357"/>
      <c r="J1536" s="356"/>
      <c r="K1536" s="356"/>
      <c r="L1536" s="356"/>
      <c r="M1536" s="356"/>
      <c r="N1536" s="356"/>
      <c r="O1536" s="356"/>
      <c r="P1536" s="356"/>
      <c r="Q1536" s="356"/>
      <c r="R1536" s="356"/>
      <c r="S1536" s="356"/>
    </row>
    <row r="1537" spans="1:19">
      <c r="A1537" s="357"/>
      <c r="B1537" s="357"/>
      <c r="J1537" s="356"/>
      <c r="K1537" s="356"/>
      <c r="L1537" s="356"/>
      <c r="M1537" s="356"/>
      <c r="N1537" s="356"/>
      <c r="O1537" s="356"/>
      <c r="P1537" s="356"/>
      <c r="Q1537" s="356"/>
      <c r="R1537" s="356"/>
      <c r="S1537" s="356"/>
    </row>
    <row r="1538" spans="1:19">
      <c r="A1538" s="357"/>
      <c r="B1538" s="357"/>
      <c r="J1538" s="356"/>
      <c r="K1538" s="356"/>
      <c r="L1538" s="356"/>
      <c r="M1538" s="356"/>
      <c r="N1538" s="356"/>
      <c r="O1538" s="356"/>
      <c r="P1538" s="356"/>
      <c r="Q1538" s="356"/>
      <c r="R1538" s="356"/>
      <c r="S1538" s="356"/>
    </row>
    <row r="1539" spans="1:19">
      <c r="A1539" s="357"/>
      <c r="B1539" s="357"/>
      <c r="J1539" s="356"/>
      <c r="K1539" s="356"/>
      <c r="L1539" s="356"/>
      <c r="M1539" s="356"/>
      <c r="N1539" s="356"/>
      <c r="O1539" s="356"/>
      <c r="P1539" s="356"/>
      <c r="Q1539" s="356"/>
      <c r="R1539" s="356"/>
      <c r="S1539" s="356"/>
    </row>
    <row r="1540" spans="1:19">
      <c r="A1540" s="357"/>
      <c r="B1540" s="357"/>
      <c r="J1540" s="356"/>
      <c r="K1540" s="356"/>
      <c r="L1540" s="356"/>
      <c r="M1540" s="356"/>
      <c r="N1540" s="356"/>
      <c r="O1540" s="356"/>
      <c r="P1540" s="356"/>
      <c r="Q1540" s="356"/>
      <c r="R1540" s="356"/>
      <c r="S1540" s="356"/>
    </row>
    <row r="1541" spans="1:19">
      <c r="A1541" s="357"/>
      <c r="B1541" s="357"/>
      <c r="J1541" s="356"/>
      <c r="K1541" s="356"/>
      <c r="L1541" s="356"/>
      <c r="M1541" s="356"/>
      <c r="N1541" s="356"/>
      <c r="O1541" s="356"/>
      <c r="P1541" s="356"/>
      <c r="Q1541" s="356"/>
      <c r="R1541" s="356"/>
      <c r="S1541" s="356"/>
    </row>
    <row r="1542" spans="1:19">
      <c r="A1542" s="357"/>
      <c r="B1542" s="357"/>
      <c r="J1542" s="356"/>
      <c r="K1542" s="356"/>
      <c r="L1542" s="356"/>
      <c r="M1542" s="356"/>
      <c r="N1542" s="356"/>
      <c r="O1542" s="356"/>
      <c r="P1542" s="356"/>
      <c r="Q1542" s="356"/>
      <c r="R1542" s="356"/>
      <c r="S1542" s="356"/>
    </row>
    <row r="1543" spans="1:19">
      <c r="A1543" s="357"/>
      <c r="B1543" s="357"/>
      <c r="J1543" s="356"/>
      <c r="K1543" s="356"/>
      <c r="L1543" s="356"/>
      <c r="M1543" s="356"/>
      <c r="N1543" s="356"/>
      <c r="O1543" s="356"/>
      <c r="P1543" s="356"/>
      <c r="Q1543" s="356"/>
      <c r="R1543" s="356"/>
      <c r="S1543" s="356"/>
    </row>
    <row r="1544" spans="1:19">
      <c r="A1544" s="357"/>
      <c r="B1544" s="357"/>
      <c r="J1544" s="356"/>
      <c r="K1544" s="356"/>
      <c r="L1544" s="356"/>
      <c r="M1544" s="356"/>
      <c r="N1544" s="356"/>
      <c r="O1544" s="356"/>
      <c r="P1544" s="356"/>
      <c r="Q1544" s="356"/>
      <c r="R1544" s="356"/>
      <c r="S1544" s="356"/>
    </row>
    <row r="1545" spans="1:19">
      <c r="A1545" s="357"/>
      <c r="B1545" s="357"/>
      <c r="J1545" s="356"/>
      <c r="K1545" s="356"/>
      <c r="L1545" s="356"/>
      <c r="M1545" s="356"/>
      <c r="N1545" s="356"/>
      <c r="O1545" s="356"/>
      <c r="P1545" s="356"/>
      <c r="Q1545" s="356"/>
      <c r="R1545" s="356"/>
      <c r="S1545" s="356"/>
    </row>
    <row r="1546" spans="1:19">
      <c r="A1546" s="357"/>
      <c r="B1546" s="357"/>
      <c r="J1546" s="356"/>
      <c r="K1546" s="356"/>
      <c r="L1546" s="356"/>
      <c r="M1546" s="356"/>
      <c r="N1546" s="356"/>
      <c r="O1546" s="356"/>
      <c r="P1546" s="356"/>
      <c r="Q1546" s="356"/>
      <c r="R1546" s="356"/>
      <c r="S1546" s="356"/>
    </row>
    <row r="1547" spans="1:19">
      <c r="A1547" s="357"/>
      <c r="B1547" s="357"/>
      <c r="J1547" s="356"/>
      <c r="K1547" s="356"/>
      <c r="L1547" s="356"/>
      <c r="M1547" s="356"/>
      <c r="N1547" s="356"/>
      <c r="O1547" s="356"/>
      <c r="P1547" s="356"/>
      <c r="Q1547" s="356"/>
      <c r="R1547" s="356"/>
      <c r="S1547" s="356"/>
    </row>
    <row r="1548" spans="1:19">
      <c r="A1548" s="357"/>
      <c r="B1548" s="357"/>
      <c r="J1548" s="356"/>
      <c r="K1548" s="356"/>
      <c r="L1548" s="356"/>
      <c r="M1548" s="356"/>
      <c r="N1548" s="356"/>
      <c r="O1548" s="356"/>
      <c r="P1548" s="356"/>
      <c r="Q1548" s="356"/>
      <c r="R1548" s="356"/>
      <c r="S1548" s="356"/>
    </row>
    <row r="1549" spans="1:19">
      <c r="A1549" s="357"/>
      <c r="B1549" s="357"/>
      <c r="J1549" s="356"/>
      <c r="K1549" s="356"/>
      <c r="L1549" s="356"/>
      <c r="M1549" s="356"/>
      <c r="N1549" s="356"/>
      <c r="O1549" s="356"/>
      <c r="P1549" s="356"/>
      <c r="Q1549" s="356"/>
      <c r="R1549" s="356"/>
      <c r="S1549" s="356"/>
    </row>
    <row r="1550" spans="1:19">
      <c r="A1550" s="357"/>
      <c r="B1550" s="357"/>
      <c r="J1550" s="356"/>
      <c r="K1550" s="356"/>
      <c r="L1550" s="356"/>
      <c r="M1550" s="356"/>
      <c r="N1550" s="356"/>
      <c r="O1550" s="356"/>
      <c r="P1550" s="356"/>
      <c r="Q1550" s="356"/>
      <c r="R1550" s="356"/>
      <c r="S1550" s="356"/>
    </row>
    <row r="1551" spans="1:19">
      <c r="A1551" s="357"/>
      <c r="B1551" s="357"/>
      <c r="J1551" s="356"/>
      <c r="K1551" s="356"/>
      <c r="L1551" s="356"/>
      <c r="M1551" s="356"/>
      <c r="N1551" s="356"/>
      <c r="O1551" s="356"/>
      <c r="P1551" s="356"/>
      <c r="Q1551" s="356"/>
      <c r="R1551" s="356"/>
      <c r="S1551" s="356"/>
    </row>
    <row r="1552" spans="1:19">
      <c r="A1552" s="357"/>
      <c r="B1552" s="357"/>
      <c r="J1552" s="356"/>
      <c r="K1552" s="356"/>
      <c r="L1552" s="356"/>
      <c r="M1552" s="356"/>
      <c r="N1552" s="356"/>
      <c r="O1552" s="356"/>
      <c r="P1552" s="356"/>
      <c r="Q1552" s="356"/>
      <c r="R1552" s="356"/>
      <c r="S1552" s="356"/>
    </row>
    <row r="1553" spans="1:19">
      <c r="A1553" s="357"/>
      <c r="B1553" s="357"/>
      <c r="J1553" s="356"/>
      <c r="K1553" s="356"/>
      <c r="L1553" s="356"/>
      <c r="M1553" s="356"/>
      <c r="N1553" s="356"/>
      <c r="O1553" s="356"/>
      <c r="P1553" s="356"/>
      <c r="Q1553" s="356"/>
      <c r="R1553" s="356"/>
      <c r="S1553" s="356"/>
    </row>
    <row r="1554" spans="1:19">
      <c r="A1554" s="357"/>
      <c r="B1554" s="357"/>
      <c r="J1554" s="356"/>
      <c r="K1554" s="356"/>
      <c r="L1554" s="356"/>
      <c r="M1554" s="356"/>
      <c r="N1554" s="356"/>
      <c r="O1554" s="356"/>
      <c r="P1554" s="356"/>
      <c r="Q1554" s="356"/>
      <c r="R1554" s="356"/>
      <c r="S1554" s="356"/>
    </row>
    <row r="1555" spans="1:19">
      <c r="A1555" s="357"/>
      <c r="B1555" s="357"/>
      <c r="J1555" s="356"/>
      <c r="K1555" s="356"/>
      <c r="L1555" s="356"/>
      <c r="M1555" s="356"/>
      <c r="N1555" s="356"/>
      <c r="O1555" s="356"/>
      <c r="P1555" s="356"/>
      <c r="Q1555" s="356"/>
      <c r="R1555" s="356"/>
      <c r="S1555" s="356"/>
    </row>
    <row r="1556" spans="1:19">
      <c r="A1556" s="357"/>
      <c r="B1556" s="357"/>
      <c r="J1556" s="356"/>
      <c r="K1556" s="356"/>
      <c r="L1556" s="356"/>
      <c r="M1556" s="356"/>
      <c r="N1556" s="356"/>
      <c r="O1556" s="356"/>
      <c r="P1556" s="356"/>
      <c r="Q1556" s="356"/>
      <c r="R1556" s="356"/>
      <c r="S1556" s="356"/>
    </row>
    <row r="1557" spans="1:19">
      <c r="A1557" s="357"/>
      <c r="B1557" s="357"/>
      <c r="J1557" s="356"/>
      <c r="K1557" s="356"/>
      <c r="L1557" s="356"/>
      <c r="M1557" s="356"/>
      <c r="N1557" s="356"/>
      <c r="O1557" s="356"/>
      <c r="P1557" s="356"/>
      <c r="Q1557" s="356"/>
      <c r="R1557" s="356"/>
      <c r="S1557" s="356"/>
    </row>
    <row r="1558" spans="1:19">
      <c r="A1558" s="357"/>
      <c r="B1558" s="357"/>
      <c r="J1558" s="356"/>
      <c r="K1558" s="356"/>
      <c r="L1558" s="356"/>
      <c r="M1558" s="356"/>
      <c r="N1558" s="356"/>
      <c r="O1558" s="356"/>
      <c r="P1558" s="356"/>
      <c r="Q1558" s="356"/>
      <c r="R1558" s="356"/>
      <c r="S1558" s="356"/>
    </row>
    <row r="1559" spans="1:19">
      <c r="A1559" s="357"/>
      <c r="B1559" s="357"/>
      <c r="J1559" s="356"/>
      <c r="K1559" s="356"/>
      <c r="L1559" s="356"/>
      <c r="M1559" s="356"/>
      <c r="N1559" s="356"/>
      <c r="O1559" s="356"/>
      <c r="P1559" s="356"/>
      <c r="Q1559" s="356"/>
      <c r="R1559" s="356"/>
      <c r="S1559" s="356"/>
    </row>
    <row r="1560" spans="1:19">
      <c r="A1560" s="357"/>
      <c r="B1560" s="357"/>
      <c r="J1560" s="356"/>
      <c r="K1560" s="356"/>
      <c r="L1560" s="356"/>
      <c r="M1560" s="356"/>
      <c r="N1560" s="356"/>
      <c r="O1560" s="356"/>
      <c r="P1560" s="356"/>
      <c r="Q1560" s="356"/>
      <c r="R1560" s="356"/>
      <c r="S1560" s="356"/>
    </row>
    <row r="1561" spans="1:19">
      <c r="A1561" s="357"/>
      <c r="B1561" s="357"/>
      <c r="J1561" s="356"/>
      <c r="K1561" s="356"/>
      <c r="L1561" s="356"/>
      <c r="M1561" s="356"/>
      <c r="N1561" s="356"/>
      <c r="O1561" s="356"/>
      <c r="P1561" s="356"/>
      <c r="Q1561" s="356"/>
      <c r="R1561" s="356"/>
      <c r="S1561" s="356"/>
    </row>
    <row r="1562" spans="1:19">
      <c r="A1562" s="357"/>
      <c r="B1562" s="357"/>
      <c r="J1562" s="356"/>
      <c r="K1562" s="356"/>
      <c r="L1562" s="356"/>
      <c r="M1562" s="356"/>
      <c r="N1562" s="356"/>
      <c r="O1562" s="356"/>
      <c r="P1562" s="356"/>
      <c r="Q1562" s="356"/>
      <c r="R1562" s="356"/>
      <c r="S1562" s="356"/>
    </row>
    <row r="1563" spans="1:19">
      <c r="A1563" s="357"/>
      <c r="B1563" s="357"/>
      <c r="J1563" s="356"/>
      <c r="K1563" s="356"/>
      <c r="L1563" s="356"/>
      <c r="M1563" s="356"/>
      <c r="N1563" s="356"/>
      <c r="O1563" s="356"/>
      <c r="P1563" s="356"/>
      <c r="Q1563" s="356"/>
      <c r="R1563" s="356"/>
      <c r="S1563" s="356"/>
    </row>
    <row r="1564" spans="1:19">
      <c r="A1564" s="357"/>
      <c r="B1564" s="357"/>
      <c r="J1564" s="356"/>
      <c r="K1564" s="356"/>
      <c r="L1564" s="356"/>
      <c r="M1564" s="356"/>
      <c r="N1564" s="356"/>
      <c r="O1564" s="356"/>
      <c r="P1564" s="356"/>
      <c r="Q1564" s="356"/>
      <c r="R1564" s="356"/>
      <c r="S1564" s="356"/>
    </row>
    <row r="1565" spans="1:19">
      <c r="A1565" s="357"/>
      <c r="B1565" s="357"/>
      <c r="J1565" s="356"/>
      <c r="K1565" s="356"/>
      <c r="L1565" s="356"/>
      <c r="M1565" s="356"/>
      <c r="N1565" s="356"/>
      <c r="O1565" s="356"/>
      <c r="P1565" s="356"/>
      <c r="Q1565" s="356"/>
      <c r="R1565" s="356"/>
      <c r="S1565" s="356"/>
    </row>
    <row r="1566" spans="1:19">
      <c r="A1566" s="357"/>
      <c r="B1566" s="357"/>
      <c r="J1566" s="356"/>
      <c r="K1566" s="356"/>
      <c r="L1566" s="356"/>
      <c r="M1566" s="356"/>
      <c r="N1566" s="356"/>
      <c r="O1566" s="356"/>
      <c r="P1566" s="356"/>
      <c r="Q1566" s="356"/>
      <c r="R1566" s="356"/>
      <c r="S1566" s="356"/>
    </row>
    <row r="1567" spans="1:19">
      <c r="A1567" s="357"/>
      <c r="B1567" s="357"/>
      <c r="J1567" s="356"/>
      <c r="K1567" s="356"/>
      <c r="L1567" s="356"/>
      <c r="M1567" s="356"/>
      <c r="N1567" s="356"/>
      <c r="O1567" s="356"/>
      <c r="P1567" s="356"/>
      <c r="Q1567" s="356"/>
      <c r="R1567" s="356"/>
      <c r="S1567" s="356"/>
    </row>
    <row r="1568" spans="1:19">
      <c r="A1568" s="357"/>
      <c r="B1568" s="357"/>
      <c r="J1568" s="356"/>
      <c r="K1568" s="356"/>
      <c r="L1568" s="356"/>
      <c r="M1568" s="356"/>
      <c r="N1568" s="356"/>
      <c r="O1568" s="356"/>
      <c r="P1568" s="356"/>
      <c r="Q1568" s="356"/>
      <c r="R1568" s="356"/>
      <c r="S1568" s="356"/>
    </row>
    <row r="1569" spans="1:19">
      <c r="A1569" s="357"/>
      <c r="B1569" s="357"/>
      <c r="J1569" s="356"/>
      <c r="K1569" s="356"/>
      <c r="L1569" s="356"/>
      <c r="M1569" s="356"/>
      <c r="N1569" s="356"/>
      <c r="O1569" s="356"/>
      <c r="P1569" s="356"/>
      <c r="Q1569" s="356"/>
      <c r="R1569" s="356"/>
      <c r="S1569" s="356"/>
    </row>
    <row r="1570" spans="1:19">
      <c r="A1570" s="357"/>
      <c r="B1570" s="357"/>
      <c r="J1570" s="356"/>
      <c r="K1570" s="356"/>
      <c r="L1570" s="356"/>
      <c r="M1570" s="356"/>
      <c r="N1570" s="356"/>
      <c r="O1570" s="356"/>
      <c r="P1570" s="356"/>
      <c r="Q1570" s="356"/>
      <c r="R1570" s="356"/>
      <c r="S1570" s="356"/>
    </row>
    <row r="1571" spans="1:19">
      <c r="A1571" s="357"/>
      <c r="B1571" s="357"/>
      <c r="J1571" s="356"/>
      <c r="K1571" s="356"/>
      <c r="L1571" s="356"/>
      <c r="M1571" s="356"/>
      <c r="N1571" s="356"/>
      <c r="O1571" s="356"/>
      <c r="P1571" s="356"/>
      <c r="Q1571" s="356"/>
      <c r="R1571" s="356"/>
      <c r="S1571" s="356"/>
    </row>
    <row r="1572" spans="1:19">
      <c r="A1572" s="357"/>
      <c r="B1572" s="357"/>
      <c r="J1572" s="356"/>
      <c r="K1572" s="356"/>
      <c r="L1572" s="356"/>
      <c r="M1572" s="356"/>
      <c r="N1572" s="356"/>
      <c r="O1572" s="356"/>
      <c r="P1572" s="356"/>
      <c r="Q1572" s="356"/>
      <c r="R1572" s="356"/>
      <c r="S1572" s="356"/>
    </row>
    <row r="1573" spans="1:19">
      <c r="A1573" s="357"/>
      <c r="B1573" s="357"/>
      <c r="J1573" s="356"/>
      <c r="K1573" s="356"/>
      <c r="L1573" s="356"/>
      <c r="M1573" s="356"/>
      <c r="N1573" s="356"/>
      <c r="O1573" s="356"/>
      <c r="P1573" s="356"/>
      <c r="Q1573" s="356"/>
      <c r="R1573" s="356"/>
      <c r="S1573" s="356"/>
    </row>
    <row r="1574" spans="1:19">
      <c r="A1574" s="357"/>
      <c r="B1574" s="357"/>
      <c r="J1574" s="356"/>
      <c r="K1574" s="356"/>
      <c r="L1574" s="356"/>
      <c r="M1574" s="356"/>
      <c r="N1574" s="356"/>
      <c r="O1574" s="356"/>
      <c r="P1574" s="356"/>
      <c r="Q1574" s="356"/>
      <c r="R1574" s="356"/>
      <c r="S1574" s="356"/>
    </row>
    <row r="1575" spans="1:19">
      <c r="A1575" s="357"/>
      <c r="B1575" s="357"/>
      <c r="J1575" s="356"/>
      <c r="K1575" s="356"/>
      <c r="L1575" s="356"/>
      <c r="M1575" s="356"/>
      <c r="N1575" s="356"/>
      <c r="O1575" s="356"/>
      <c r="P1575" s="356"/>
      <c r="Q1575" s="356"/>
      <c r="R1575" s="356"/>
      <c r="S1575" s="356"/>
    </row>
    <row r="1576" spans="1:19">
      <c r="A1576" s="357"/>
      <c r="B1576" s="357"/>
      <c r="J1576" s="356"/>
      <c r="K1576" s="356"/>
      <c r="L1576" s="356"/>
      <c r="M1576" s="356"/>
      <c r="N1576" s="356"/>
      <c r="O1576" s="356"/>
      <c r="P1576" s="356"/>
      <c r="Q1576" s="356"/>
      <c r="R1576" s="356"/>
      <c r="S1576" s="356"/>
    </row>
    <row r="1577" spans="1:19">
      <c r="A1577" s="357"/>
      <c r="B1577" s="357"/>
      <c r="J1577" s="356"/>
      <c r="K1577" s="356"/>
      <c r="L1577" s="356"/>
      <c r="M1577" s="356"/>
      <c r="N1577" s="356"/>
      <c r="O1577" s="356"/>
      <c r="P1577" s="356"/>
      <c r="Q1577" s="356"/>
      <c r="R1577" s="356"/>
      <c r="S1577" s="356"/>
    </row>
    <row r="1578" spans="1:19">
      <c r="A1578" s="357"/>
      <c r="B1578" s="357"/>
      <c r="J1578" s="356"/>
      <c r="K1578" s="356"/>
      <c r="L1578" s="356"/>
      <c r="M1578" s="356"/>
      <c r="N1578" s="356"/>
      <c r="O1578" s="356"/>
      <c r="P1578" s="356"/>
      <c r="Q1578" s="356"/>
      <c r="R1578" s="356"/>
      <c r="S1578" s="356"/>
    </row>
    <row r="1579" spans="1:19">
      <c r="A1579" s="357"/>
      <c r="B1579" s="357"/>
      <c r="J1579" s="356"/>
      <c r="K1579" s="356"/>
      <c r="L1579" s="356"/>
      <c r="M1579" s="356"/>
      <c r="N1579" s="356"/>
      <c r="O1579" s="356"/>
      <c r="P1579" s="356"/>
      <c r="Q1579" s="356"/>
      <c r="R1579" s="356"/>
      <c r="S1579" s="356"/>
    </row>
    <row r="1580" spans="1:19">
      <c r="A1580" s="357"/>
      <c r="B1580" s="357"/>
      <c r="J1580" s="356"/>
      <c r="K1580" s="356"/>
      <c r="L1580" s="356"/>
      <c r="M1580" s="356"/>
      <c r="N1580" s="356"/>
      <c r="O1580" s="356"/>
      <c r="P1580" s="356"/>
      <c r="Q1580" s="356"/>
      <c r="R1580" s="356"/>
      <c r="S1580" s="356"/>
    </row>
    <row r="1581" spans="1:19">
      <c r="A1581" s="357"/>
      <c r="B1581" s="357"/>
      <c r="J1581" s="356"/>
      <c r="K1581" s="356"/>
      <c r="L1581" s="356"/>
      <c r="M1581" s="356"/>
      <c r="N1581" s="356"/>
      <c r="O1581" s="356"/>
      <c r="P1581" s="356"/>
      <c r="Q1581" s="356"/>
      <c r="R1581" s="356"/>
      <c r="S1581" s="356"/>
    </row>
    <row r="1582" spans="1:19">
      <c r="A1582" s="357"/>
      <c r="B1582" s="357"/>
      <c r="J1582" s="356"/>
      <c r="K1582" s="356"/>
      <c r="L1582" s="356"/>
      <c r="M1582" s="356"/>
      <c r="N1582" s="356"/>
      <c r="O1582" s="356"/>
      <c r="P1582" s="356"/>
      <c r="Q1582" s="356"/>
      <c r="R1582" s="356"/>
      <c r="S1582" s="356"/>
    </row>
    <row r="1583" spans="1:19">
      <c r="A1583" s="357"/>
      <c r="B1583" s="357"/>
      <c r="J1583" s="356"/>
      <c r="K1583" s="356"/>
      <c r="L1583" s="356"/>
      <c r="M1583" s="356"/>
      <c r="N1583" s="356"/>
      <c r="O1583" s="356"/>
      <c r="P1583" s="356"/>
      <c r="Q1583" s="356"/>
      <c r="R1583" s="356"/>
      <c r="S1583" s="356"/>
    </row>
    <row r="1584" spans="1:19">
      <c r="A1584" s="357"/>
      <c r="B1584" s="357"/>
      <c r="J1584" s="356"/>
      <c r="K1584" s="356"/>
      <c r="L1584" s="356"/>
      <c r="M1584" s="356"/>
      <c r="N1584" s="356"/>
      <c r="O1584" s="356"/>
      <c r="P1584" s="356"/>
      <c r="Q1584" s="356"/>
      <c r="R1584" s="356"/>
      <c r="S1584" s="356"/>
    </row>
    <row r="1585" spans="1:19">
      <c r="A1585" s="357"/>
      <c r="B1585" s="357"/>
      <c r="J1585" s="356"/>
      <c r="K1585" s="356"/>
      <c r="L1585" s="356"/>
      <c r="M1585" s="356"/>
      <c r="N1585" s="356"/>
      <c r="O1585" s="356"/>
      <c r="P1585" s="356"/>
      <c r="Q1585" s="356"/>
      <c r="R1585" s="356"/>
      <c r="S1585" s="356"/>
    </row>
    <row r="1586" spans="1:19">
      <c r="A1586" s="357"/>
      <c r="B1586" s="357"/>
      <c r="J1586" s="356"/>
      <c r="K1586" s="356"/>
      <c r="L1586" s="356"/>
      <c r="M1586" s="356"/>
      <c r="N1586" s="356"/>
      <c r="O1586" s="356"/>
      <c r="P1586" s="356"/>
      <c r="Q1586" s="356"/>
      <c r="R1586" s="356"/>
      <c r="S1586" s="356"/>
    </row>
    <row r="1587" spans="1:19">
      <c r="A1587" s="357"/>
      <c r="B1587" s="357"/>
      <c r="J1587" s="356"/>
      <c r="K1587" s="356"/>
      <c r="L1587" s="356"/>
      <c r="M1587" s="356"/>
      <c r="N1587" s="356"/>
      <c r="O1587" s="356"/>
      <c r="P1587" s="356"/>
      <c r="Q1587" s="356"/>
      <c r="R1587" s="356"/>
      <c r="S1587" s="356"/>
    </row>
    <row r="1588" spans="1:19">
      <c r="A1588" s="357"/>
      <c r="B1588" s="357"/>
      <c r="J1588" s="356"/>
      <c r="K1588" s="356"/>
      <c r="L1588" s="356"/>
      <c r="M1588" s="356"/>
      <c r="N1588" s="356"/>
      <c r="O1588" s="356"/>
      <c r="P1588" s="356"/>
      <c r="Q1588" s="356"/>
      <c r="R1588" s="356"/>
      <c r="S1588" s="356"/>
    </row>
    <row r="1589" spans="1:19">
      <c r="A1589" s="357"/>
      <c r="B1589" s="357"/>
      <c r="J1589" s="356"/>
      <c r="K1589" s="356"/>
      <c r="L1589" s="356"/>
      <c r="M1589" s="356"/>
      <c r="N1589" s="356"/>
      <c r="O1589" s="356"/>
      <c r="P1589" s="356"/>
      <c r="Q1589" s="356"/>
      <c r="R1589" s="356"/>
      <c r="S1589" s="356"/>
    </row>
    <row r="1590" spans="1:19">
      <c r="A1590" s="357"/>
      <c r="B1590" s="357"/>
      <c r="J1590" s="356"/>
      <c r="K1590" s="356"/>
      <c r="L1590" s="356"/>
      <c r="M1590" s="356"/>
      <c r="N1590" s="356"/>
      <c r="O1590" s="356"/>
      <c r="P1590" s="356"/>
      <c r="Q1590" s="356"/>
      <c r="R1590" s="356"/>
      <c r="S1590" s="356"/>
    </row>
    <row r="1591" spans="1:19">
      <c r="A1591" s="357"/>
      <c r="B1591" s="357"/>
      <c r="J1591" s="356"/>
      <c r="K1591" s="356"/>
      <c r="L1591" s="356"/>
      <c r="M1591" s="356"/>
      <c r="N1591" s="356"/>
      <c r="O1591" s="356"/>
      <c r="P1591" s="356"/>
      <c r="Q1591" s="356"/>
      <c r="R1591" s="356"/>
      <c r="S1591" s="356"/>
    </row>
    <row r="1592" spans="1:19">
      <c r="A1592" s="357"/>
      <c r="B1592" s="357"/>
      <c r="J1592" s="356"/>
      <c r="K1592" s="356"/>
      <c r="L1592" s="356"/>
      <c r="M1592" s="356"/>
      <c r="N1592" s="356"/>
      <c r="O1592" s="356"/>
      <c r="P1592" s="356"/>
      <c r="Q1592" s="356"/>
      <c r="R1592" s="356"/>
      <c r="S1592" s="356"/>
    </row>
    <row r="1593" spans="1:19">
      <c r="A1593" s="357"/>
      <c r="B1593" s="357"/>
      <c r="J1593" s="356"/>
      <c r="K1593" s="356"/>
      <c r="L1593" s="356"/>
      <c r="M1593" s="356"/>
      <c r="N1593" s="356"/>
      <c r="O1593" s="356"/>
      <c r="P1593" s="356"/>
      <c r="Q1593" s="356"/>
      <c r="R1593" s="356"/>
      <c r="S1593" s="356"/>
    </row>
    <row r="1594" spans="1:19">
      <c r="A1594" s="357"/>
      <c r="B1594" s="357"/>
      <c r="J1594" s="356"/>
      <c r="K1594" s="356"/>
      <c r="L1594" s="356"/>
      <c r="M1594" s="356"/>
      <c r="N1594" s="356"/>
      <c r="O1594" s="356"/>
      <c r="P1594" s="356"/>
      <c r="Q1594" s="356"/>
      <c r="R1594" s="356"/>
      <c r="S1594" s="356"/>
    </row>
    <row r="1595" spans="1:19">
      <c r="A1595" s="357"/>
      <c r="B1595" s="357"/>
      <c r="J1595" s="356"/>
      <c r="K1595" s="356"/>
      <c r="L1595" s="356"/>
      <c r="M1595" s="356"/>
      <c r="N1595" s="356"/>
      <c r="O1595" s="356"/>
      <c r="P1595" s="356"/>
      <c r="Q1595" s="356"/>
      <c r="R1595" s="356"/>
      <c r="S1595" s="356"/>
    </row>
    <row r="1596" spans="1:19">
      <c r="A1596" s="357"/>
      <c r="B1596" s="357"/>
      <c r="J1596" s="356"/>
      <c r="K1596" s="356"/>
      <c r="L1596" s="356"/>
      <c r="M1596" s="356"/>
      <c r="N1596" s="356"/>
      <c r="O1596" s="356"/>
      <c r="P1596" s="356"/>
      <c r="Q1596" s="356"/>
      <c r="R1596" s="356"/>
      <c r="S1596" s="356"/>
    </row>
    <row r="1597" spans="1:19">
      <c r="A1597" s="357"/>
      <c r="B1597" s="357"/>
      <c r="J1597" s="356"/>
      <c r="K1597" s="356"/>
      <c r="L1597" s="356"/>
      <c r="M1597" s="356"/>
      <c r="N1597" s="356"/>
      <c r="O1597" s="356"/>
      <c r="P1597" s="356"/>
      <c r="Q1597" s="356"/>
      <c r="R1597" s="356"/>
      <c r="S1597" s="356"/>
    </row>
    <row r="1598" spans="1:19">
      <c r="A1598" s="357"/>
      <c r="B1598" s="357"/>
      <c r="J1598" s="356"/>
      <c r="K1598" s="356"/>
      <c r="L1598" s="356"/>
      <c r="M1598" s="356"/>
      <c r="N1598" s="356"/>
      <c r="O1598" s="356"/>
      <c r="P1598" s="356"/>
      <c r="Q1598" s="356"/>
      <c r="R1598" s="356"/>
      <c r="S1598" s="356"/>
    </row>
    <row r="1599" spans="1:19">
      <c r="A1599" s="357"/>
      <c r="B1599" s="357"/>
      <c r="J1599" s="356"/>
      <c r="K1599" s="356"/>
      <c r="L1599" s="356"/>
      <c r="M1599" s="356"/>
      <c r="N1599" s="356"/>
      <c r="O1599" s="356"/>
      <c r="P1599" s="356"/>
      <c r="Q1599" s="356"/>
      <c r="R1599" s="356"/>
      <c r="S1599" s="356"/>
    </row>
    <row r="1600" spans="1:19">
      <c r="A1600" s="357"/>
      <c r="B1600" s="357"/>
      <c r="J1600" s="356"/>
      <c r="K1600" s="356"/>
      <c r="L1600" s="356"/>
      <c r="M1600" s="356"/>
      <c r="N1600" s="356"/>
      <c r="O1600" s="356"/>
      <c r="P1600" s="356"/>
      <c r="Q1600" s="356"/>
      <c r="R1600" s="356"/>
      <c r="S1600" s="356"/>
    </row>
    <row r="1601" spans="1:19">
      <c r="A1601" s="357"/>
      <c r="B1601" s="357"/>
      <c r="J1601" s="356"/>
      <c r="K1601" s="356"/>
      <c r="L1601" s="356"/>
      <c r="M1601" s="356"/>
      <c r="N1601" s="356"/>
      <c r="O1601" s="356"/>
      <c r="P1601" s="356"/>
      <c r="Q1601" s="356"/>
      <c r="R1601" s="356"/>
      <c r="S1601" s="356"/>
    </row>
    <row r="1602" spans="1:19">
      <c r="A1602" s="357"/>
      <c r="B1602" s="357"/>
      <c r="J1602" s="356"/>
      <c r="K1602" s="356"/>
      <c r="L1602" s="356"/>
      <c r="M1602" s="356"/>
      <c r="N1602" s="356"/>
      <c r="O1602" s="356"/>
      <c r="P1602" s="356"/>
      <c r="Q1602" s="356"/>
      <c r="R1602" s="356"/>
      <c r="S1602" s="356"/>
    </row>
    <row r="1603" spans="1:19">
      <c r="A1603" s="357"/>
      <c r="B1603" s="357"/>
      <c r="J1603" s="356"/>
      <c r="K1603" s="356"/>
      <c r="L1603" s="356"/>
      <c r="M1603" s="356"/>
      <c r="N1603" s="356"/>
      <c r="O1603" s="356"/>
      <c r="P1603" s="356"/>
      <c r="Q1603" s="356"/>
      <c r="R1603" s="356"/>
      <c r="S1603" s="356"/>
    </row>
    <row r="1604" spans="1:19">
      <c r="A1604" s="357"/>
      <c r="B1604" s="357"/>
      <c r="J1604" s="356"/>
      <c r="K1604" s="356"/>
      <c r="L1604" s="356"/>
      <c r="M1604" s="356"/>
      <c r="N1604" s="356"/>
      <c r="O1604" s="356"/>
      <c r="P1604" s="356"/>
      <c r="Q1604" s="356"/>
      <c r="R1604" s="356"/>
      <c r="S1604" s="356"/>
    </row>
    <row r="1605" spans="1:19">
      <c r="A1605" s="357"/>
      <c r="B1605" s="357"/>
      <c r="J1605" s="356"/>
      <c r="K1605" s="356"/>
      <c r="L1605" s="356"/>
      <c r="M1605" s="356"/>
      <c r="N1605" s="356"/>
      <c r="O1605" s="356"/>
      <c r="P1605" s="356"/>
      <c r="Q1605" s="356"/>
      <c r="R1605" s="356"/>
      <c r="S1605" s="356"/>
    </row>
    <row r="1606" spans="1:19">
      <c r="A1606" s="357"/>
      <c r="B1606" s="357"/>
      <c r="J1606" s="356"/>
      <c r="K1606" s="356"/>
      <c r="L1606" s="356"/>
      <c r="M1606" s="356"/>
      <c r="N1606" s="356"/>
      <c r="O1606" s="356"/>
      <c r="P1606" s="356"/>
      <c r="Q1606" s="356"/>
      <c r="R1606" s="356"/>
      <c r="S1606" s="356"/>
    </row>
    <row r="1607" spans="1:19">
      <c r="A1607" s="357"/>
      <c r="B1607" s="357"/>
      <c r="J1607" s="356"/>
      <c r="K1607" s="356"/>
      <c r="L1607" s="356"/>
      <c r="M1607" s="356"/>
      <c r="N1607" s="356"/>
      <c r="O1607" s="356"/>
      <c r="P1607" s="356"/>
      <c r="Q1607" s="356"/>
      <c r="R1607" s="356"/>
      <c r="S1607" s="356"/>
    </row>
    <row r="1608" spans="1:19">
      <c r="A1608" s="357"/>
      <c r="B1608" s="357"/>
      <c r="J1608" s="356"/>
      <c r="K1608" s="356"/>
      <c r="L1608" s="356"/>
      <c r="M1608" s="356"/>
      <c r="N1608" s="356"/>
      <c r="O1608" s="356"/>
      <c r="P1608" s="356"/>
      <c r="Q1608" s="356"/>
      <c r="R1608" s="356"/>
      <c r="S1608" s="356"/>
    </row>
    <row r="1609" spans="1:19">
      <c r="A1609" s="357"/>
      <c r="B1609" s="357"/>
      <c r="J1609" s="356"/>
      <c r="K1609" s="356"/>
      <c r="L1609" s="356"/>
      <c r="M1609" s="356"/>
      <c r="N1609" s="356"/>
      <c r="O1609" s="356"/>
      <c r="P1609" s="356"/>
      <c r="Q1609" s="356"/>
      <c r="R1609" s="356"/>
      <c r="S1609" s="356"/>
    </row>
    <row r="1610" spans="1:19">
      <c r="A1610" s="357"/>
      <c r="B1610" s="357"/>
      <c r="J1610" s="356"/>
      <c r="K1610" s="356"/>
      <c r="L1610" s="356"/>
      <c r="M1610" s="356"/>
      <c r="N1610" s="356"/>
      <c r="O1610" s="356"/>
      <c r="P1610" s="356"/>
      <c r="Q1610" s="356"/>
      <c r="R1610" s="356"/>
      <c r="S1610" s="356"/>
    </row>
    <row r="1611" spans="1:19">
      <c r="A1611" s="357"/>
      <c r="B1611" s="357"/>
      <c r="J1611" s="356"/>
      <c r="K1611" s="356"/>
      <c r="L1611" s="356"/>
      <c r="M1611" s="356"/>
      <c r="N1611" s="356"/>
      <c r="O1611" s="356"/>
      <c r="P1611" s="356"/>
      <c r="Q1611" s="356"/>
      <c r="R1611" s="356"/>
      <c r="S1611" s="356"/>
    </row>
    <row r="1612" spans="1:19">
      <c r="A1612" s="357"/>
      <c r="B1612" s="357"/>
      <c r="J1612" s="356"/>
      <c r="K1612" s="356"/>
      <c r="L1612" s="356"/>
      <c r="M1612" s="356"/>
      <c r="N1612" s="356"/>
      <c r="O1612" s="356"/>
      <c r="P1612" s="356"/>
      <c r="Q1612" s="356"/>
      <c r="R1612" s="356"/>
      <c r="S1612" s="356"/>
    </row>
    <row r="1613" spans="1:19">
      <c r="A1613" s="357"/>
      <c r="B1613" s="357"/>
      <c r="J1613" s="356"/>
      <c r="K1613" s="356"/>
      <c r="L1613" s="356"/>
      <c r="M1613" s="356"/>
      <c r="N1613" s="356"/>
      <c r="O1613" s="356"/>
      <c r="P1613" s="356"/>
      <c r="Q1613" s="356"/>
      <c r="R1613" s="356"/>
      <c r="S1613" s="356"/>
    </row>
    <row r="1614" spans="1:19">
      <c r="A1614" s="357"/>
      <c r="B1614" s="357"/>
      <c r="J1614" s="356"/>
      <c r="K1614" s="356"/>
      <c r="L1614" s="356"/>
      <c r="M1614" s="356"/>
      <c r="N1614" s="356"/>
      <c r="O1614" s="356"/>
      <c r="P1614" s="356"/>
      <c r="Q1614" s="356"/>
      <c r="R1614" s="356"/>
      <c r="S1614" s="356"/>
    </row>
    <row r="1615" spans="1:19">
      <c r="A1615" s="357"/>
      <c r="B1615" s="357"/>
      <c r="J1615" s="356"/>
      <c r="K1615" s="356"/>
      <c r="L1615" s="356"/>
      <c r="M1615" s="356"/>
      <c r="N1615" s="356"/>
      <c r="O1615" s="356"/>
      <c r="P1615" s="356"/>
      <c r="Q1615" s="356"/>
      <c r="R1615" s="356"/>
      <c r="S1615" s="356"/>
    </row>
    <row r="1616" spans="1:19">
      <c r="A1616" s="357"/>
      <c r="B1616" s="357"/>
      <c r="J1616" s="356"/>
      <c r="K1616" s="356"/>
      <c r="L1616" s="356"/>
      <c r="M1616" s="356"/>
      <c r="N1616" s="356"/>
      <c r="O1616" s="356"/>
      <c r="P1616" s="356"/>
      <c r="Q1616" s="356"/>
      <c r="R1616" s="356"/>
      <c r="S1616" s="356"/>
    </row>
    <row r="1617" spans="1:19">
      <c r="A1617" s="357"/>
      <c r="B1617" s="357"/>
      <c r="J1617" s="356"/>
      <c r="K1617" s="356"/>
      <c r="L1617" s="356"/>
      <c r="M1617" s="356"/>
      <c r="N1617" s="356"/>
      <c r="O1617" s="356"/>
      <c r="P1617" s="356"/>
      <c r="Q1617" s="356"/>
      <c r="R1617" s="356"/>
      <c r="S1617" s="356"/>
    </row>
    <row r="1618" spans="1:19">
      <c r="A1618" s="357"/>
      <c r="B1618" s="357"/>
      <c r="J1618" s="356"/>
      <c r="K1618" s="356"/>
      <c r="L1618" s="356"/>
      <c r="M1618" s="356"/>
      <c r="N1618" s="356"/>
      <c r="O1618" s="356"/>
      <c r="P1618" s="356"/>
      <c r="Q1618" s="356"/>
      <c r="R1618" s="356"/>
      <c r="S1618" s="356"/>
    </row>
    <row r="1619" spans="1:19">
      <c r="A1619" s="357"/>
      <c r="B1619" s="357"/>
      <c r="J1619" s="356"/>
      <c r="K1619" s="356"/>
      <c r="L1619" s="356"/>
      <c r="M1619" s="356"/>
      <c r="N1619" s="356"/>
      <c r="O1619" s="356"/>
      <c r="P1619" s="356"/>
      <c r="Q1619" s="356"/>
      <c r="R1619" s="356"/>
      <c r="S1619" s="356"/>
    </row>
    <row r="1620" spans="1:19">
      <c r="A1620" s="357"/>
      <c r="B1620" s="357"/>
      <c r="J1620" s="356"/>
      <c r="K1620" s="356"/>
      <c r="L1620" s="356"/>
      <c r="M1620" s="356"/>
      <c r="N1620" s="356"/>
      <c r="O1620" s="356"/>
      <c r="P1620" s="356"/>
      <c r="Q1620" s="356"/>
      <c r="R1620" s="356"/>
      <c r="S1620" s="356"/>
    </row>
    <row r="1621" spans="1:19">
      <c r="A1621" s="357"/>
      <c r="B1621" s="357"/>
      <c r="J1621" s="356"/>
      <c r="K1621" s="356"/>
      <c r="L1621" s="356"/>
      <c r="M1621" s="356"/>
      <c r="N1621" s="356"/>
      <c r="O1621" s="356"/>
      <c r="P1621" s="356"/>
      <c r="Q1621" s="356"/>
      <c r="R1621" s="356"/>
      <c r="S1621" s="356"/>
    </row>
    <row r="1622" spans="1:19">
      <c r="A1622" s="357"/>
      <c r="B1622" s="357"/>
      <c r="J1622" s="356"/>
      <c r="K1622" s="356"/>
      <c r="L1622" s="356"/>
      <c r="M1622" s="356"/>
      <c r="N1622" s="356"/>
      <c r="O1622" s="356"/>
      <c r="P1622" s="356"/>
      <c r="Q1622" s="356"/>
      <c r="R1622" s="356"/>
      <c r="S1622" s="356"/>
    </row>
    <row r="1623" spans="1:19">
      <c r="A1623" s="357"/>
      <c r="B1623" s="357"/>
      <c r="J1623" s="356"/>
      <c r="K1623" s="356"/>
      <c r="L1623" s="356"/>
      <c r="M1623" s="356"/>
      <c r="N1623" s="356"/>
      <c r="O1623" s="356"/>
      <c r="P1623" s="356"/>
      <c r="Q1623" s="356"/>
      <c r="R1623" s="356"/>
      <c r="S1623" s="356"/>
    </row>
    <row r="1624" spans="1:19">
      <c r="A1624" s="357"/>
      <c r="B1624" s="357"/>
      <c r="J1624" s="356"/>
      <c r="K1624" s="356"/>
      <c r="L1624" s="356"/>
      <c r="M1624" s="356"/>
      <c r="N1624" s="356"/>
      <c r="O1624" s="356"/>
      <c r="P1624" s="356"/>
      <c r="Q1624" s="356"/>
      <c r="R1624" s="356"/>
      <c r="S1624" s="356"/>
    </row>
    <row r="1625" spans="1:19">
      <c r="A1625" s="357"/>
      <c r="B1625" s="357"/>
      <c r="J1625" s="356"/>
      <c r="K1625" s="356"/>
      <c r="L1625" s="356"/>
      <c r="M1625" s="356"/>
      <c r="N1625" s="356"/>
      <c r="O1625" s="356"/>
      <c r="P1625" s="356"/>
      <c r="Q1625" s="356"/>
      <c r="R1625" s="356"/>
      <c r="S1625" s="356"/>
    </row>
    <row r="1626" spans="1:19">
      <c r="A1626" s="357"/>
      <c r="B1626" s="357"/>
      <c r="J1626" s="356"/>
      <c r="K1626" s="356"/>
      <c r="L1626" s="356"/>
      <c r="M1626" s="356"/>
      <c r="N1626" s="356"/>
      <c r="O1626" s="356"/>
      <c r="P1626" s="356"/>
      <c r="Q1626" s="356"/>
      <c r="R1626" s="356"/>
      <c r="S1626" s="356"/>
    </row>
    <row r="1627" spans="1:19">
      <c r="A1627" s="357"/>
      <c r="B1627" s="357"/>
      <c r="J1627" s="356"/>
      <c r="K1627" s="356"/>
      <c r="L1627" s="356"/>
      <c r="M1627" s="356"/>
      <c r="N1627" s="356"/>
      <c r="O1627" s="356"/>
      <c r="P1627" s="356"/>
      <c r="Q1627" s="356"/>
      <c r="R1627" s="356"/>
      <c r="S1627" s="356"/>
    </row>
    <row r="1628" spans="1:19">
      <c r="A1628" s="357"/>
      <c r="B1628" s="357"/>
      <c r="J1628" s="356"/>
      <c r="K1628" s="356"/>
      <c r="L1628" s="356"/>
      <c r="M1628" s="356"/>
      <c r="N1628" s="356"/>
      <c r="O1628" s="356"/>
      <c r="P1628" s="356"/>
      <c r="Q1628" s="356"/>
      <c r="R1628" s="356"/>
      <c r="S1628" s="356"/>
    </row>
    <row r="1629" spans="1:19">
      <c r="A1629" s="357"/>
      <c r="B1629" s="357"/>
      <c r="J1629" s="356"/>
      <c r="K1629" s="356"/>
      <c r="L1629" s="356"/>
      <c r="M1629" s="356"/>
      <c r="N1629" s="356"/>
      <c r="O1629" s="356"/>
      <c r="P1629" s="356"/>
      <c r="Q1629" s="356"/>
      <c r="R1629" s="356"/>
      <c r="S1629" s="356"/>
    </row>
    <row r="1630" spans="1:19">
      <c r="A1630" s="357"/>
      <c r="B1630" s="357"/>
      <c r="J1630" s="356"/>
      <c r="K1630" s="356"/>
      <c r="L1630" s="356"/>
      <c r="M1630" s="356"/>
      <c r="N1630" s="356"/>
      <c r="O1630" s="356"/>
      <c r="P1630" s="356"/>
      <c r="Q1630" s="356"/>
      <c r="R1630" s="356"/>
      <c r="S1630" s="356"/>
    </row>
    <row r="1631" spans="1:19">
      <c r="A1631" s="357"/>
      <c r="B1631" s="357"/>
      <c r="J1631" s="356"/>
      <c r="K1631" s="356"/>
      <c r="L1631" s="356"/>
      <c r="M1631" s="356"/>
      <c r="N1631" s="356"/>
      <c r="O1631" s="356"/>
      <c r="P1631" s="356"/>
      <c r="Q1631" s="356"/>
      <c r="R1631" s="356"/>
      <c r="S1631" s="356"/>
    </row>
    <row r="1632" spans="1:19">
      <c r="A1632" s="357"/>
      <c r="B1632" s="357"/>
      <c r="J1632" s="356"/>
      <c r="K1632" s="356"/>
      <c r="L1632" s="356"/>
      <c r="M1632" s="356"/>
      <c r="N1632" s="356"/>
      <c r="O1632" s="356"/>
      <c r="P1632" s="356"/>
      <c r="Q1632" s="356"/>
      <c r="R1632" s="356"/>
      <c r="S1632" s="356"/>
    </row>
    <row r="1633" spans="1:19">
      <c r="A1633" s="357"/>
      <c r="B1633" s="357"/>
      <c r="J1633" s="356"/>
      <c r="K1633" s="356"/>
      <c r="L1633" s="356"/>
      <c r="M1633" s="356"/>
      <c r="N1633" s="356"/>
      <c r="O1633" s="356"/>
      <c r="P1633" s="356"/>
      <c r="Q1633" s="356"/>
      <c r="R1633" s="356"/>
      <c r="S1633" s="356"/>
    </row>
    <row r="1634" spans="1:19">
      <c r="A1634" s="357"/>
      <c r="B1634" s="357"/>
      <c r="J1634" s="356"/>
      <c r="K1634" s="356"/>
      <c r="L1634" s="356"/>
      <c r="M1634" s="356"/>
      <c r="N1634" s="356"/>
      <c r="O1634" s="356"/>
      <c r="P1634" s="356"/>
      <c r="Q1634" s="356"/>
      <c r="R1634" s="356"/>
      <c r="S1634" s="356"/>
    </row>
    <row r="1635" spans="1:19">
      <c r="A1635" s="357"/>
      <c r="B1635" s="357"/>
      <c r="J1635" s="356"/>
      <c r="K1635" s="356"/>
      <c r="L1635" s="356"/>
      <c r="M1635" s="356"/>
      <c r="N1635" s="356"/>
      <c r="O1635" s="356"/>
      <c r="P1635" s="356"/>
      <c r="Q1635" s="356"/>
      <c r="R1635" s="356"/>
      <c r="S1635" s="356"/>
    </row>
    <row r="1636" spans="1:19">
      <c r="A1636" s="357"/>
      <c r="B1636" s="357"/>
      <c r="J1636" s="356"/>
      <c r="K1636" s="356"/>
      <c r="L1636" s="356"/>
      <c r="M1636" s="356"/>
      <c r="N1636" s="356"/>
      <c r="O1636" s="356"/>
      <c r="P1636" s="356"/>
      <c r="Q1636" s="356"/>
      <c r="R1636" s="356"/>
      <c r="S1636" s="356"/>
    </row>
    <row r="1637" spans="1:19">
      <c r="A1637" s="357"/>
      <c r="B1637" s="357"/>
      <c r="J1637" s="356"/>
      <c r="K1637" s="356"/>
      <c r="L1637" s="356"/>
      <c r="M1637" s="356"/>
      <c r="N1637" s="356"/>
      <c r="O1637" s="356"/>
      <c r="P1637" s="356"/>
      <c r="Q1637" s="356"/>
      <c r="R1637" s="356"/>
      <c r="S1637" s="356"/>
    </row>
    <row r="1638" spans="1:19">
      <c r="A1638" s="357"/>
      <c r="B1638" s="357"/>
      <c r="J1638" s="356"/>
      <c r="K1638" s="356"/>
      <c r="L1638" s="356"/>
      <c r="M1638" s="356"/>
      <c r="N1638" s="356"/>
      <c r="O1638" s="356"/>
      <c r="P1638" s="356"/>
      <c r="Q1638" s="356"/>
      <c r="R1638" s="356"/>
      <c r="S1638" s="356"/>
    </row>
    <row r="1639" spans="1:19">
      <c r="A1639" s="357"/>
      <c r="B1639" s="357"/>
      <c r="J1639" s="356"/>
      <c r="K1639" s="356"/>
      <c r="L1639" s="356"/>
      <c r="M1639" s="356"/>
      <c r="N1639" s="356"/>
      <c r="O1639" s="356"/>
      <c r="P1639" s="356"/>
      <c r="Q1639" s="356"/>
      <c r="R1639" s="356"/>
      <c r="S1639" s="356"/>
    </row>
    <row r="1640" spans="1:19">
      <c r="A1640" s="357"/>
      <c r="B1640" s="357"/>
      <c r="J1640" s="356"/>
      <c r="K1640" s="356"/>
      <c r="L1640" s="356"/>
      <c r="M1640" s="356"/>
      <c r="N1640" s="356"/>
      <c r="O1640" s="356"/>
      <c r="P1640" s="356"/>
      <c r="Q1640" s="356"/>
      <c r="R1640" s="356"/>
      <c r="S1640" s="356"/>
    </row>
    <row r="1641" spans="1:19">
      <c r="A1641" s="357"/>
      <c r="B1641" s="357"/>
      <c r="J1641" s="356"/>
      <c r="K1641" s="356"/>
      <c r="L1641" s="356"/>
      <c r="M1641" s="356"/>
      <c r="N1641" s="356"/>
      <c r="O1641" s="356"/>
      <c r="P1641" s="356"/>
      <c r="Q1641" s="356"/>
      <c r="R1641" s="356"/>
      <c r="S1641" s="356"/>
    </row>
    <row r="1642" spans="1:19">
      <c r="A1642" s="357"/>
      <c r="B1642" s="357"/>
      <c r="J1642" s="356"/>
      <c r="K1642" s="356"/>
      <c r="L1642" s="356"/>
      <c r="M1642" s="356"/>
      <c r="N1642" s="356"/>
      <c r="O1642" s="356"/>
      <c r="P1642" s="356"/>
      <c r="Q1642" s="356"/>
      <c r="R1642" s="356"/>
      <c r="S1642" s="356"/>
    </row>
    <row r="1643" spans="1:19">
      <c r="A1643" s="357"/>
      <c r="B1643" s="357"/>
      <c r="J1643" s="356"/>
      <c r="K1643" s="356"/>
      <c r="L1643" s="356"/>
      <c r="M1643" s="356"/>
      <c r="N1643" s="356"/>
      <c r="O1643" s="356"/>
      <c r="P1643" s="356"/>
      <c r="Q1643" s="356"/>
      <c r="R1643" s="356"/>
      <c r="S1643" s="356"/>
    </row>
    <row r="1644" spans="1:19">
      <c r="A1644" s="357"/>
      <c r="B1644" s="357"/>
      <c r="J1644" s="356"/>
      <c r="K1644" s="356"/>
      <c r="L1644" s="356"/>
      <c r="M1644" s="356"/>
      <c r="N1644" s="356"/>
      <c r="O1644" s="356"/>
      <c r="P1644" s="356"/>
      <c r="Q1644" s="356"/>
      <c r="R1644" s="356"/>
      <c r="S1644" s="356"/>
    </row>
    <row r="1645" spans="1:19">
      <c r="A1645" s="357"/>
      <c r="B1645" s="357"/>
      <c r="J1645" s="356"/>
      <c r="K1645" s="356"/>
      <c r="L1645" s="356"/>
      <c r="M1645" s="356"/>
      <c r="N1645" s="356"/>
      <c r="O1645" s="356"/>
      <c r="P1645" s="356"/>
      <c r="Q1645" s="356"/>
      <c r="R1645" s="356"/>
      <c r="S1645" s="356"/>
    </row>
    <row r="1646" spans="1:19">
      <c r="A1646" s="357"/>
      <c r="B1646" s="357"/>
      <c r="J1646" s="356"/>
      <c r="K1646" s="356"/>
      <c r="L1646" s="356"/>
      <c r="M1646" s="356"/>
      <c r="N1646" s="356"/>
      <c r="O1646" s="356"/>
      <c r="P1646" s="356"/>
      <c r="Q1646" s="356"/>
      <c r="R1646" s="356"/>
      <c r="S1646" s="356"/>
    </row>
    <row r="1647" spans="1:19">
      <c r="A1647" s="357"/>
      <c r="B1647" s="357"/>
      <c r="J1647" s="356"/>
      <c r="K1647" s="356"/>
      <c r="L1647" s="356"/>
      <c r="M1647" s="356"/>
      <c r="N1647" s="356"/>
      <c r="O1647" s="356"/>
      <c r="P1647" s="356"/>
      <c r="Q1647" s="356"/>
      <c r="R1647" s="356"/>
      <c r="S1647" s="356"/>
    </row>
    <row r="1648" spans="1:19">
      <c r="A1648" s="357"/>
      <c r="B1648" s="357"/>
      <c r="J1648" s="356"/>
      <c r="K1648" s="356"/>
      <c r="L1648" s="356"/>
      <c r="M1648" s="356"/>
      <c r="N1648" s="356"/>
      <c r="O1648" s="356"/>
      <c r="P1648" s="356"/>
      <c r="Q1648" s="356"/>
      <c r="R1648" s="356"/>
      <c r="S1648" s="356"/>
    </row>
    <row r="1649" spans="1:19">
      <c r="A1649" s="357"/>
      <c r="B1649" s="357"/>
      <c r="J1649" s="356"/>
      <c r="K1649" s="356"/>
      <c r="L1649" s="356"/>
      <c r="M1649" s="356"/>
      <c r="N1649" s="356"/>
      <c r="O1649" s="356"/>
      <c r="P1649" s="356"/>
      <c r="Q1649" s="356"/>
      <c r="R1649" s="356"/>
      <c r="S1649" s="356"/>
    </row>
    <row r="1650" spans="1:19">
      <c r="A1650" s="357"/>
      <c r="B1650" s="357"/>
      <c r="J1650" s="356"/>
      <c r="K1650" s="356"/>
      <c r="L1650" s="356"/>
      <c r="M1650" s="356"/>
      <c r="N1650" s="356"/>
      <c r="O1650" s="356"/>
      <c r="P1650" s="356"/>
      <c r="Q1650" s="356"/>
      <c r="R1650" s="356"/>
      <c r="S1650" s="356"/>
    </row>
    <row r="1651" spans="1:19">
      <c r="A1651" s="357"/>
      <c r="B1651" s="357"/>
      <c r="J1651" s="356"/>
      <c r="K1651" s="356"/>
      <c r="L1651" s="356"/>
      <c r="M1651" s="356"/>
      <c r="N1651" s="356"/>
      <c r="O1651" s="356"/>
      <c r="P1651" s="356"/>
      <c r="Q1651" s="356"/>
      <c r="R1651" s="356"/>
      <c r="S1651" s="356"/>
    </row>
    <row r="1652" spans="1:19">
      <c r="A1652" s="357"/>
      <c r="B1652" s="357"/>
      <c r="J1652" s="356"/>
      <c r="K1652" s="356"/>
      <c r="L1652" s="356"/>
      <c r="M1652" s="356"/>
      <c r="N1652" s="356"/>
      <c r="O1652" s="356"/>
      <c r="P1652" s="356"/>
      <c r="Q1652" s="356"/>
      <c r="R1652" s="356"/>
      <c r="S1652" s="356"/>
    </row>
    <row r="1653" spans="1:19">
      <c r="A1653" s="357"/>
      <c r="B1653" s="357"/>
      <c r="J1653" s="356"/>
      <c r="K1653" s="356"/>
      <c r="L1653" s="356"/>
      <c r="M1653" s="356"/>
      <c r="N1653" s="356"/>
      <c r="O1653" s="356"/>
      <c r="P1653" s="356"/>
      <c r="Q1653" s="356"/>
      <c r="R1653" s="356"/>
      <c r="S1653" s="356"/>
    </row>
    <row r="1654" spans="1:19">
      <c r="A1654" s="357"/>
      <c r="B1654" s="357"/>
      <c r="J1654" s="356"/>
      <c r="K1654" s="356"/>
      <c r="L1654" s="356"/>
      <c r="M1654" s="356"/>
      <c r="N1654" s="356"/>
      <c r="O1654" s="356"/>
      <c r="P1654" s="356"/>
      <c r="Q1654" s="356"/>
      <c r="R1654" s="356"/>
      <c r="S1654" s="356"/>
    </row>
    <row r="1655" spans="1:19">
      <c r="A1655" s="357"/>
      <c r="B1655" s="357"/>
      <c r="J1655" s="356"/>
      <c r="K1655" s="356"/>
      <c r="L1655" s="356"/>
      <c r="M1655" s="356"/>
      <c r="N1655" s="356"/>
      <c r="O1655" s="356"/>
      <c r="P1655" s="356"/>
      <c r="Q1655" s="356"/>
      <c r="R1655" s="356"/>
      <c r="S1655" s="356"/>
    </row>
    <row r="1656" spans="1:19">
      <c r="A1656" s="357"/>
      <c r="B1656" s="357"/>
      <c r="J1656" s="356"/>
      <c r="K1656" s="356"/>
      <c r="L1656" s="356"/>
      <c r="M1656" s="356"/>
      <c r="N1656" s="356"/>
      <c r="O1656" s="356"/>
      <c r="P1656" s="356"/>
      <c r="Q1656" s="356"/>
      <c r="R1656" s="356"/>
      <c r="S1656" s="356"/>
    </row>
    <row r="1657" spans="1:19">
      <c r="A1657" s="357"/>
      <c r="B1657" s="357"/>
      <c r="J1657" s="356"/>
      <c r="K1657" s="356"/>
      <c r="L1657" s="356"/>
      <c r="M1657" s="356"/>
      <c r="N1657" s="356"/>
      <c r="O1657" s="356"/>
      <c r="P1657" s="356"/>
      <c r="Q1657" s="356"/>
      <c r="R1657" s="356"/>
      <c r="S1657" s="356"/>
    </row>
    <row r="1658" spans="1:19">
      <c r="A1658" s="357"/>
      <c r="B1658" s="357"/>
      <c r="J1658" s="356"/>
      <c r="K1658" s="356"/>
      <c r="L1658" s="356"/>
      <c r="M1658" s="356"/>
      <c r="N1658" s="356"/>
      <c r="O1658" s="356"/>
      <c r="P1658" s="356"/>
      <c r="Q1658" s="356"/>
      <c r="R1658" s="356"/>
      <c r="S1658" s="356"/>
    </row>
    <row r="1659" spans="1:19">
      <c r="A1659" s="357"/>
      <c r="B1659" s="357"/>
      <c r="J1659" s="356"/>
      <c r="K1659" s="356"/>
      <c r="L1659" s="356"/>
      <c r="M1659" s="356"/>
      <c r="N1659" s="356"/>
      <c r="O1659" s="356"/>
      <c r="P1659" s="356"/>
      <c r="Q1659" s="356"/>
      <c r="R1659" s="356"/>
      <c r="S1659" s="356"/>
    </row>
    <row r="1660" spans="1:19">
      <c r="A1660" s="357"/>
      <c r="B1660" s="357"/>
      <c r="J1660" s="356"/>
      <c r="K1660" s="356"/>
      <c r="L1660" s="356"/>
      <c r="M1660" s="356"/>
      <c r="N1660" s="356"/>
      <c r="O1660" s="356"/>
      <c r="P1660" s="356"/>
      <c r="Q1660" s="356"/>
      <c r="R1660" s="356"/>
      <c r="S1660" s="356"/>
    </row>
    <row r="1661" spans="1:19">
      <c r="A1661" s="357"/>
      <c r="B1661" s="357"/>
      <c r="J1661" s="356"/>
      <c r="K1661" s="356"/>
      <c r="L1661" s="356"/>
      <c r="M1661" s="356"/>
      <c r="N1661" s="356"/>
      <c r="O1661" s="356"/>
      <c r="P1661" s="356"/>
      <c r="Q1661" s="356"/>
      <c r="R1661" s="356"/>
      <c r="S1661" s="356"/>
    </row>
    <row r="1662" spans="1:19">
      <c r="A1662" s="357"/>
      <c r="B1662" s="357"/>
      <c r="J1662" s="356"/>
      <c r="K1662" s="356"/>
      <c r="L1662" s="356"/>
      <c r="M1662" s="356"/>
      <c r="N1662" s="356"/>
      <c r="O1662" s="356"/>
      <c r="P1662" s="356"/>
      <c r="Q1662" s="356"/>
      <c r="R1662" s="356"/>
      <c r="S1662" s="356"/>
    </row>
    <row r="1663" spans="1:19">
      <c r="A1663" s="357"/>
      <c r="B1663" s="357"/>
      <c r="J1663" s="356"/>
      <c r="K1663" s="356"/>
      <c r="L1663" s="356"/>
      <c r="M1663" s="356"/>
      <c r="N1663" s="356"/>
      <c r="O1663" s="356"/>
      <c r="P1663" s="356"/>
      <c r="Q1663" s="356"/>
      <c r="R1663" s="356"/>
      <c r="S1663" s="356"/>
    </row>
    <row r="1664" spans="1:19">
      <c r="A1664" s="357"/>
      <c r="B1664" s="357"/>
      <c r="J1664" s="356"/>
      <c r="K1664" s="356"/>
      <c r="L1664" s="356"/>
      <c r="M1664" s="356"/>
      <c r="N1664" s="356"/>
      <c r="O1664" s="356"/>
      <c r="P1664" s="356"/>
      <c r="Q1664" s="356"/>
      <c r="R1664" s="356"/>
      <c r="S1664" s="356"/>
    </row>
    <row r="1665" spans="1:19">
      <c r="A1665" s="357"/>
      <c r="B1665" s="357"/>
      <c r="J1665" s="356"/>
      <c r="K1665" s="356"/>
      <c r="L1665" s="356"/>
      <c r="M1665" s="356"/>
      <c r="N1665" s="356"/>
      <c r="O1665" s="356"/>
      <c r="P1665" s="356"/>
      <c r="Q1665" s="356"/>
      <c r="R1665" s="356"/>
      <c r="S1665" s="356"/>
    </row>
    <row r="1666" spans="1:19">
      <c r="A1666" s="357"/>
      <c r="B1666" s="357"/>
      <c r="J1666" s="356"/>
      <c r="K1666" s="356"/>
      <c r="L1666" s="356"/>
      <c r="M1666" s="356"/>
      <c r="N1666" s="356"/>
      <c r="O1666" s="356"/>
      <c r="P1666" s="356"/>
      <c r="Q1666" s="356"/>
      <c r="R1666" s="356"/>
      <c r="S1666" s="356"/>
    </row>
    <row r="1667" spans="1:19">
      <c r="A1667" s="357"/>
      <c r="B1667" s="357"/>
      <c r="J1667" s="356"/>
      <c r="K1667" s="356"/>
      <c r="L1667" s="356"/>
      <c r="M1667" s="356"/>
      <c r="N1667" s="356"/>
      <c r="O1667" s="356"/>
      <c r="P1667" s="356"/>
      <c r="Q1667" s="356"/>
      <c r="R1667" s="356"/>
      <c r="S1667" s="356"/>
    </row>
    <row r="1668" spans="1:19">
      <c r="A1668" s="357"/>
      <c r="B1668" s="357"/>
      <c r="J1668" s="356"/>
      <c r="K1668" s="356"/>
      <c r="L1668" s="356"/>
      <c r="M1668" s="356"/>
      <c r="N1668" s="356"/>
      <c r="O1668" s="356"/>
      <c r="P1668" s="356"/>
      <c r="Q1668" s="356"/>
      <c r="R1668" s="356"/>
      <c r="S1668" s="356"/>
    </row>
    <row r="1669" spans="1:19">
      <c r="A1669" s="357"/>
      <c r="B1669" s="357"/>
      <c r="J1669" s="356"/>
      <c r="K1669" s="356"/>
      <c r="L1669" s="356"/>
      <c r="M1669" s="356"/>
      <c r="N1669" s="356"/>
      <c r="O1669" s="356"/>
      <c r="P1669" s="356"/>
      <c r="Q1669" s="356"/>
      <c r="R1669" s="356"/>
      <c r="S1669" s="356"/>
    </row>
    <row r="1670" spans="1:19">
      <c r="A1670" s="357"/>
      <c r="B1670" s="357"/>
      <c r="J1670" s="356"/>
      <c r="K1670" s="356"/>
      <c r="L1670" s="356"/>
      <c r="M1670" s="356"/>
      <c r="N1670" s="356"/>
      <c r="O1670" s="356"/>
      <c r="P1670" s="356"/>
      <c r="Q1670" s="356"/>
      <c r="R1670" s="356"/>
      <c r="S1670" s="356"/>
    </row>
    <row r="1671" spans="1:19">
      <c r="A1671" s="357"/>
      <c r="B1671" s="357"/>
      <c r="J1671" s="356"/>
      <c r="K1671" s="356"/>
      <c r="L1671" s="356"/>
      <c r="M1671" s="356"/>
      <c r="N1671" s="356"/>
      <c r="O1671" s="356"/>
      <c r="P1671" s="356"/>
      <c r="Q1671" s="356"/>
      <c r="R1671" s="356"/>
      <c r="S1671" s="356"/>
    </row>
    <row r="1672" spans="1:19">
      <c r="A1672" s="357"/>
      <c r="B1672" s="357"/>
      <c r="J1672" s="356"/>
      <c r="K1672" s="356"/>
      <c r="L1672" s="356"/>
      <c r="M1672" s="356"/>
      <c r="N1672" s="356"/>
      <c r="O1672" s="356"/>
      <c r="P1672" s="356"/>
      <c r="Q1672" s="356"/>
      <c r="R1672" s="356"/>
      <c r="S1672" s="356"/>
    </row>
    <row r="1673" spans="1:19">
      <c r="A1673" s="357"/>
      <c r="B1673" s="357"/>
      <c r="J1673" s="356"/>
      <c r="K1673" s="356"/>
      <c r="L1673" s="356"/>
      <c r="M1673" s="356"/>
      <c r="N1673" s="356"/>
      <c r="O1673" s="356"/>
      <c r="P1673" s="356"/>
      <c r="Q1673" s="356"/>
      <c r="R1673" s="356"/>
      <c r="S1673" s="356"/>
    </row>
    <row r="1674" spans="1:19">
      <c r="A1674" s="357"/>
      <c r="B1674" s="357"/>
      <c r="J1674" s="356"/>
      <c r="K1674" s="356"/>
      <c r="L1674" s="356"/>
      <c r="M1674" s="356"/>
      <c r="N1674" s="356"/>
      <c r="O1674" s="356"/>
      <c r="P1674" s="356"/>
      <c r="Q1674" s="356"/>
      <c r="R1674" s="356"/>
      <c r="S1674" s="356"/>
    </row>
    <row r="1675" spans="1:19">
      <c r="A1675" s="357"/>
      <c r="B1675" s="357"/>
      <c r="J1675" s="356"/>
      <c r="K1675" s="356"/>
      <c r="L1675" s="356"/>
      <c r="M1675" s="356"/>
      <c r="N1675" s="356"/>
      <c r="O1675" s="356"/>
      <c r="P1675" s="356"/>
      <c r="Q1675" s="356"/>
      <c r="R1675" s="356"/>
      <c r="S1675" s="356"/>
    </row>
    <row r="1676" spans="1:19">
      <c r="A1676" s="357"/>
      <c r="B1676" s="357"/>
      <c r="J1676" s="356"/>
      <c r="K1676" s="356"/>
      <c r="L1676" s="356"/>
      <c r="M1676" s="356"/>
      <c r="N1676" s="356"/>
      <c r="O1676" s="356"/>
      <c r="P1676" s="356"/>
      <c r="Q1676" s="356"/>
      <c r="R1676" s="356"/>
      <c r="S1676" s="356"/>
    </row>
    <row r="1677" spans="1:19">
      <c r="A1677" s="357"/>
      <c r="B1677" s="357"/>
      <c r="J1677" s="356"/>
      <c r="K1677" s="356"/>
      <c r="L1677" s="356"/>
      <c r="M1677" s="356"/>
      <c r="N1677" s="356"/>
      <c r="O1677" s="356"/>
      <c r="P1677" s="356"/>
      <c r="Q1677" s="356"/>
      <c r="R1677" s="356"/>
      <c r="S1677" s="356"/>
    </row>
    <row r="1678" spans="1:19">
      <c r="A1678" s="357"/>
      <c r="B1678" s="357"/>
      <c r="J1678" s="356"/>
      <c r="K1678" s="356"/>
      <c r="L1678" s="356"/>
      <c r="M1678" s="356"/>
      <c r="N1678" s="356"/>
      <c r="O1678" s="356"/>
      <c r="P1678" s="356"/>
      <c r="Q1678" s="356"/>
      <c r="R1678" s="356"/>
      <c r="S1678" s="356"/>
    </row>
    <row r="1679" spans="1:19">
      <c r="A1679" s="357"/>
      <c r="B1679" s="357"/>
      <c r="J1679" s="356"/>
      <c r="K1679" s="356"/>
      <c r="L1679" s="356"/>
      <c r="M1679" s="356"/>
      <c r="N1679" s="356"/>
      <c r="O1679" s="356"/>
      <c r="P1679" s="356"/>
      <c r="Q1679" s="356"/>
      <c r="R1679" s="356"/>
      <c r="S1679" s="356"/>
    </row>
    <row r="1680" spans="1:19">
      <c r="A1680" s="357"/>
      <c r="B1680" s="357"/>
      <c r="J1680" s="356"/>
      <c r="K1680" s="356"/>
      <c r="L1680" s="356"/>
      <c r="M1680" s="356"/>
      <c r="N1680" s="356"/>
      <c r="O1680" s="356"/>
      <c r="P1680" s="356"/>
      <c r="Q1680" s="356"/>
      <c r="R1680" s="356"/>
      <c r="S1680" s="356"/>
    </row>
    <row r="1681" spans="1:19">
      <c r="A1681" s="357"/>
      <c r="B1681" s="357"/>
      <c r="J1681" s="356"/>
      <c r="K1681" s="356"/>
      <c r="L1681" s="356"/>
      <c r="M1681" s="356"/>
      <c r="N1681" s="356"/>
      <c r="O1681" s="356"/>
      <c r="P1681" s="356"/>
      <c r="Q1681" s="356"/>
      <c r="R1681" s="356"/>
      <c r="S1681" s="356"/>
    </row>
    <row r="1682" spans="1:19">
      <c r="A1682" s="357"/>
      <c r="B1682" s="357"/>
      <c r="J1682" s="356"/>
      <c r="K1682" s="356"/>
      <c r="L1682" s="356"/>
      <c r="M1682" s="356"/>
      <c r="N1682" s="356"/>
      <c r="O1682" s="356"/>
      <c r="P1682" s="356"/>
      <c r="Q1682" s="356"/>
      <c r="R1682" s="356"/>
      <c r="S1682" s="356"/>
    </row>
    <row r="1683" spans="1:19">
      <c r="A1683" s="357"/>
      <c r="B1683" s="357"/>
      <c r="J1683" s="356"/>
      <c r="K1683" s="356"/>
      <c r="L1683" s="356"/>
      <c r="M1683" s="356"/>
      <c r="N1683" s="356"/>
      <c r="O1683" s="356"/>
      <c r="P1683" s="356"/>
      <c r="Q1683" s="356"/>
      <c r="R1683" s="356"/>
      <c r="S1683" s="356"/>
    </row>
    <row r="1684" spans="1:19">
      <c r="A1684" s="357"/>
      <c r="B1684" s="357"/>
      <c r="J1684" s="356"/>
      <c r="K1684" s="356"/>
      <c r="L1684" s="356"/>
      <c r="M1684" s="356"/>
      <c r="N1684" s="356"/>
      <c r="O1684" s="356"/>
      <c r="P1684" s="356"/>
      <c r="Q1684" s="356"/>
      <c r="R1684" s="356"/>
      <c r="S1684" s="356"/>
    </row>
    <row r="1685" spans="1:19">
      <c r="A1685" s="357"/>
      <c r="B1685" s="357"/>
      <c r="J1685" s="356"/>
      <c r="K1685" s="356"/>
      <c r="L1685" s="356"/>
      <c r="M1685" s="356"/>
      <c r="N1685" s="356"/>
      <c r="O1685" s="356"/>
      <c r="P1685" s="356"/>
      <c r="Q1685" s="356"/>
      <c r="R1685" s="356"/>
      <c r="S1685" s="356"/>
    </row>
    <row r="1686" spans="1:19">
      <c r="A1686" s="357"/>
      <c r="B1686" s="357"/>
      <c r="J1686" s="356"/>
      <c r="K1686" s="356"/>
      <c r="L1686" s="356"/>
      <c r="M1686" s="356"/>
      <c r="N1686" s="356"/>
      <c r="O1686" s="356"/>
      <c r="P1686" s="356"/>
      <c r="Q1686" s="356"/>
      <c r="R1686" s="356"/>
      <c r="S1686" s="356"/>
    </row>
    <row r="1687" spans="1:19">
      <c r="A1687" s="357"/>
      <c r="B1687" s="357"/>
      <c r="J1687" s="356"/>
      <c r="K1687" s="356"/>
      <c r="L1687" s="356"/>
      <c r="M1687" s="356"/>
      <c r="N1687" s="356"/>
      <c r="O1687" s="356"/>
      <c r="P1687" s="356"/>
      <c r="Q1687" s="356"/>
      <c r="R1687" s="356"/>
      <c r="S1687" s="356"/>
    </row>
    <row r="1688" spans="1:19">
      <c r="A1688" s="357"/>
      <c r="B1688" s="357"/>
      <c r="J1688" s="356"/>
      <c r="K1688" s="356"/>
      <c r="L1688" s="356"/>
      <c r="M1688" s="356"/>
      <c r="N1688" s="356"/>
      <c r="O1688" s="356"/>
      <c r="P1688" s="356"/>
      <c r="Q1688" s="356"/>
      <c r="R1688" s="356"/>
      <c r="S1688" s="356"/>
    </row>
    <row r="1689" spans="1:19">
      <c r="A1689" s="357"/>
      <c r="B1689" s="357"/>
      <c r="J1689" s="356"/>
      <c r="K1689" s="356"/>
      <c r="L1689" s="356"/>
      <c r="M1689" s="356"/>
      <c r="N1689" s="356"/>
      <c r="O1689" s="356"/>
      <c r="P1689" s="356"/>
      <c r="Q1689" s="356"/>
      <c r="R1689" s="356"/>
      <c r="S1689" s="356"/>
    </row>
    <row r="1690" spans="1:19">
      <c r="A1690" s="357"/>
      <c r="B1690" s="357"/>
      <c r="J1690" s="356"/>
      <c r="K1690" s="356"/>
      <c r="L1690" s="356"/>
      <c r="M1690" s="356"/>
      <c r="N1690" s="356"/>
      <c r="O1690" s="356"/>
      <c r="P1690" s="356"/>
      <c r="Q1690" s="356"/>
      <c r="R1690" s="356"/>
      <c r="S1690" s="356"/>
    </row>
    <row r="1691" spans="1:19">
      <c r="A1691" s="357"/>
      <c r="B1691" s="357"/>
      <c r="J1691" s="356"/>
      <c r="K1691" s="356"/>
      <c r="L1691" s="356"/>
      <c r="M1691" s="356"/>
      <c r="N1691" s="356"/>
      <c r="O1691" s="356"/>
      <c r="P1691" s="356"/>
      <c r="Q1691" s="356"/>
      <c r="R1691" s="356"/>
      <c r="S1691" s="356"/>
    </row>
    <row r="1692" spans="1:19">
      <c r="A1692" s="357"/>
      <c r="B1692" s="357"/>
      <c r="J1692" s="356"/>
      <c r="K1692" s="356"/>
      <c r="L1692" s="356"/>
      <c r="M1692" s="356"/>
      <c r="N1692" s="356"/>
      <c r="O1692" s="356"/>
      <c r="P1692" s="356"/>
      <c r="Q1692" s="356"/>
      <c r="R1692" s="356"/>
      <c r="S1692" s="356"/>
    </row>
    <row r="1693" spans="1:19">
      <c r="A1693" s="357"/>
      <c r="B1693" s="357"/>
      <c r="J1693" s="356"/>
      <c r="K1693" s="356"/>
      <c r="L1693" s="356"/>
      <c r="M1693" s="356"/>
      <c r="N1693" s="356"/>
      <c r="O1693" s="356"/>
      <c r="P1693" s="356"/>
      <c r="Q1693" s="356"/>
      <c r="R1693" s="356"/>
      <c r="S1693" s="356"/>
    </row>
    <row r="1694" spans="1:19">
      <c r="A1694" s="357"/>
      <c r="B1694" s="357"/>
      <c r="J1694" s="356"/>
      <c r="K1694" s="356"/>
      <c r="L1694" s="356"/>
      <c r="M1694" s="356"/>
      <c r="N1694" s="356"/>
      <c r="O1694" s="356"/>
      <c r="P1694" s="356"/>
      <c r="Q1694" s="356"/>
      <c r="R1694" s="356"/>
      <c r="S1694" s="356"/>
    </row>
    <row r="1695" spans="1:19">
      <c r="A1695" s="357"/>
      <c r="B1695" s="357"/>
      <c r="J1695" s="356"/>
      <c r="K1695" s="356"/>
      <c r="L1695" s="356"/>
      <c r="M1695" s="356"/>
      <c r="N1695" s="356"/>
      <c r="O1695" s="356"/>
      <c r="P1695" s="356"/>
      <c r="Q1695" s="356"/>
      <c r="R1695" s="356"/>
      <c r="S1695" s="356"/>
    </row>
    <row r="1696" spans="1:19">
      <c r="A1696" s="357"/>
      <c r="B1696" s="357"/>
      <c r="J1696" s="356"/>
      <c r="K1696" s="356"/>
      <c r="L1696" s="356"/>
      <c r="M1696" s="356"/>
      <c r="N1696" s="356"/>
      <c r="O1696" s="356"/>
      <c r="P1696" s="356"/>
      <c r="Q1696" s="356"/>
      <c r="R1696" s="356"/>
      <c r="S1696" s="356"/>
    </row>
    <row r="1697" spans="1:19">
      <c r="A1697" s="357"/>
      <c r="B1697" s="357"/>
      <c r="J1697" s="356"/>
      <c r="K1697" s="356"/>
      <c r="L1697" s="356"/>
      <c r="M1697" s="356"/>
      <c r="N1697" s="356"/>
      <c r="O1697" s="356"/>
      <c r="P1697" s="356"/>
      <c r="Q1697" s="356"/>
      <c r="R1697" s="356"/>
      <c r="S1697" s="356"/>
    </row>
    <row r="1698" spans="1:19">
      <c r="A1698" s="357"/>
      <c r="B1698" s="357"/>
      <c r="J1698" s="356"/>
      <c r="K1698" s="356"/>
      <c r="L1698" s="356"/>
      <c r="M1698" s="356"/>
      <c r="N1698" s="356"/>
      <c r="O1698" s="356"/>
      <c r="P1698" s="356"/>
      <c r="Q1698" s="356"/>
      <c r="R1698" s="356"/>
      <c r="S1698" s="356"/>
    </row>
    <row r="1699" spans="1:19">
      <c r="A1699" s="357"/>
      <c r="B1699" s="357"/>
      <c r="J1699" s="356"/>
      <c r="K1699" s="356"/>
      <c r="L1699" s="356"/>
      <c r="M1699" s="356"/>
      <c r="N1699" s="356"/>
      <c r="O1699" s="356"/>
      <c r="P1699" s="356"/>
      <c r="Q1699" s="356"/>
      <c r="R1699" s="356"/>
      <c r="S1699" s="356"/>
    </row>
    <row r="1700" spans="1:19">
      <c r="A1700" s="357"/>
      <c r="B1700" s="357"/>
      <c r="J1700" s="356"/>
      <c r="K1700" s="356"/>
      <c r="L1700" s="356"/>
      <c r="M1700" s="356"/>
      <c r="N1700" s="356"/>
      <c r="O1700" s="356"/>
      <c r="P1700" s="356"/>
      <c r="Q1700" s="356"/>
      <c r="R1700" s="356"/>
      <c r="S1700" s="356"/>
    </row>
    <row r="1701" spans="1:19">
      <c r="A1701" s="357"/>
      <c r="B1701" s="357"/>
      <c r="J1701" s="356"/>
      <c r="K1701" s="356"/>
      <c r="L1701" s="356"/>
      <c r="M1701" s="356"/>
      <c r="N1701" s="356"/>
      <c r="O1701" s="356"/>
      <c r="P1701" s="356"/>
      <c r="Q1701" s="356"/>
      <c r="R1701" s="356"/>
      <c r="S1701" s="356"/>
    </row>
    <row r="1702" spans="1:19">
      <c r="A1702" s="357"/>
      <c r="B1702" s="357"/>
      <c r="J1702" s="356"/>
      <c r="K1702" s="356"/>
      <c r="L1702" s="356"/>
      <c r="M1702" s="356"/>
      <c r="N1702" s="356"/>
      <c r="O1702" s="356"/>
      <c r="P1702" s="356"/>
      <c r="Q1702" s="356"/>
      <c r="R1702" s="356"/>
      <c r="S1702" s="356"/>
    </row>
    <row r="1703" spans="1:19">
      <c r="A1703" s="357"/>
      <c r="B1703" s="357"/>
      <c r="J1703" s="356"/>
      <c r="K1703" s="356"/>
      <c r="L1703" s="356"/>
      <c r="M1703" s="356"/>
      <c r="N1703" s="356"/>
      <c r="O1703" s="356"/>
      <c r="P1703" s="356"/>
      <c r="Q1703" s="356"/>
      <c r="R1703" s="356"/>
      <c r="S1703" s="356"/>
    </row>
    <row r="1704" spans="1:19">
      <c r="A1704" s="357"/>
      <c r="B1704" s="357"/>
      <c r="J1704" s="356"/>
      <c r="K1704" s="356"/>
      <c r="L1704" s="356"/>
      <c r="M1704" s="356"/>
      <c r="N1704" s="356"/>
      <c r="O1704" s="356"/>
      <c r="P1704" s="356"/>
      <c r="Q1704" s="356"/>
      <c r="R1704" s="356"/>
      <c r="S1704" s="356"/>
    </row>
    <row r="1705" spans="1:19">
      <c r="A1705" s="357"/>
      <c r="B1705" s="357"/>
      <c r="J1705" s="356"/>
      <c r="K1705" s="356"/>
      <c r="L1705" s="356"/>
      <c r="M1705" s="356"/>
      <c r="N1705" s="356"/>
      <c r="O1705" s="356"/>
      <c r="P1705" s="356"/>
      <c r="Q1705" s="356"/>
      <c r="R1705" s="356"/>
      <c r="S1705" s="356"/>
    </row>
    <row r="1706" spans="1:19">
      <c r="A1706" s="357"/>
      <c r="B1706" s="357"/>
      <c r="J1706" s="356"/>
      <c r="K1706" s="356"/>
      <c r="L1706" s="356"/>
      <c r="M1706" s="356"/>
      <c r="N1706" s="356"/>
      <c r="O1706" s="356"/>
      <c r="P1706" s="356"/>
      <c r="Q1706" s="356"/>
      <c r="R1706" s="356"/>
      <c r="S1706" s="356"/>
    </row>
    <row r="1707" spans="1:19">
      <c r="A1707" s="357"/>
      <c r="B1707" s="357"/>
      <c r="J1707" s="356"/>
      <c r="K1707" s="356"/>
      <c r="L1707" s="356"/>
      <c r="M1707" s="356"/>
      <c r="N1707" s="356"/>
      <c r="O1707" s="356"/>
      <c r="P1707" s="356"/>
      <c r="Q1707" s="356"/>
      <c r="R1707" s="356"/>
      <c r="S1707" s="356"/>
    </row>
    <row r="1708" spans="1:19">
      <c r="A1708" s="357"/>
      <c r="B1708" s="357"/>
      <c r="J1708" s="356"/>
      <c r="K1708" s="356"/>
      <c r="L1708" s="356"/>
      <c r="M1708" s="356"/>
      <c r="N1708" s="356"/>
      <c r="O1708" s="356"/>
      <c r="P1708" s="356"/>
      <c r="Q1708" s="356"/>
      <c r="R1708" s="356"/>
      <c r="S1708" s="356"/>
    </row>
    <row r="1709" spans="1:19">
      <c r="A1709" s="357"/>
      <c r="B1709" s="357"/>
      <c r="J1709" s="356"/>
      <c r="K1709" s="356"/>
      <c r="L1709" s="356"/>
      <c r="M1709" s="356"/>
      <c r="N1709" s="356"/>
      <c r="O1709" s="356"/>
      <c r="P1709" s="356"/>
      <c r="Q1709" s="356"/>
      <c r="R1709" s="356"/>
      <c r="S1709" s="356"/>
    </row>
    <row r="1710" spans="1:19">
      <c r="A1710" s="357"/>
      <c r="B1710" s="357"/>
      <c r="J1710" s="356"/>
      <c r="K1710" s="356"/>
      <c r="L1710" s="356"/>
      <c r="M1710" s="356"/>
      <c r="N1710" s="356"/>
      <c r="O1710" s="356"/>
      <c r="P1710" s="356"/>
      <c r="Q1710" s="356"/>
      <c r="R1710" s="356"/>
      <c r="S1710" s="356"/>
    </row>
    <row r="1711" spans="1:19">
      <c r="A1711" s="357"/>
      <c r="B1711" s="357"/>
      <c r="J1711" s="356"/>
      <c r="K1711" s="356"/>
      <c r="L1711" s="356"/>
      <c r="M1711" s="356"/>
      <c r="N1711" s="356"/>
      <c r="O1711" s="356"/>
      <c r="P1711" s="356"/>
      <c r="Q1711" s="356"/>
      <c r="R1711" s="356"/>
      <c r="S1711" s="356"/>
    </row>
    <row r="1712" spans="1:19">
      <c r="A1712" s="357"/>
      <c r="B1712" s="357"/>
      <c r="J1712" s="356"/>
      <c r="K1712" s="356"/>
      <c r="L1712" s="356"/>
      <c r="M1712" s="356"/>
      <c r="N1712" s="356"/>
      <c r="O1712" s="356"/>
      <c r="P1712" s="356"/>
      <c r="Q1712" s="356"/>
      <c r="R1712" s="356"/>
      <c r="S1712" s="356"/>
    </row>
    <row r="1713" spans="1:19">
      <c r="A1713" s="357"/>
      <c r="B1713" s="357"/>
      <c r="J1713" s="356"/>
      <c r="K1713" s="356"/>
      <c r="L1713" s="356"/>
      <c r="M1713" s="356"/>
      <c r="N1713" s="356"/>
      <c r="O1713" s="356"/>
      <c r="P1713" s="356"/>
      <c r="Q1713" s="356"/>
      <c r="R1713" s="356"/>
      <c r="S1713" s="356"/>
    </row>
    <row r="1714" spans="1:19">
      <c r="A1714" s="357"/>
      <c r="B1714" s="357"/>
      <c r="J1714" s="356"/>
      <c r="K1714" s="356"/>
      <c r="L1714" s="356"/>
      <c r="M1714" s="356"/>
      <c r="N1714" s="356"/>
      <c r="O1714" s="356"/>
      <c r="P1714" s="356"/>
      <c r="Q1714" s="356"/>
      <c r="R1714" s="356"/>
      <c r="S1714" s="356"/>
    </row>
    <row r="1715" spans="1:19">
      <c r="A1715" s="357"/>
      <c r="B1715" s="357"/>
      <c r="J1715" s="356"/>
      <c r="K1715" s="356"/>
      <c r="L1715" s="356"/>
      <c r="M1715" s="356"/>
      <c r="N1715" s="356"/>
      <c r="O1715" s="356"/>
      <c r="P1715" s="356"/>
      <c r="Q1715" s="356"/>
      <c r="R1715" s="356"/>
      <c r="S1715" s="356"/>
    </row>
    <row r="1716" spans="1:19">
      <c r="A1716" s="357"/>
      <c r="B1716" s="357"/>
      <c r="J1716" s="356"/>
      <c r="K1716" s="356"/>
      <c r="L1716" s="356"/>
      <c r="M1716" s="356"/>
      <c r="N1716" s="356"/>
      <c r="O1716" s="356"/>
      <c r="P1716" s="356"/>
      <c r="Q1716" s="356"/>
      <c r="R1716" s="356"/>
      <c r="S1716" s="356"/>
    </row>
    <row r="1717" spans="1:19">
      <c r="A1717" s="357"/>
      <c r="B1717" s="357"/>
      <c r="J1717" s="356"/>
      <c r="K1717" s="356"/>
      <c r="L1717" s="356"/>
      <c r="M1717" s="356"/>
      <c r="N1717" s="356"/>
      <c r="O1717" s="356"/>
      <c r="P1717" s="356"/>
      <c r="Q1717" s="356"/>
      <c r="R1717" s="356"/>
      <c r="S1717" s="356"/>
    </row>
    <row r="1718" spans="1:19">
      <c r="A1718" s="357"/>
      <c r="B1718" s="357"/>
      <c r="J1718" s="356"/>
      <c r="K1718" s="356"/>
      <c r="L1718" s="356"/>
      <c r="M1718" s="356"/>
      <c r="N1718" s="356"/>
      <c r="O1718" s="356"/>
      <c r="P1718" s="356"/>
      <c r="Q1718" s="356"/>
      <c r="R1718" s="356"/>
      <c r="S1718" s="356"/>
    </row>
    <row r="1719" spans="1:19">
      <c r="A1719" s="357"/>
      <c r="B1719" s="357"/>
      <c r="J1719" s="356"/>
      <c r="K1719" s="356"/>
      <c r="L1719" s="356"/>
      <c r="M1719" s="356"/>
      <c r="N1719" s="356"/>
      <c r="O1719" s="356"/>
      <c r="P1719" s="356"/>
      <c r="Q1719" s="356"/>
      <c r="R1719" s="356"/>
      <c r="S1719" s="356"/>
    </row>
    <row r="1720" spans="1:19">
      <c r="A1720" s="357"/>
      <c r="B1720" s="357"/>
      <c r="J1720" s="356"/>
      <c r="K1720" s="356"/>
      <c r="L1720" s="356"/>
      <c r="M1720" s="356"/>
      <c r="N1720" s="356"/>
      <c r="O1720" s="356"/>
      <c r="P1720" s="356"/>
      <c r="Q1720" s="356"/>
      <c r="R1720" s="356"/>
      <c r="S1720" s="356"/>
    </row>
    <row r="1721" spans="1:19">
      <c r="A1721" s="357"/>
      <c r="B1721" s="357"/>
      <c r="J1721" s="356"/>
      <c r="K1721" s="356"/>
      <c r="L1721" s="356"/>
      <c r="M1721" s="356"/>
      <c r="N1721" s="356"/>
      <c r="O1721" s="356"/>
      <c r="P1721" s="356"/>
      <c r="Q1721" s="356"/>
      <c r="R1721" s="356"/>
      <c r="S1721" s="356"/>
    </row>
    <row r="1722" spans="1:19">
      <c r="A1722" s="357"/>
      <c r="B1722" s="357"/>
      <c r="J1722" s="356"/>
      <c r="K1722" s="356"/>
      <c r="L1722" s="356"/>
      <c r="M1722" s="356"/>
      <c r="N1722" s="356"/>
      <c r="O1722" s="356"/>
      <c r="P1722" s="356"/>
      <c r="Q1722" s="356"/>
      <c r="R1722" s="356"/>
      <c r="S1722" s="356"/>
    </row>
    <row r="1723" spans="1:19">
      <c r="A1723" s="357"/>
      <c r="B1723" s="357"/>
      <c r="J1723" s="356"/>
      <c r="K1723" s="356"/>
      <c r="L1723" s="356"/>
      <c r="M1723" s="356"/>
      <c r="N1723" s="356"/>
      <c r="O1723" s="356"/>
      <c r="P1723" s="356"/>
      <c r="Q1723" s="356"/>
      <c r="R1723" s="356"/>
      <c r="S1723" s="356"/>
    </row>
    <row r="1724" spans="1:19">
      <c r="A1724" s="357"/>
      <c r="B1724" s="357"/>
      <c r="J1724" s="356"/>
      <c r="K1724" s="356"/>
      <c r="L1724" s="356"/>
      <c r="M1724" s="356"/>
      <c r="N1724" s="356"/>
      <c r="O1724" s="356"/>
      <c r="P1724" s="356"/>
      <c r="Q1724" s="356"/>
      <c r="R1724" s="356"/>
      <c r="S1724" s="356"/>
    </row>
    <row r="1725" spans="1:19">
      <c r="A1725" s="357"/>
      <c r="B1725" s="357"/>
      <c r="J1725" s="356"/>
      <c r="K1725" s="356"/>
      <c r="L1725" s="356"/>
      <c r="M1725" s="356"/>
      <c r="N1725" s="356"/>
      <c r="O1725" s="356"/>
      <c r="P1725" s="356"/>
      <c r="Q1725" s="356"/>
      <c r="R1725" s="356"/>
      <c r="S1725" s="356"/>
    </row>
    <row r="1726" spans="1:19">
      <c r="A1726" s="357"/>
      <c r="B1726" s="357"/>
      <c r="J1726" s="356"/>
      <c r="K1726" s="356"/>
      <c r="L1726" s="356"/>
      <c r="M1726" s="356"/>
      <c r="N1726" s="356"/>
      <c r="O1726" s="356"/>
      <c r="P1726" s="356"/>
      <c r="Q1726" s="356"/>
      <c r="R1726" s="356"/>
      <c r="S1726" s="356"/>
    </row>
    <row r="1727" spans="1:19">
      <c r="A1727" s="357"/>
      <c r="B1727" s="357"/>
      <c r="J1727" s="356"/>
      <c r="K1727" s="356"/>
      <c r="L1727" s="356"/>
      <c r="M1727" s="356"/>
      <c r="N1727" s="356"/>
      <c r="O1727" s="356"/>
      <c r="P1727" s="356"/>
      <c r="Q1727" s="356"/>
      <c r="R1727" s="356"/>
      <c r="S1727" s="356"/>
    </row>
    <row r="1728" spans="1:19">
      <c r="A1728" s="357"/>
      <c r="B1728" s="357"/>
      <c r="J1728" s="356"/>
      <c r="K1728" s="356"/>
      <c r="L1728" s="356"/>
      <c r="M1728" s="356"/>
      <c r="N1728" s="356"/>
      <c r="O1728" s="356"/>
      <c r="P1728" s="356"/>
      <c r="Q1728" s="356"/>
      <c r="R1728" s="356"/>
      <c r="S1728" s="356"/>
    </row>
    <row r="1729" spans="1:19">
      <c r="A1729" s="357"/>
      <c r="B1729" s="357"/>
      <c r="J1729" s="356"/>
      <c r="K1729" s="356"/>
      <c r="L1729" s="356"/>
      <c r="M1729" s="356"/>
      <c r="N1729" s="356"/>
      <c r="O1729" s="356"/>
      <c r="P1729" s="356"/>
      <c r="Q1729" s="356"/>
      <c r="R1729" s="356"/>
      <c r="S1729" s="356"/>
    </row>
    <row r="1730" spans="1:19">
      <c r="A1730" s="357"/>
      <c r="B1730" s="357"/>
      <c r="J1730" s="356"/>
      <c r="K1730" s="356"/>
      <c r="L1730" s="356"/>
      <c r="M1730" s="356"/>
      <c r="N1730" s="356"/>
      <c r="O1730" s="356"/>
      <c r="P1730" s="356"/>
      <c r="Q1730" s="356"/>
      <c r="R1730" s="356"/>
      <c r="S1730" s="356"/>
    </row>
    <row r="1731" spans="1:19">
      <c r="A1731" s="357"/>
      <c r="B1731" s="357"/>
      <c r="J1731" s="356"/>
      <c r="K1731" s="356"/>
      <c r="L1731" s="356"/>
      <c r="M1731" s="356"/>
      <c r="N1731" s="356"/>
      <c r="O1731" s="356"/>
      <c r="P1731" s="356"/>
      <c r="Q1731" s="356"/>
      <c r="R1731" s="356"/>
      <c r="S1731" s="356"/>
    </row>
    <row r="1732" spans="1:19">
      <c r="A1732" s="357"/>
      <c r="B1732" s="357"/>
      <c r="J1732" s="356"/>
      <c r="K1732" s="356"/>
      <c r="L1732" s="356"/>
      <c r="M1732" s="356"/>
      <c r="N1732" s="356"/>
      <c r="O1732" s="356"/>
      <c r="P1732" s="356"/>
      <c r="Q1732" s="356"/>
      <c r="R1732" s="356"/>
      <c r="S1732" s="356"/>
    </row>
    <row r="1733" spans="1:19">
      <c r="A1733" s="357"/>
      <c r="B1733" s="357"/>
      <c r="J1733" s="356"/>
      <c r="K1733" s="356"/>
      <c r="L1733" s="356"/>
      <c r="M1733" s="356"/>
      <c r="N1733" s="356"/>
      <c r="O1733" s="356"/>
      <c r="P1733" s="356"/>
      <c r="Q1733" s="356"/>
      <c r="R1733" s="356"/>
      <c r="S1733" s="356"/>
    </row>
    <row r="1734" spans="1:19">
      <c r="A1734" s="357"/>
      <c r="B1734" s="357"/>
      <c r="J1734" s="356"/>
      <c r="K1734" s="356"/>
      <c r="L1734" s="356"/>
      <c r="M1734" s="356"/>
      <c r="N1734" s="356"/>
      <c r="O1734" s="356"/>
      <c r="P1734" s="356"/>
      <c r="Q1734" s="356"/>
      <c r="R1734" s="356"/>
      <c r="S1734" s="356"/>
    </row>
    <row r="1735" spans="1:19">
      <c r="A1735" s="357"/>
      <c r="B1735" s="357"/>
      <c r="J1735" s="356"/>
      <c r="K1735" s="356"/>
      <c r="L1735" s="356"/>
      <c r="M1735" s="356"/>
      <c r="N1735" s="356"/>
      <c r="O1735" s="356"/>
      <c r="P1735" s="356"/>
      <c r="Q1735" s="356"/>
      <c r="R1735" s="356"/>
      <c r="S1735" s="356"/>
    </row>
    <row r="1736" spans="1:19">
      <c r="A1736" s="357"/>
      <c r="B1736" s="357"/>
      <c r="J1736" s="356"/>
      <c r="K1736" s="356"/>
      <c r="L1736" s="356"/>
      <c r="M1736" s="356"/>
      <c r="N1736" s="356"/>
      <c r="O1736" s="356"/>
      <c r="P1736" s="356"/>
      <c r="Q1736" s="356"/>
      <c r="R1736" s="356"/>
      <c r="S1736" s="356"/>
    </row>
    <row r="1737" spans="1:19">
      <c r="A1737" s="357"/>
      <c r="B1737" s="357"/>
      <c r="J1737" s="356"/>
      <c r="K1737" s="356"/>
      <c r="L1737" s="356"/>
      <c r="M1737" s="356"/>
      <c r="N1737" s="356"/>
      <c r="O1737" s="356"/>
      <c r="P1737" s="356"/>
      <c r="Q1737" s="356"/>
      <c r="R1737" s="356"/>
      <c r="S1737" s="356"/>
    </row>
    <row r="1738" spans="1:19">
      <c r="A1738" s="357"/>
      <c r="B1738" s="357"/>
      <c r="J1738" s="356"/>
      <c r="K1738" s="356"/>
      <c r="L1738" s="356"/>
      <c r="M1738" s="356"/>
      <c r="N1738" s="356"/>
      <c r="O1738" s="356"/>
      <c r="P1738" s="356"/>
      <c r="Q1738" s="356"/>
      <c r="R1738" s="356"/>
      <c r="S1738" s="356"/>
    </row>
    <row r="1739" spans="1:19">
      <c r="A1739" s="357"/>
      <c r="B1739" s="357"/>
      <c r="J1739" s="356"/>
      <c r="K1739" s="356"/>
      <c r="L1739" s="356"/>
      <c r="M1739" s="356"/>
      <c r="N1739" s="356"/>
      <c r="O1739" s="356"/>
      <c r="P1739" s="356"/>
      <c r="Q1739" s="356"/>
      <c r="R1739" s="356"/>
      <c r="S1739" s="356"/>
    </row>
    <row r="1740" spans="1:19">
      <c r="A1740" s="357"/>
      <c r="B1740" s="357"/>
      <c r="J1740" s="356"/>
      <c r="K1740" s="356"/>
      <c r="L1740" s="356"/>
      <c r="M1740" s="356"/>
      <c r="N1740" s="356"/>
      <c r="O1740" s="356"/>
      <c r="P1740" s="356"/>
      <c r="Q1740" s="356"/>
      <c r="R1740" s="356"/>
      <c r="S1740" s="356"/>
    </row>
    <row r="1741" spans="1:19">
      <c r="A1741" s="357"/>
      <c r="B1741" s="357"/>
      <c r="J1741" s="356"/>
      <c r="K1741" s="356"/>
      <c r="L1741" s="356"/>
      <c r="M1741" s="356"/>
      <c r="N1741" s="356"/>
      <c r="O1741" s="356"/>
      <c r="P1741" s="356"/>
      <c r="Q1741" s="356"/>
      <c r="R1741" s="356"/>
      <c r="S1741" s="356"/>
    </row>
    <row r="1742" spans="1:19">
      <c r="A1742" s="357"/>
      <c r="B1742" s="357"/>
      <c r="J1742" s="356"/>
      <c r="K1742" s="356"/>
      <c r="L1742" s="356"/>
      <c r="M1742" s="356"/>
      <c r="N1742" s="356"/>
      <c r="O1742" s="356"/>
      <c r="P1742" s="356"/>
      <c r="Q1742" s="356"/>
      <c r="R1742" s="356"/>
      <c r="S1742" s="356"/>
    </row>
    <row r="1743" spans="1:19">
      <c r="A1743" s="357"/>
      <c r="B1743" s="357"/>
      <c r="J1743" s="356"/>
      <c r="K1743" s="356"/>
      <c r="L1743" s="356"/>
      <c r="M1743" s="356"/>
      <c r="N1743" s="356"/>
      <c r="O1743" s="356"/>
      <c r="P1743" s="356"/>
      <c r="Q1743" s="356"/>
      <c r="R1743" s="356"/>
      <c r="S1743" s="356"/>
    </row>
    <row r="1744" spans="1:19">
      <c r="A1744" s="357"/>
      <c r="B1744" s="357"/>
      <c r="J1744" s="356"/>
      <c r="K1744" s="356"/>
      <c r="L1744" s="356"/>
      <c r="M1744" s="356"/>
      <c r="N1744" s="356"/>
      <c r="O1744" s="356"/>
      <c r="P1744" s="356"/>
      <c r="Q1744" s="356"/>
      <c r="R1744" s="356"/>
      <c r="S1744" s="356"/>
    </row>
    <row r="1745" spans="1:19">
      <c r="A1745" s="357"/>
      <c r="B1745" s="357"/>
      <c r="J1745" s="356"/>
      <c r="K1745" s="356"/>
      <c r="L1745" s="356"/>
      <c r="M1745" s="356"/>
      <c r="N1745" s="356"/>
      <c r="O1745" s="356"/>
      <c r="P1745" s="356"/>
      <c r="Q1745" s="356"/>
      <c r="R1745" s="356"/>
      <c r="S1745" s="356"/>
    </row>
    <row r="1746" spans="1:19">
      <c r="A1746" s="357"/>
      <c r="B1746" s="357"/>
      <c r="J1746" s="356"/>
      <c r="K1746" s="356"/>
      <c r="L1746" s="356"/>
      <c r="M1746" s="356"/>
      <c r="N1746" s="356"/>
      <c r="O1746" s="356"/>
      <c r="P1746" s="356"/>
      <c r="Q1746" s="356"/>
      <c r="R1746" s="356"/>
      <c r="S1746" s="356"/>
    </row>
    <row r="1747" spans="1:19">
      <c r="A1747" s="357"/>
      <c r="B1747" s="357"/>
      <c r="J1747" s="356"/>
      <c r="K1747" s="356"/>
      <c r="L1747" s="356"/>
      <c r="M1747" s="356"/>
      <c r="N1747" s="356"/>
      <c r="O1747" s="356"/>
      <c r="P1747" s="356"/>
      <c r="Q1747" s="356"/>
      <c r="R1747" s="356"/>
      <c r="S1747" s="356"/>
    </row>
    <row r="1748" spans="1:19">
      <c r="A1748" s="357"/>
      <c r="B1748" s="357"/>
      <c r="J1748" s="356"/>
      <c r="K1748" s="356"/>
      <c r="L1748" s="356"/>
      <c r="M1748" s="356"/>
      <c r="N1748" s="356"/>
      <c r="O1748" s="356"/>
      <c r="P1748" s="356"/>
      <c r="Q1748" s="356"/>
      <c r="R1748" s="356"/>
      <c r="S1748" s="356"/>
    </row>
    <row r="1749" spans="1:19">
      <c r="A1749" s="357"/>
      <c r="B1749" s="357"/>
      <c r="J1749" s="356"/>
      <c r="K1749" s="356"/>
      <c r="L1749" s="356"/>
      <c r="M1749" s="356"/>
      <c r="N1749" s="356"/>
      <c r="O1749" s="356"/>
      <c r="P1749" s="356"/>
      <c r="Q1749" s="356"/>
      <c r="R1749" s="356"/>
      <c r="S1749" s="356"/>
    </row>
    <row r="1750" spans="1:19">
      <c r="A1750" s="357"/>
      <c r="B1750" s="357"/>
      <c r="J1750" s="356"/>
      <c r="K1750" s="356"/>
      <c r="L1750" s="356"/>
      <c r="M1750" s="356"/>
      <c r="N1750" s="356"/>
      <c r="O1750" s="356"/>
      <c r="P1750" s="356"/>
      <c r="Q1750" s="356"/>
      <c r="R1750" s="356"/>
      <c r="S1750" s="356"/>
    </row>
    <row r="1751" spans="1:19">
      <c r="A1751" s="357"/>
      <c r="B1751" s="357"/>
      <c r="J1751" s="356"/>
      <c r="K1751" s="356"/>
      <c r="L1751" s="356"/>
      <c r="M1751" s="356"/>
      <c r="N1751" s="356"/>
      <c r="O1751" s="356"/>
      <c r="P1751" s="356"/>
      <c r="Q1751" s="356"/>
      <c r="R1751" s="356"/>
      <c r="S1751" s="356"/>
    </row>
    <row r="1752" spans="1:19">
      <c r="A1752" s="357"/>
      <c r="B1752" s="357"/>
      <c r="J1752" s="356"/>
      <c r="K1752" s="356"/>
      <c r="L1752" s="356"/>
      <c r="M1752" s="356"/>
      <c r="N1752" s="356"/>
      <c r="O1752" s="356"/>
      <c r="P1752" s="356"/>
      <c r="Q1752" s="356"/>
      <c r="R1752" s="356"/>
      <c r="S1752" s="356"/>
    </row>
    <row r="1753" spans="1:19">
      <c r="A1753" s="357"/>
      <c r="B1753" s="357"/>
      <c r="J1753" s="356"/>
      <c r="K1753" s="356"/>
      <c r="L1753" s="356"/>
      <c r="M1753" s="356"/>
      <c r="N1753" s="356"/>
      <c r="O1753" s="356"/>
      <c r="P1753" s="356"/>
      <c r="Q1753" s="356"/>
      <c r="R1753" s="356"/>
      <c r="S1753" s="356"/>
    </row>
    <row r="1754" spans="1:19">
      <c r="A1754" s="357"/>
      <c r="B1754" s="357"/>
      <c r="J1754" s="356"/>
      <c r="K1754" s="356"/>
      <c r="L1754" s="356"/>
      <c r="M1754" s="356"/>
      <c r="N1754" s="356"/>
      <c r="O1754" s="356"/>
      <c r="P1754" s="356"/>
      <c r="Q1754" s="356"/>
      <c r="R1754" s="356"/>
      <c r="S1754" s="356"/>
    </row>
    <row r="1755" spans="1:19">
      <c r="A1755" s="357"/>
      <c r="B1755" s="357"/>
      <c r="J1755" s="356"/>
      <c r="K1755" s="356"/>
      <c r="L1755" s="356"/>
      <c r="M1755" s="356"/>
      <c r="N1755" s="356"/>
      <c r="O1755" s="356"/>
      <c r="P1755" s="356"/>
      <c r="Q1755" s="356"/>
      <c r="R1755" s="356"/>
      <c r="S1755" s="356"/>
    </row>
    <row r="1756" spans="1:19">
      <c r="A1756" s="357"/>
      <c r="B1756" s="357"/>
      <c r="J1756" s="356"/>
      <c r="K1756" s="356"/>
      <c r="L1756" s="356"/>
      <c r="M1756" s="356"/>
      <c r="N1756" s="356"/>
      <c r="O1756" s="356"/>
      <c r="P1756" s="356"/>
      <c r="Q1756" s="356"/>
      <c r="R1756" s="356"/>
      <c r="S1756" s="356"/>
    </row>
    <row r="1757" spans="1:19">
      <c r="A1757" s="357"/>
      <c r="B1757" s="357"/>
      <c r="J1757" s="356"/>
      <c r="K1757" s="356"/>
      <c r="L1757" s="356"/>
      <c r="M1757" s="356"/>
      <c r="N1757" s="356"/>
      <c r="O1757" s="356"/>
      <c r="P1757" s="356"/>
      <c r="Q1757" s="356"/>
      <c r="R1757" s="356"/>
      <c r="S1757" s="356"/>
    </row>
    <row r="1758" spans="1:19">
      <c r="A1758" s="357"/>
      <c r="B1758" s="357"/>
      <c r="J1758" s="356"/>
      <c r="K1758" s="356"/>
      <c r="L1758" s="356"/>
      <c r="M1758" s="356"/>
      <c r="N1758" s="356"/>
      <c r="O1758" s="356"/>
      <c r="P1758" s="356"/>
      <c r="Q1758" s="356"/>
      <c r="R1758" s="356"/>
      <c r="S1758" s="356"/>
    </row>
    <row r="1759" spans="1:19">
      <c r="A1759" s="357"/>
      <c r="B1759" s="357"/>
      <c r="J1759" s="356"/>
      <c r="K1759" s="356"/>
      <c r="L1759" s="356"/>
      <c r="M1759" s="356"/>
      <c r="N1759" s="356"/>
      <c r="O1759" s="356"/>
      <c r="P1759" s="356"/>
      <c r="Q1759" s="356"/>
      <c r="R1759" s="356"/>
      <c r="S1759" s="356"/>
    </row>
    <row r="1760" spans="1:19">
      <c r="A1760" s="357"/>
      <c r="B1760" s="357"/>
      <c r="J1760" s="356"/>
      <c r="K1760" s="356"/>
      <c r="L1760" s="356"/>
      <c r="M1760" s="356"/>
      <c r="N1760" s="356"/>
      <c r="O1760" s="356"/>
      <c r="P1760" s="356"/>
      <c r="Q1760" s="356"/>
      <c r="R1760" s="356"/>
      <c r="S1760" s="356"/>
    </row>
    <row r="1761" spans="1:19">
      <c r="A1761" s="357"/>
      <c r="B1761" s="357"/>
      <c r="J1761" s="356"/>
      <c r="K1761" s="356"/>
      <c r="L1761" s="356"/>
      <c r="M1761" s="356"/>
      <c r="N1761" s="356"/>
      <c r="O1761" s="356"/>
      <c r="P1761" s="356"/>
      <c r="Q1761" s="356"/>
      <c r="R1761" s="356"/>
      <c r="S1761" s="356"/>
    </row>
    <row r="1762" spans="1:19">
      <c r="A1762" s="357"/>
      <c r="B1762" s="357"/>
      <c r="J1762" s="356"/>
      <c r="K1762" s="356"/>
      <c r="L1762" s="356"/>
      <c r="M1762" s="356"/>
      <c r="N1762" s="356"/>
      <c r="O1762" s="356"/>
      <c r="P1762" s="356"/>
      <c r="Q1762" s="356"/>
      <c r="R1762" s="356"/>
      <c r="S1762" s="356"/>
    </row>
    <row r="1763" spans="1:19">
      <c r="A1763" s="357"/>
      <c r="B1763" s="357"/>
      <c r="J1763" s="356"/>
      <c r="K1763" s="356"/>
      <c r="L1763" s="356"/>
      <c r="M1763" s="356"/>
      <c r="N1763" s="356"/>
      <c r="O1763" s="356"/>
      <c r="P1763" s="356"/>
      <c r="Q1763" s="356"/>
      <c r="R1763" s="356"/>
      <c r="S1763" s="356"/>
    </row>
    <row r="1764" spans="1:19">
      <c r="A1764" s="357"/>
      <c r="B1764" s="357"/>
      <c r="J1764" s="356"/>
      <c r="K1764" s="356"/>
      <c r="L1764" s="356"/>
      <c r="M1764" s="356"/>
      <c r="N1764" s="356"/>
      <c r="O1764" s="356"/>
      <c r="P1764" s="356"/>
      <c r="Q1764" s="356"/>
      <c r="R1764" s="356"/>
      <c r="S1764" s="356"/>
    </row>
    <row r="1765" spans="1:19">
      <c r="A1765" s="357"/>
      <c r="B1765" s="357"/>
      <c r="J1765" s="356"/>
      <c r="K1765" s="356"/>
      <c r="L1765" s="356"/>
      <c r="M1765" s="356"/>
      <c r="N1765" s="356"/>
      <c r="O1765" s="356"/>
      <c r="P1765" s="356"/>
      <c r="Q1765" s="356"/>
      <c r="R1765" s="356"/>
      <c r="S1765" s="356"/>
    </row>
    <row r="1766" spans="1:19">
      <c r="A1766" s="357"/>
      <c r="B1766" s="357"/>
      <c r="J1766" s="356"/>
      <c r="K1766" s="356"/>
      <c r="L1766" s="356"/>
      <c r="M1766" s="356"/>
      <c r="N1766" s="356"/>
      <c r="O1766" s="356"/>
      <c r="P1766" s="356"/>
      <c r="Q1766" s="356"/>
      <c r="R1766" s="356"/>
      <c r="S1766" s="356"/>
    </row>
    <row r="1767" spans="1:19">
      <c r="A1767" s="357"/>
      <c r="B1767" s="357"/>
      <c r="J1767" s="356"/>
      <c r="K1767" s="356"/>
      <c r="L1767" s="356"/>
      <c r="M1767" s="356"/>
      <c r="N1767" s="356"/>
      <c r="O1767" s="356"/>
      <c r="P1767" s="356"/>
      <c r="Q1767" s="356"/>
      <c r="R1767" s="356"/>
      <c r="S1767" s="356"/>
    </row>
    <row r="1768" spans="1:19">
      <c r="A1768" s="357"/>
      <c r="B1768" s="357"/>
      <c r="J1768" s="356"/>
      <c r="K1768" s="356"/>
      <c r="L1768" s="356"/>
      <c r="M1768" s="356"/>
      <c r="N1768" s="356"/>
      <c r="O1768" s="356"/>
      <c r="P1768" s="356"/>
      <c r="Q1768" s="356"/>
      <c r="R1768" s="356"/>
      <c r="S1768" s="356"/>
    </row>
    <row r="1769" spans="1:19">
      <c r="A1769" s="357"/>
      <c r="B1769" s="357"/>
      <c r="J1769" s="356"/>
      <c r="K1769" s="356"/>
      <c r="L1769" s="356"/>
      <c r="M1769" s="356"/>
      <c r="N1769" s="356"/>
      <c r="O1769" s="356"/>
      <c r="P1769" s="356"/>
      <c r="Q1769" s="356"/>
      <c r="R1769" s="356"/>
      <c r="S1769" s="356"/>
    </row>
    <row r="1770" spans="1:19">
      <c r="A1770" s="357"/>
      <c r="B1770" s="357"/>
      <c r="J1770" s="356"/>
      <c r="K1770" s="356"/>
      <c r="L1770" s="356"/>
      <c r="M1770" s="356"/>
      <c r="N1770" s="356"/>
      <c r="O1770" s="356"/>
      <c r="P1770" s="356"/>
      <c r="Q1770" s="356"/>
      <c r="R1770" s="356"/>
      <c r="S1770" s="356"/>
    </row>
    <row r="1771" spans="1:19">
      <c r="A1771" s="357"/>
      <c r="B1771" s="357"/>
      <c r="J1771" s="356"/>
      <c r="K1771" s="356"/>
      <c r="L1771" s="356"/>
      <c r="M1771" s="356"/>
      <c r="N1771" s="356"/>
      <c r="O1771" s="356"/>
      <c r="P1771" s="356"/>
      <c r="Q1771" s="356"/>
      <c r="R1771" s="356"/>
      <c r="S1771" s="356"/>
    </row>
    <row r="1772" spans="1:19">
      <c r="A1772" s="357"/>
      <c r="B1772" s="357"/>
      <c r="J1772" s="356"/>
      <c r="K1772" s="356"/>
      <c r="L1772" s="356"/>
      <c r="M1772" s="356"/>
      <c r="N1772" s="356"/>
      <c r="O1772" s="356"/>
      <c r="P1772" s="356"/>
      <c r="Q1772" s="356"/>
      <c r="R1772" s="356"/>
      <c r="S1772" s="356"/>
    </row>
    <row r="1773" spans="1:19">
      <c r="A1773" s="357"/>
      <c r="B1773" s="357"/>
      <c r="J1773" s="356"/>
      <c r="K1773" s="356"/>
      <c r="L1773" s="356"/>
      <c r="M1773" s="356"/>
      <c r="N1773" s="356"/>
      <c r="O1773" s="356"/>
      <c r="P1773" s="356"/>
      <c r="Q1773" s="356"/>
      <c r="R1773" s="356"/>
      <c r="S1773" s="356"/>
    </row>
    <row r="1774" spans="1:19">
      <c r="A1774" s="357"/>
      <c r="B1774" s="357"/>
      <c r="J1774" s="356"/>
      <c r="K1774" s="356"/>
      <c r="L1774" s="356"/>
      <c r="M1774" s="356"/>
      <c r="N1774" s="356"/>
      <c r="O1774" s="356"/>
      <c r="P1774" s="356"/>
      <c r="Q1774" s="356"/>
      <c r="R1774" s="356"/>
      <c r="S1774" s="356"/>
    </row>
    <row r="1775" spans="1:19">
      <c r="A1775" s="357"/>
      <c r="B1775" s="357"/>
      <c r="J1775" s="356"/>
      <c r="K1775" s="356"/>
      <c r="L1775" s="356"/>
      <c r="M1775" s="356"/>
      <c r="N1775" s="356"/>
      <c r="O1775" s="356"/>
      <c r="P1775" s="356"/>
      <c r="Q1775" s="356"/>
      <c r="R1775" s="356"/>
      <c r="S1775" s="356"/>
    </row>
    <row r="1776" spans="1:19">
      <c r="A1776" s="357"/>
      <c r="B1776" s="357"/>
      <c r="J1776" s="356"/>
      <c r="K1776" s="356"/>
      <c r="L1776" s="356"/>
      <c r="M1776" s="356"/>
      <c r="N1776" s="356"/>
      <c r="O1776" s="356"/>
      <c r="P1776" s="356"/>
      <c r="Q1776" s="356"/>
      <c r="R1776" s="356"/>
      <c r="S1776" s="356"/>
    </row>
    <row r="1777" spans="1:19">
      <c r="A1777" s="357"/>
      <c r="B1777" s="357"/>
      <c r="J1777" s="356"/>
      <c r="K1777" s="356"/>
      <c r="L1777" s="356"/>
      <c r="M1777" s="356"/>
      <c r="N1777" s="356"/>
      <c r="O1777" s="356"/>
      <c r="P1777" s="356"/>
      <c r="Q1777" s="356"/>
      <c r="R1777" s="356"/>
      <c r="S1777" s="356"/>
    </row>
    <row r="1778" spans="1:19">
      <c r="A1778" s="357"/>
      <c r="B1778" s="357"/>
      <c r="J1778" s="356"/>
      <c r="K1778" s="356"/>
      <c r="L1778" s="356"/>
      <c r="M1778" s="356"/>
      <c r="N1778" s="356"/>
      <c r="O1778" s="356"/>
      <c r="P1778" s="356"/>
      <c r="Q1778" s="356"/>
      <c r="R1778" s="356"/>
      <c r="S1778" s="356"/>
    </row>
    <row r="1779" spans="1:19">
      <c r="A1779" s="357"/>
      <c r="B1779" s="357"/>
      <c r="J1779" s="356"/>
      <c r="K1779" s="356"/>
      <c r="L1779" s="356"/>
      <c r="M1779" s="356"/>
      <c r="N1779" s="356"/>
      <c r="O1779" s="356"/>
      <c r="P1779" s="356"/>
      <c r="Q1779" s="356"/>
      <c r="R1779" s="356"/>
      <c r="S1779" s="356"/>
    </row>
    <row r="1780" spans="1:19">
      <c r="A1780" s="357"/>
      <c r="B1780" s="357"/>
      <c r="J1780" s="356"/>
      <c r="K1780" s="356"/>
      <c r="L1780" s="356"/>
      <c r="M1780" s="356"/>
      <c r="N1780" s="356"/>
      <c r="O1780" s="356"/>
      <c r="P1780" s="356"/>
      <c r="Q1780" s="356"/>
      <c r="R1780" s="356"/>
      <c r="S1780" s="356"/>
    </row>
    <row r="1781" spans="1:19">
      <c r="A1781" s="357"/>
      <c r="B1781" s="357"/>
      <c r="J1781" s="356"/>
      <c r="K1781" s="356"/>
      <c r="L1781" s="356"/>
      <c r="M1781" s="356"/>
      <c r="N1781" s="356"/>
      <c r="O1781" s="356"/>
      <c r="P1781" s="356"/>
      <c r="Q1781" s="356"/>
      <c r="R1781" s="356"/>
      <c r="S1781" s="356"/>
    </row>
    <row r="1782" spans="1:19">
      <c r="A1782" s="357"/>
      <c r="B1782" s="357"/>
      <c r="J1782" s="356"/>
      <c r="K1782" s="356"/>
      <c r="L1782" s="356"/>
      <c r="M1782" s="356"/>
      <c r="N1782" s="356"/>
      <c r="O1782" s="356"/>
      <c r="P1782" s="356"/>
      <c r="Q1782" s="356"/>
      <c r="R1782" s="356"/>
      <c r="S1782" s="356"/>
    </row>
    <row r="1783" spans="1:19">
      <c r="A1783" s="357"/>
      <c r="B1783" s="357"/>
      <c r="J1783" s="356"/>
      <c r="K1783" s="356"/>
      <c r="L1783" s="356"/>
      <c r="M1783" s="356"/>
      <c r="N1783" s="356"/>
      <c r="O1783" s="356"/>
      <c r="P1783" s="356"/>
      <c r="Q1783" s="356"/>
      <c r="R1783" s="356"/>
      <c r="S1783" s="356"/>
    </row>
    <row r="1784" spans="1:19">
      <c r="A1784" s="357"/>
      <c r="B1784" s="357"/>
      <c r="J1784" s="356"/>
      <c r="K1784" s="356"/>
      <c r="L1784" s="356"/>
      <c r="M1784" s="356"/>
      <c r="N1784" s="356"/>
      <c r="O1784" s="356"/>
      <c r="P1784" s="356"/>
      <c r="Q1784" s="356"/>
      <c r="R1784" s="356"/>
      <c r="S1784" s="356"/>
    </row>
    <row r="1785" spans="1:19">
      <c r="A1785" s="357"/>
      <c r="B1785" s="357"/>
      <c r="J1785" s="356"/>
      <c r="K1785" s="356"/>
      <c r="L1785" s="356"/>
      <c r="M1785" s="356"/>
      <c r="N1785" s="356"/>
      <c r="O1785" s="356"/>
      <c r="P1785" s="356"/>
      <c r="Q1785" s="356"/>
      <c r="R1785" s="356"/>
      <c r="S1785" s="356"/>
    </row>
    <row r="1786" spans="1:19">
      <c r="A1786" s="357"/>
      <c r="B1786" s="357"/>
      <c r="J1786" s="356"/>
      <c r="K1786" s="356"/>
      <c r="L1786" s="356"/>
      <c r="M1786" s="356"/>
      <c r="N1786" s="356"/>
      <c r="O1786" s="356"/>
      <c r="P1786" s="356"/>
      <c r="Q1786" s="356"/>
      <c r="R1786" s="356"/>
      <c r="S1786" s="356"/>
    </row>
    <row r="1787" spans="1:19">
      <c r="A1787" s="357"/>
      <c r="B1787" s="357"/>
      <c r="J1787" s="356"/>
      <c r="K1787" s="356"/>
      <c r="L1787" s="356"/>
      <c r="M1787" s="356"/>
      <c r="N1787" s="356"/>
      <c r="O1787" s="356"/>
      <c r="P1787" s="356"/>
      <c r="Q1787" s="356"/>
      <c r="R1787" s="356"/>
      <c r="S1787" s="356"/>
    </row>
    <row r="1788" spans="1:19">
      <c r="A1788" s="357"/>
      <c r="B1788" s="357"/>
      <c r="J1788" s="356"/>
      <c r="K1788" s="356"/>
      <c r="L1788" s="356"/>
      <c r="M1788" s="356"/>
      <c r="N1788" s="356"/>
      <c r="O1788" s="356"/>
      <c r="P1788" s="356"/>
      <c r="Q1788" s="356"/>
      <c r="R1788" s="356"/>
      <c r="S1788" s="356"/>
    </row>
    <row r="1789" spans="1:19">
      <c r="A1789" s="357"/>
      <c r="B1789" s="357"/>
      <c r="J1789" s="356"/>
      <c r="K1789" s="356"/>
      <c r="L1789" s="356"/>
      <c r="M1789" s="356"/>
      <c r="N1789" s="356"/>
      <c r="O1789" s="356"/>
      <c r="P1789" s="356"/>
      <c r="Q1789" s="356"/>
      <c r="R1789" s="356"/>
      <c r="S1789" s="356"/>
    </row>
    <row r="1790" spans="1:19">
      <c r="A1790" s="357"/>
      <c r="B1790" s="357"/>
      <c r="J1790" s="356"/>
      <c r="K1790" s="356"/>
      <c r="L1790" s="356"/>
      <c r="M1790" s="356"/>
      <c r="N1790" s="356"/>
      <c r="O1790" s="356"/>
      <c r="P1790" s="356"/>
      <c r="Q1790" s="356"/>
      <c r="R1790" s="356"/>
      <c r="S1790" s="356"/>
    </row>
    <row r="1791" spans="1:19">
      <c r="A1791" s="357"/>
      <c r="B1791" s="357"/>
      <c r="J1791" s="356"/>
      <c r="K1791" s="356"/>
      <c r="L1791" s="356"/>
      <c r="M1791" s="356"/>
      <c r="N1791" s="356"/>
      <c r="O1791" s="356"/>
      <c r="P1791" s="356"/>
      <c r="Q1791" s="356"/>
      <c r="R1791" s="356"/>
      <c r="S1791" s="356"/>
    </row>
    <row r="1792" spans="1:19">
      <c r="A1792" s="357"/>
      <c r="B1792" s="357"/>
      <c r="J1792" s="356"/>
      <c r="K1792" s="356"/>
      <c r="L1792" s="356"/>
      <c r="M1792" s="356"/>
      <c r="N1792" s="356"/>
      <c r="O1792" s="356"/>
      <c r="P1792" s="356"/>
      <c r="Q1792" s="356"/>
      <c r="R1792" s="356"/>
      <c r="S1792" s="356"/>
    </row>
    <row r="1793" spans="1:19">
      <c r="A1793" s="357"/>
      <c r="B1793" s="357"/>
      <c r="J1793" s="356"/>
      <c r="K1793" s="356"/>
      <c r="L1793" s="356"/>
      <c r="M1793" s="356"/>
      <c r="N1793" s="356"/>
      <c r="O1793" s="356"/>
      <c r="P1793" s="356"/>
      <c r="Q1793" s="356"/>
      <c r="R1793" s="356"/>
      <c r="S1793" s="356"/>
    </row>
    <row r="1794" spans="1:19">
      <c r="A1794" s="357"/>
      <c r="B1794" s="357"/>
      <c r="J1794" s="356"/>
      <c r="K1794" s="356"/>
      <c r="L1794" s="356"/>
      <c r="M1794" s="356"/>
      <c r="N1794" s="356"/>
      <c r="O1794" s="356"/>
      <c r="P1794" s="356"/>
      <c r="Q1794" s="356"/>
      <c r="R1794" s="356"/>
      <c r="S1794" s="356"/>
    </row>
    <row r="1795" spans="1:19">
      <c r="A1795" s="357"/>
      <c r="B1795" s="357"/>
      <c r="J1795" s="356"/>
      <c r="K1795" s="356"/>
      <c r="L1795" s="356"/>
      <c r="M1795" s="356"/>
      <c r="N1795" s="356"/>
      <c r="O1795" s="356"/>
      <c r="P1795" s="356"/>
      <c r="Q1795" s="356"/>
      <c r="R1795" s="356"/>
      <c r="S1795" s="356"/>
    </row>
    <row r="1796" spans="1:19">
      <c r="A1796" s="357"/>
      <c r="B1796" s="357"/>
      <c r="J1796" s="356"/>
      <c r="K1796" s="356"/>
      <c r="L1796" s="356"/>
      <c r="M1796" s="356"/>
      <c r="N1796" s="356"/>
      <c r="O1796" s="356"/>
      <c r="P1796" s="356"/>
      <c r="Q1796" s="356"/>
      <c r="R1796" s="356"/>
      <c r="S1796" s="356"/>
    </row>
    <row r="1797" spans="1:19">
      <c r="A1797" s="357"/>
      <c r="B1797" s="357"/>
      <c r="J1797" s="356"/>
      <c r="K1797" s="356"/>
      <c r="L1797" s="356"/>
      <c r="M1797" s="356"/>
      <c r="N1797" s="356"/>
      <c r="O1797" s="356"/>
      <c r="P1797" s="356"/>
      <c r="Q1797" s="356"/>
      <c r="R1797" s="356"/>
      <c r="S1797" s="356"/>
    </row>
    <row r="1798" spans="1:19">
      <c r="A1798" s="357"/>
      <c r="B1798" s="357"/>
      <c r="J1798" s="356"/>
      <c r="K1798" s="356"/>
      <c r="L1798" s="356"/>
      <c r="M1798" s="356"/>
      <c r="N1798" s="356"/>
      <c r="O1798" s="356"/>
      <c r="P1798" s="356"/>
      <c r="Q1798" s="356"/>
      <c r="R1798" s="356"/>
      <c r="S1798" s="356"/>
    </row>
    <row r="1799" spans="1:19">
      <c r="A1799" s="357"/>
      <c r="B1799" s="357"/>
      <c r="J1799" s="356"/>
      <c r="K1799" s="356"/>
      <c r="L1799" s="356"/>
      <c r="M1799" s="356"/>
      <c r="N1799" s="356"/>
      <c r="O1799" s="356"/>
      <c r="P1799" s="356"/>
      <c r="Q1799" s="356"/>
      <c r="R1799" s="356"/>
      <c r="S1799" s="356"/>
    </row>
    <row r="1800" spans="1:19">
      <c r="A1800" s="357"/>
      <c r="B1800" s="357"/>
      <c r="J1800" s="356"/>
      <c r="K1800" s="356"/>
      <c r="L1800" s="356"/>
      <c r="M1800" s="356"/>
      <c r="N1800" s="356"/>
      <c r="O1800" s="356"/>
      <c r="P1800" s="356"/>
      <c r="Q1800" s="356"/>
      <c r="R1800" s="356"/>
      <c r="S1800" s="356"/>
    </row>
    <row r="1801" spans="1:19">
      <c r="A1801" s="357"/>
      <c r="B1801" s="357"/>
      <c r="J1801" s="356"/>
      <c r="K1801" s="356"/>
      <c r="L1801" s="356"/>
      <c r="M1801" s="356"/>
      <c r="N1801" s="356"/>
      <c r="O1801" s="356"/>
      <c r="P1801" s="356"/>
      <c r="Q1801" s="356"/>
      <c r="R1801" s="356"/>
      <c r="S1801" s="356"/>
    </row>
    <row r="1802" spans="1:19">
      <c r="A1802" s="357"/>
      <c r="B1802" s="357"/>
      <c r="J1802" s="356"/>
      <c r="K1802" s="356"/>
      <c r="L1802" s="356"/>
      <c r="M1802" s="356"/>
      <c r="N1802" s="356"/>
      <c r="O1802" s="356"/>
      <c r="P1802" s="356"/>
      <c r="Q1802" s="356"/>
      <c r="R1802" s="356"/>
      <c r="S1802" s="356"/>
    </row>
    <row r="1803" spans="1:19">
      <c r="A1803" s="357"/>
      <c r="B1803" s="357"/>
      <c r="J1803" s="356"/>
      <c r="K1803" s="356"/>
      <c r="L1803" s="356"/>
      <c r="M1803" s="356"/>
      <c r="N1803" s="356"/>
      <c r="O1803" s="356"/>
      <c r="P1803" s="356"/>
      <c r="Q1803" s="356"/>
      <c r="R1803" s="356"/>
      <c r="S1803" s="356"/>
    </row>
    <row r="1804" spans="1:19">
      <c r="A1804" s="357"/>
      <c r="B1804" s="357"/>
      <c r="J1804" s="356"/>
      <c r="K1804" s="356"/>
      <c r="L1804" s="356"/>
      <c r="M1804" s="356"/>
      <c r="N1804" s="356"/>
      <c r="O1804" s="356"/>
      <c r="P1804" s="356"/>
      <c r="Q1804" s="356"/>
      <c r="R1804" s="356"/>
      <c r="S1804" s="356"/>
    </row>
    <row r="1805" spans="1:19">
      <c r="A1805" s="357"/>
      <c r="B1805" s="357"/>
      <c r="J1805" s="356"/>
      <c r="K1805" s="356"/>
      <c r="L1805" s="356"/>
      <c r="M1805" s="356"/>
      <c r="N1805" s="356"/>
      <c r="O1805" s="356"/>
      <c r="P1805" s="356"/>
      <c r="Q1805" s="356"/>
      <c r="R1805" s="356"/>
      <c r="S1805" s="356"/>
    </row>
    <row r="1806" spans="1:19">
      <c r="A1806" s="357"/>
      <c r="B1806" s="357"/>
      <c r="J1806" s="356"/>
      <c r="K1806" s="356"/>
      <c r="L1806" s="356"/>
      <c r="M1806" s="356"/>
      <c r="N1806" s="356"/>
      <c r="O1806" s="356"/>
      <c r="P1806" s="356"/>
      <c r="Q1806" s="356"/>
      <c r="R1806" s="356"/>
      <c r="S1806" s="356"/>
    </row>
    <row r="1807" spans="1:19">
      <c r="A1807" s="357"/>
      <c r="B1807" s="357"/>
      <c r="J1807" s="356"/>
      <c r="K1807" s="356"/>
      <c r="L1807" s="356"/>
      <c r="M1807" s="356"/>
      <c r="N1807" s="356"/>
      <c r="O1807" s="356"/>
      <c r="P1807" s="356"/>
      <c r="Q1807" s="356"/>
      <c r="R1807" s="356"/>
      <c r="S1807" s="356"/>
    </row>
    <row r="1808" spans="1:19">
      <c r="A1808" s="357"/>
      <c r="B1808" s="357"/>
      <c r="J1808" s="356"/>
      <c r="K1808" s="356"/>
      <c r="L1808" s="356"/>
      <c r="M1808" s="356"/>
      <c r="N1808" s="356"/>
      <c r="O1808" s="356"/>
      <c r="P1808" s="356"/>
      <c r="Q1808" s="356"/>
      <c r="R1808" s="356"/>
      <c r="S1808" s="356"/>
    </row>
    <row r="1809" spans="1:19">
      <c r="A1809" s="357"/>
      <c r="B1809" s="357"/>
      <c r="J1809" s="356"/>
      <c r="K1809" s="356"/>
      <c r="L1809" s="356"/>
      <c r="M1809" s="356"/>
      <c r="N1809" s="356"/>
      <c r="O1809" s="356"/>
      <c r="P1809" s="356"/>
      <c r="Q1809" s="356"/>
      <c r="R1809" s="356"/>
      <c r="S1809" s="356"/>
    </row>
    <row r="1810" spans="1:19">
      <c r="A1810" s="357"/>
      <c r="B1810" s="357"/>
      <c r="J1810" s="356"/>
      <c r="K1810" s="356"/>
      <c r="L1810" s="356"/>
      <c r="M1810" s="356"/>
      <c r="N1810" s="356"/>
      <c r="O1810" s="356"/>
      <c r="P1810" s="356"/>
      <c r="Q1810" s="356"/>
      <c r="R1810" s="356"/>
      <c r="S1810" s="356"/>
    </row>
    <row r="1811" spans="1:19">
      <c r="A1811" s="357"/>
      <c r="B1811" s="357"/>
      <c r="J1811" s="356"/>
      <c r="K1811" s="356"/>
      <c r="L1811" s="356"/>
      <c r="M1811" s="356"/>
      <c r="N1811" s="356"/>
      <c r="O1811" s="356"/>
      <c r="P1811" s="356"/>
      <c r="Q1811" s="356"/>
      <c r="R1811" s="356"/>
      <c r="S1811" s="356"/>
    </row>
    <row r="1812" spans="1:19">
      <c r="A1812" s="357"/>
      <c r="B1812" s="357"/>
      <c r="J1812" s="356"/>
      <c r="K1812" s="356"/>
      <c r="L1812" s="356"/>
      <c r="M1812" s="356"/>
      <c r="N1812" s="356"/>
      <c r="O1812" s="356"/>
      <c r="P1812" s="356"/>
      <c r="Q1812" s="356"/>
      <c r="R1812" s="356"/>
      <c r="S1812" s="356"/>
    </row>
    <row r="1813" spans="1:19">
      <c r="A1813" s="357"/>
      <c r="B1813" s="357"/>
      <c r="J1813" s="356"/>
      <c r="K1813" s="356"/>
      <c r="L1813" s="356"/>
      <c r="M1813" s="356"/>
      <c r="N1813" s="356"/>
      <c r="O1813" s="356"/>
      <c r="P1813" s="356"/>
      <c r="Q1813" s="356"/>
      <c r="R1813" s="356"/>
      <c r="S1813" s="356"/>
    </row>
    <row r="1814" spans="1:19">
      <c r="A1814" s="357"/>
      <c r="B1814" s="357"/>
      <c r="J1814" s="356"/>
      <c r="K1814" s="356"/>
      <c r="L1814" s="356"/>
      <c r="M1814" s="356"/>
      <c r="N1814" s="356"/>
      <c r="O1814" s="356"/>
      <c r="P1814" s="356"/>
      <c r="Q1814" s="356"/>
      <c r="R1814" s="356"/>
      <c r="S1814" s="356"/>
    </row>
    <row r="1815" spans="1:19">
      <c r="A1815" s="357"/>
      <c r="B1815" s="357"/>
      <c r="J1815" s="356"/>
      <c r="K1815" s="356"/>
      <c r="L1815" s="356"/>
      <c r="M1815" s="356"/>
      <c r="N1815" s="356"/>
      <c r="O1815" s="356"/>
      <c r="P1815" s="356"/>
      <c r="Q1815" s="356"/>
      <c r="R1815" s="356"/>
      <c r="S1815" s="356"/>
    </row>
    <row r="1816" spans="1:19">
      <c r="A1816" s="357"/>
      <c r="B1816" s="357"/>
      <c r="J1816" s="356"/>
      <c r="K1816" s="356"/>
      <c r="L1816" s="356"/>
      <c r="M1816" s="356"/>
      <c r="N1816" s="356"/>
      <c r="O1816" s="356"/>
      <c r="P1816" s="356"/>
      <c r="Q1816" s="356"/>
      <c r="R1816" s="356"/>
      <c r="S1816" s="356"/>
    </row>
    <row r="1817" spans="1:19">
      <c r="A1817" s="357"/>
      <c r="B1817" s="357"/>
      <c r="J1817" s="356"/>
      <c r="K1817" s="356"/>
      <c r="L1817" s="356"/>
      <c r="M1817" s="356"/>
      <c r="N1817" s="356"/>
      <c r="O1817" s="356"/>
      <c r="P1817" s="356"/>
      <c r="Q1817" s="356"/>
      <c r="R1817" s="356"/>
      <c r="S1817" s="356"/>
    </row>
    <row r="1818" spans="1:19">
      <c r="A1818" s="357"/>
      <c r="B1818" s="357"/>
      <c r="J1818" s="356"/>
      <c r="K1818" s="356"/>
      <c r="L1818" s="356"/>
      <c r="M1818" s="356"/>
      <c r="N1818" s="356"/>
      <c r="O1818" s="356"/>
      <c r="P1818" s="356"/>
      <c r="Q1818" s="356"/>
      <c r="R1818" s="356"/>
      <c r="S1818" s="356"/>
    </row>
    <row r="1819" spans="1:19">
      <c r="A1819" s="357"/>
      <c r="B1819" s="357"/>
      <c r="J1819" s="356"/>
      <c r="K1819" s="356"/>
      <c r="L1819" s="356"/>
      <c r="M1819" s="356"/>
      <c r="N1819" s="356"/>
      <c r="O1819" s="356"/>
      <c r="P1819" s="356"/>
      <c r="Q1819" s="356"/>
      <c r="R1819" s="356"/>
      <c r="S1819" s="356"/>
    </row>
    <row r="1820" spans="1:19">
      <c r="A1820" s="357"/>
      <c r="B1820" s="357"/>
      <c r="J1820" s="356"/>
      <c r="K1820" s="356"/>
      <c r="L1820" s="356"/>
      <c r="M1820" s="356"/>
      <c r="N1820" s="356"/>
      <c r="O1820" s="356"/>
      <c r="P1820" s="356"/>
      <c r="Q1820" s="356"/>
      <c r="R1820" s="356"/>
      <c r="S1820" s="356"/>
    </row>
    <row r="1821" spans="1:19">
      <c r="A1821" s="357"/>
      <c r="B1821" s="357"/>
      <c r="J1821" s="356"/>
      <c r="K1821" s="356"/>
      <c r="L1821" s="356"/>
      <c r="M1821" s="356"/>
      <c r="N1821" s="356"/>
      <c r="O1821" s="356"/>
      <c r="P1821" s="356"/>
      <c r="Q1821" s="356"/>
      <c r="R1821" s="356"/>
      <c r="S1821" s="356"/>
    </row>
    <row r="1822" spans="1:19">
      <c r="A1822" s="357"/>
      <c r="B1822" s="357"/>
      <c r="J1822" s="356"/>
      <c r="K1822" s="356"/>
      <c r="L1822" s="356"/>
      <c r="M1822" s="356"/>
      <c r="N1822" s="356"/>
      <c r="O1822" s="356"/>
      <c r="P1822" s="356"/>
      <c r="Q1822" s="356"/>
      <c r="R1822" s="356"/>
      <c r="S1822" s="356"/>
    </row>
    <row r="1823" spans="1:19">
      <c r="A1823" s="357"/>
      <c r="B1823" s="357"/>
      <c r="J1823" s="356"/>
      <c r="K1823" s="356"/>
      <c r="L1823" s="356"/>
      <c r="M1823" s="356"/>
      <c r="N1823" s="356"/>
      <c r="O1823" s="356"/>
      <c r="P1823" s="356"/>
      <c r="Q1823" s="356"/>
      <c r="R1823" s="356"/>
      <c r="S1823" s="356"/>
    </row>
    <row r="1824" spans="1:19">
      <c r="A1824" s="357"/>
      <c r="B1824" s="357"/>
      <c r="J1824" s="356"/>
      <c r="K1824" s="356"/>
      <c r="L1824" s="356"/>
      <c r="M1824" s="356"/>
      <c r="N1824" s="356"/>
      <c r="O1824" s="356"/>
      <c r="P1824" s="356"/>
      <c r="Q1824" s="356"/>
      <c r="R1824" s="356"/>
      <c r="S1824" s="356"/>
    </row>
    <row r="1825" spans="1:19">
      <c r="A1825" s="357"/>
      <c r="B1825" s="357"/>
      <c r="J1825" s="356"/>
      <c r="K1825" s="356"/>
      <c r="L1825" s="356"/>
      <c r="M1825" s="356"/>
      <c r="N1825" s="356"/>
      <c r="O1825" s="356"/>
      <c r="P1825" s="356"/>
      <c r="Q1825" s="356"/>
      <c r="R1825" s="356"/>
      <c r="S1825" s="356"/>
    </row>
    <row r="1826" spans="1:19">
      <c r="A1826" s="357"/>
      <c r="B1826" s="357"/>
      <c r="J1826" s="356"/>
      <c r="K1826" s="356"/>
      <c r="L1826" s="356"/>
      <c r="M1826" s="356"/>
      <c r="N1826" s="356"/>
      <c r="O1826" s="356"/>
      <c r="P1826" s="356"/>
      <c r="Q1826" s="356"/>
      <c r="R1826" s="356"/>
      <c r="S1826" s="356"/>
    </row>
    <row r="1827" spans="1:19">
      <c r="A1827" s="357"/>
      <c r="B1827" s="357"/>
      <c r="J1827" s="356"/>
      <c r="K1827" s="356"/>
      <c r="L1827" s="356"/>
      <c r="M1827" s="356"/>
      <c r="N1827" s="356"/>
      <c r="O1827" s="356"/>
      <c r="P1827" s="356"/>
      <c r="Q1827" s="356"/>
      <c r="R1827" s="356"/>
      <c r="S1827" s="356"/>
    </row>
    <row r="1828" spans="1:19">
      <c r="A1828" s="357"/>
      <c r="B1828" s="357"/>
      <c r="J1828" s="356"/>
      <c r="K1828" s="356"/>
      <c r="L1828" s="356"/>
      <c r="M1828" s="356"/>
      <c r="N1828" s="356"/>
      <c r="O1828" s="356"/>
      <c r="P1828" s="356"/>
      <c r="Q1828" s="356"/>
      <c r="R1828" s="356"/>
      <c r="S1828" s="356"/>
    </row>
    <row r="1829" spans="1:19">
      <c r="A1829" s="357"/>
      <c r="B1829" s="357"/>
      <c r="J1829" s="356"/>
      <c r="K1829" s="356"/>
      <c r="L1829" s="356"/>
      <c r="M1829" s="356"/>
      <c r="N1829" s="356"/>
      <c r="O1829" s="356"/>
      <c r="P1829" s="356"/>
      <c r="Q1829" s="356"/>
      <c r="R1829" s="356"/>
      <c r="S1829" s="356"/>
    </row>
    <row r="1830" spans="1:19">
      <c r="A1830" s="357"/>
      <c r="B1830" s="357"/>
      <c r="J1830" s="356"/>
      <c r="K1830" s="356"/>
      <c r="L1830" s="356"/>
      <c r="M1830" s="356"/>
      <c r="N1830" s="356"/>
      <c r="O1830" s="356"/>
      <c r="P1830" s="356"/>
      <c r="Q1830" s="356"/>
      <c r="R1830" s="356"/>
      <c r="S1830" s="356"/>
    </row>
    <row r="1831" spans="1:19">
      <c r="A1831" s="357"/>
      <c r="B1831" s="357"/>
      <c r="J1831" s="356"/>
      <c r="K1831" s="356"/>
      <c r="L1831" s="356"/>
      <c r="M1831" s="356"/>
      <c r="N1831" s="356"/>
      <c r="O1831" s="356"/>
      <c r="P1831" s="356"/>
      <c r="Q1831" s="356"/>
      <c r="R1831" s="356"/>
      <c r="S1831" s="356"/>
    </row>
    <row r="1832" spans="1:19">
      <c r="A1832" s="357"/>
      <c r="B1832" s="357"/>
      <c r="J1832" s="356"/>
      <c r="K1832" s="356"/>
      <c r="L1832" s="356"/>
      <c r="M1832" s="356"/>
      <c r="N1832" s="356"/>
      <c r="O1832" s="356"/>
      <c r="P1832" s="356"/>
      <c r="Q1832" s="356"/>
      <c r="R1832" s="356"/>
      <c r="S1832" s="356"/>
    </row>
    <row r="1833" spans="1:19">
      <c r="A1833" s="357"/>
      <c r="B1833" s="357"/>
      <c r="J1833" s="356"/>
      <c r="K1833" s="356"/>
      <c r="L1833" s="356"/>
      <c r="M1833" s="356"/>
      <c r="N1833" s="356"/>
      <c r="O1833" s="356"/>
      <c r="P1833" s="356"/>
      <c r="Q1833" s="356"/>
      <c r="R1833" s="356"/>
      <c r="S1833" s="356"/>
    </row>
    <row r="1834" spans="1:19">
      <c r="A1834" s="357"/>
      <c r="B1834" s="357"/>
      <c r="J1834" s="356"/>
      <c r="K1834" s="356"/>
      <c r="L1834" s="356"/>
      <c r="M1834" s="356"/>
      <c r="N1834" s="356"/>
      <c r="O1834" s="356"/>
      <c r="P1834" s="356"/>
      <c r="Q1834" s="356"/>
      <c r="R1834" s="356"/>
      <c r="S1834" s="356"/>
    </row>
    <row r="1835" spans="1:19">
      <c r="A1835" s="357"/>
      <c r="B1835" s="357"/>
      <c r="J1835" s="356"/>
      <c r="K1835" s="356"/>
      <c r="L1835" s="356"/>
      <c r="M1835" s="356"/>
      <c r="N1835" s="356"/>
      <c r="O1835" s="356"/>
      <c r="P1835" s="356"/>
      <c r="Q1835" s="356"/>
      <c r="R1835" s="356"/>
      <c r="S1835" s="356"/>
    </row>
    <row r="1836" spans="1:19">
      <c r="A1836" s="357"/>
      <c r="B1836" s="357"/>
      <c r="J1836" s="356"/>
      <c r="K1836" s="356"/>
      <c r="L1836" s="356"/>
      <c r="M1836" s="356"/>
      <c r="N1836" s="356"/>
      <c r="O1836" s="356"/>
      <c r="P1836" s="356"/>
      <c r="Q1836" s="356"/>
      <c r="R1836" s="356"/>
      <c r="S1836" s="356"/>
    </row>
    <row r="1837" spans="1:19">
      <c r="A1837" s="357"/>
      <c r="B1837" s="357"/>
      <c r="J1837" s="356"/>
      <c r="K1837" s="356"/>
      <c r="L1837" s="356"/>
      <c r="M1837" s="356"/>
      <c r="N1837" s="356"/>
      <c r="O1837" s="356"/>
      <c r="P1837" s="356"/>
      <c r="Q1837" s="356"/>
      <c r="R1837" s="356"/>
      <c r="S1837" s="356"/>
    </row>
    <row r="1838" spans="1:19">
      <c r="A1838" s="357"/>
      <c r="B1838" s="357"/>
      <c r="J1838" s="356"/>
      <c r="K1838" s="356"/>
      <c r="L1838" s="356"/>
      <c r="M1838" s="356"/>
      <c r="N1838" s="356"/>
      <c r="O1838" s="356"/>
      <c r="P1838" s="356"/>
      <c r="Q1838" s="356"/>
      <c r="R1838" s="356"/>
      <c r="S1838" s="356"/>
    </row>
    <row r="1839" spans="1:19">
      <c r="A1839" s="357"/>
      <c r="B1839" s="357"/>
      <c r="J1839" s="356"/>
      <c r="K1839" s="356"/>
      <c r="L1839" s="356"/>
      <c r="M1839" s="356"/>
      <c r="N1839" s="356"/>
      <c r="O1839" s="356"/>
      <c r="P1839" s="356"/>
      <c r="Q1839" s="356"/>
      <c r="R1839" s="356"/>
      <c r="S1839" s="356"/>
    </row>
    <row r="1840" spans="1:19">
      <c r="A1840" s="357"/>
      <c r="B1840" s="357"/>
      <c r="J1840" s="356"/>
      <c r="K1840" s="356"/>
      <c r="L1840" s="356"/>
      <c r="M1840" s="356"/>
      <c r="N1840" s="356"/>
      <c r="O1840" s="356"/>
      <c r="P1840" s="356"/>
      <c r="Q1840" s="356"/>
      <c r="R1840" s="356"/>
      <c r="S1840" s="356"/>
    </row>
    <row r="1841" spans="1:19">
      <c r="A1841" s="357"/>
      <c r="B1841" s="357"/>
      <c r="J1841" s="356"/>
      <c r="K1841" s="356"/>
      <c r="L1841" s="356"/>
      <c r="M1841" s="356"/>
      <c r="N1841" s="356"/>
      <c r="O1841" s="356"/>
      <c r="P1841" s="356"/>
      <c r="Q1841" s="356"/>
      <c r="R1841" s="356"/>
      <c r="S1841" s="356"/>
    </row>
    <row r="1842" spans="1:19">
      <c r="A1842" s="357"/>
      <c r="B1842" s="357"/>
      <c r="J1842" s="356"/>
      <c r="K1842" s="356"/>
      <c r="L1842" s="356"/>
      <c r="M1842" s="356"/>
      <c r="N1842" s="356"/>
      <c r="O1842" s="356"/>
      <c r="P1842" s="356"/>
      <c r="Q1842" s="356"/>
      <c r="R1842" s="356"/>
      <c r="S1842" s="356"/>
    </row>
    <row r="1843" spans="1:19">
      <c r="A1843" s="357"/>
      <c r="B1843" s="357"/>
      <c r="J1843" s="356"/>
      <c r="K1843" s="356"/>
      <c r="L1843" s="356"/>
      <c r="M1843" s="356"/>
      <c r="N1843" s="356"/>
      <c r="O1843" s="356"/>
      <c r="P1843" s="356"/>
      <c r="Q1843" s="356"/>
      <c r="R1843" s="356"/>
      <c r="S1843" s="356"/>
    </row>
    <row r="1844" spans="1:19">
      <c r="A1844" s="357"/>
      <c r="B1844" s="357"/>
      <c r="J1844" s="356"/>
      <c r="K1844" s="356"/>
      <c r="L1844" s="356"/>
      <c r="M1844" s="356"/>
      <c r="N1844" s="356"/>
      <c r="O1844" s="356"/>
      <c r="P1844" s="356"/>
      <c r="Q1844" s="356"/>
      <c r="R1844" s="356"/>
      <c r="S1844" s="356"/>
    </row>
    <row r="1845" spans="1:19">
      <c r="A1845" s="357"/>
      <c r="B1845" s="357"/>
      <c r="J1845" s="356"/>
      <c r="K1845" s="356"/>
      <c r="L1845" s="356"/>
      <c r="M1845" s="356"/>
      <c r="N1845" s="356"/>
      <c r="O1845" s="356"/>
      <c r="P1845" s="356"/>
      <c r="Q1845" s="356"/>
      <c r="R1845" s="356"/>
      <c r="S1845" s="356"/>
    </row>
    <row r="1846" spans="1:19">
      <c r="A1846" s="357"/>
      <c r="B1846" s="357"/>
      <c r="J1846" s="356"/>
      <c r="K1846" s="356"/>
      <c r="L1846" s="356"/>
      <c r="M1846" s="356"/>
      <c r="N1846" s="356"/>
      <c r="O1846" s="356"/>
      <c r="P1846" s="356"/>
      <c r="Q1846" s="356"/>
      <c r="R1846" s="356"/>
      <c r="S1846" s="356"/>
    </row>
    <row r="1847" spans="1:19">
      <c r="A1847" s="357"/>
      <c r="B1847" s="357"/>
      <c r="J1847" s="356"/>
      <c r="K1847" s="356"/>
      <c r="L1847" s="356"/>
      <c r="M1847" s="356"/>
      <c r="N1847" s="356"/>
      <c r="O1847" s="356"/>
      <c r="P1847" s="356"/>
      <c r="Q1847" s="356"/>
      <c r="R1847" s="356"/>
      <c r="S1847" s="356"/>
    </row>
    <row r="1848" spans="1:19">
      <c r="A1848" s="357"/>
      <c r="B1848" s="357"/>
      <c r="J1848" s="356"/>
      <c r="K1848" s="356"/>
      <c r="L1848" s="356"/>
      <c r="M1848" s="356"/>
      <c r="N1848" s="356"/>
      <c r="O1848" s="356"/>
      <c r="P1848" s="356"/>
      <c r="Q1848" s="356"/>
      <c r="R1848" s="356"/>
      <c r="S1848" s="356"/>
    </row>
    <row r="1849" spans="1:19">
      <c r="A1849" s="357"/>
      <c r="B1849" s="357"/>
      <c r="J1849" s="356"/>
      <c r="K1849" s="356"/>
      <c r="L1849" s="356"/>
      <c r="M1849" s="356"/>
      <c r="N1849" s="356"/>
      <c r="O1849" s="356"/>
      <c r="P1849" s="356"/>
      <c r="Q1849" s="356"/>
      <c r="R1849" s="356"/>
      <c r="S1849" s="356"/>
    </row>
    <row r="1850" spans="1:19">
      <c r="A1850" s="357"/>
      <c r="B1850" s="357"/>
      <c r="J1850" s="356"/>
      <c r="K1850" s="356"/>
      <c r="L1850" s="356"/>
      <c r="M1850" s="356"/>
      <c r="N1850" s="356"/>
      <c r="O1850" s="356"/>
      <c r="P1850" s="356"/>
      <c r="Q1850" s="356"/>
      <c r="R1850" s="356"/>
      <c r="S1850" s="356"/>
    </row>
    <row r="1851" spans="1:19">
      <c r="A1851" s="357"/>
      <c r="B1851" s="357"/>
      <c r="J1851" s="356"/>
      <c r="K1851" s="356"/>
      <c r="L1851" s="356"/>
      <c r="M1851" s="356"/>
      <c r="N1851" s="356"/>
      <c r="O1851" s="356"/>
      <c r="P1851" s="356"/>
      <c r="Q1851" s="356"/>
      <c r="R1851" s="356"/>
      <c r="S1851" s="356"/>
    </row>
    <row r="1852" spans="1:19">
      <c r="A1852" s="357"/>
      <c r="B1852" s="357"/>
      <c r="J1852" s="356"/>
      <c r="K1852" s="356"/>
      <c r="L1852" s="356"/>
      <c r="M1852" s="356"/>
      <c r="N1852" s="356"/>
      <c r="O1852" s="356"/>
      <c r="P1852" s="356"/>
      <c r="Q1852" s="356"/>
      <c r="R1852" s="356"/>
      <c r="S1852" s="356"/>
    </row>
    <row r="1853" spans="1:19">
      <c r="A1853" s="357"/>
      <c r="B1853" s="357"/>
      <c r="J1853" s="356"/>
      <c r="K1853" s="356"/>
      <c r="L1853" s="356"/>
      <c r="M1853" s="356"/>
      <c r="N1853" s="356"/>
      <c r="O1853" s="356"/>
      <c r="P1853" s="356"/>
      <c r="Q1853" s="356"/>
      <c r="R1853" s="356"/>
      <c r="S1853" s="356"/>
    </row>
    <row r="1854" spans="1:19">
      <c r="A1854" s="357"/>
      <c r="B1854" s="357"/>
      <c r="J1854" s="356"/>
      <c r="K1854" s="356"/>
      <c r="L1854" s="356"/>
      <c r="M1854" s="356"/>
      <c r="N1854" s="356"/>
      <c r="O1854" s="356"/>
      <c r="P1854" s="356"/>
      <c r="Q1854" s="356"/>
      <c r="R1854" s="356"/>
      <c r="S1854" s="356"/>
    </row>
    <row r="1855" spans="1:19">
      <c r="A1855" s="357"/>
      <c r="B1855" s="357"/>
      <c r="J1855" s="356"/>
      <c r="K1855" s="356"/>
      <c r="L1855" s="356"/>
      <c r="M1855" s="356"/>
      <c r="N1855" s="356"/>
      <c r="O1855" s="356"/>
      <c r="P1855" s="356"/>
      <c r="Q1855" s="356"/>
      <c r="R1855" s="356"/>
      <c r="S1855" s="356"/>
    </row>
    <row r="1856" spans="1:19">
      <c r="A1856" s="357"/>
      <c r="B1856" s="357"/>
      <c r="J1856" s="356"/>
      <c r="K1856" s="356"/>
      <c r="L1856" s="356"/>
      <c r="M1856" s="356"/>
      <c r="N1856" s="356"/>
      <c r="O1856" s="356"/>
      <c r="P1856" s="356"/>
      <c r="Q1856" s="356"/>
      <c r="R1856" s="356"/>
      <c r="S1856" s="356"/>
    </row>
    <row r="1857" spans="1:19">
      <c r="A1857" s="357"/>
      <c r="B1857" s="357"/>
      <c r="J1857" s="356"/>
      <c r="K1857" s="356"/>
      <c r="L1857" s="356"/>
      <c r="M1857" s="356"/>
      <c r="N1857" s="356"/>
      <c r="O1857" s="356"/>
      <c r="P1857" s="356"/>
      <c r="Q1857" s="356"/>
      <c r="R1857" s="356"/>
      <c r="S1857" s="356"/>
    </row>
    <row r="1858" spans="1:19">
      <c r="A1858" s="357"/>
      <c r="B1858" s="357"/>
      <c r="J1858" s="356"/>
      <c r="K1858" s="356"/>
      <c r="L1858" s="356"/>
      <c r="M1858" s="356"/>
      <c r="N1858" s="356"/>
      <c r="O1858" s="356"/>
      <c r="P1858" s="356"/>
      <c r="Q1858" s="356"/>
      <c r="R1858" s="356"/>
      <c r="S1858" s="356"/>
    </row>
    <row r="1859" spans="1:19">
      <c r="A1859" s="357"/>
      <c r="B1859" s="357"/>
      <c r="J1859" s="356"/>
      <c r="K1859" s="356"/>
      <c r="L1859" s="356"/>
      <c r="M1859" s="356"/>
      <c r="N1859" s="356"/>
      <c r="O1859" s="356"/>
      <c r="P1859" s="356"/>
      <c r="Q1859" s="356"/>
      <c r="R1859" s="356"/>
      <c r="S1859" s="356"/>
    </row>
    <row r="1860" spans="1:19">
      <c r="A1860" s="357"/>
      <c r="B1860" s="357"/>
      <c r="J1860" s="356"/>
      <c r="K1860" s="356"/>
      <c r="L1860" s="356"/>
      <c r="M1860" s="356"/>
      <c r="N1860" s="356"/>
      <c r="O1860" s="356"/>
      <c r="P1860" s="356"/>
      <c r="Q1860" s="356"/>
      <c r="R1860" s="356"/>
      <c r="S1860" s="356"/>
    </row>
    <row r="1861" spans="1:19">
      <c r="A1861" s="357"/>
      <c r="B1861" s="357"/>
      <c r="J1861" s="356"/>
      <c r="K1861" s="356"/>
      <c r="L1861" s="356"/>
      <c r="M1861" s="356"/>
      <c r="N1861" s="356"/>
      <c r="O1861" s="356"/>
      <c r="P1861" s="356"/>
      <c r="Q1861" s="356"/>
      <c r="R1861" s="356"/>
      <c r="S1861" s="356"/>
    </row>
    <row r="1862" spans="1:19">
      <c r="A1862" s="357"/>
      <c r="B1862" s="357"/>
      <c r="J1862" s="356"/>
      <c r="K1862" s="356"/>
      <c r="L1862" s="356"/>
      <c r="M1862" s="356"/>
      <c r="N1862" s="356"/>
      <c r="O1862" s="356"/>
      <c r="P1862" s="356"/>
      <c r="Q1862" s="356"/>
      <c r="R1862" s="356"/>
      <c r="S1862" s="356"/>
    </row>
    <row r="1863" spans="1:19">
      <c r="A1863" s="357"/>
      <c r="B1863" s="357"/>
      <c r="J1863" s="356"/>
      <c r="K1863" s="356"/>
      <c r="L1863" s="356"/>
      <c r="M1863" s="356"/>
      <c r="N1863" s="356"/>
      <c r="O1863" s="356"/>
      <c r="P1863" s="356"/>
      <c r="Q1863" s="356"/>
      <c r="R1863" s="356"/>
      <c r="S1863" s="356"/>
    </row>
    <row r="1864" spans="1:19">
      <c r="A1864" s="357"/>
      <c r="B1864" s="357"/>
      <c r="J1864" s="356"/>
      <c r="K1864" s="356"/>
      <c r="L1864" s="356"/>
      <c r="M1864" s="356"/>
      <c r="N1864" s="356"/>
      <c r="O1864" s="356"/>
      <c r="P1864" s="356"/>
      <c r="Q1864" s="356"/>
      <c r="R1864" s="356"/>
      <c r="S1864" s="356"/>
    </row>
    <row r="1865" spans="1:19">
      <c r="A1865" s="357"/>
      <c r="B1865" s="357"/>
      <c r="J1865" s="356"/>
      <c r="K1865" s="356"/>
      <c r="L1865" s="356"/>
      <c r="M1865" s="356"/>
      <c r="N1865" s="356"/>
      <c r="O1865" s="356"/>
      <c r="P1865" s="356"/>
      <c r="Q1865" s="356"/>
      <c r="R1865" s="356"/>
      <c r="S1865" s="356"/>
    </row>
    <row r="1866" spans="1:19">
      <c r="A1866" s="357"/>
      <c r="B1866" s="357"/>
      <c r="J1866" s="356"/>
      <c r="K1866" s="356"/>
      <c r="L1866" s="356"/>
      <c r="M1866" s="356"/>
      <c r="N1866" s="356"/>
      <c r="O1866" s="356"/>
      <c r="P1866" s="356"/>
      <c r="Q1866" s="356"/>
      <c r="R1866" s="356"/>
      <c r="S1866" s="356"/>
    </row>
    <row r="1867" spans="1:19">
      <c r="A1867" s="357"/>
      <c r="B1867" s="357"/>
      <c r="J1867" s="356"/>
      <c r="K1867" s="356"/>
      <c r="L1867" s="356"/>
      <c r="M1867" s="356"/>
      <c r="N1867" s="356"/>
      <c r="O1867" s="356"/>
      <c r="P1867" s="356"/>
      <c r="Q1867" s="356"/>
      <c r="R1867" s="356"/>
      <c r="S1867" s="356"/>
    </row>
    <row r="1868" spans="1:19">
      <c r="A1868" s="357"/>
      <c r="B1868" s="357"/>
      <c r="J1868" s="356"/>
      <c r="K1868" s="356"/>
      <c r="L1868" s="356"/>
      <c r="M1868" s="356"/>
      <c r="N1868" s="356"/>
      <c r="O1868" s="356"/>
      <c r="P1868" s="356"/>
      <c r="Q1868" s="356"/>
      <c r="R1868" s="356"/>
      <c r="S1868" s="356"/>
    </row>
    <row r="1869" spans="1:19">
      <c r="A1869" s="357"/>
      <c r="B1869" s="357"/>
      <c r="J1869" s="356"/>
      <c r="K1869" s="356"/>
      <c r="L1869" s="356"/>
      <c r="M1869" s="356"/>
      <c r="N1869" s="356"/>
      <c r="O1869" s="356"/>
      <c r="P1869" s="356"/>
      <c r="Q1869" s="356"/>
      <c r="R1869" s="356"/>
      <c r="S1869" s="356"/>
    </row>
    <row r="1870" spans="1:19">
      <c r="A1870" s="357"/>
      <c r="B1870" s="357"/>
      <c r="J1870" s="356"/>
      <c r="K1870" s="356"/>
      <c r="L1870" s="356"/>
      <c r="M1870" s="356"/>
      <c r="N1870" s="356"/>
      <c r="O1870" s="356"/>
      <c r="P1870" s="356"/>
      <c r="Q1870" s="356"/>
      <c r="R1870" s="356"/>
      <c r="S1870" s="356"/>
    </row>
    <row r="1871" spans="1:19">
      <c r="A1871" s="357"/>
      <c r="B1871" s="357"/>
      <c r="J1871" s="356"/>
      <c r="K1871" s="356"/>
      <c r="L1871" s="356"/>
      <c r="M1871" s="356"/>
      <c r="N1871" s="356"/>
      <c r="O1871" s="356"/>
      <c r="P1871" s="356"/>
      <c r="Q1871" s="356"/>
      <c r="R1871" s="356"/>
      <c r="S1871" s="356"/>
    </row>
    <row r="1872" spans="1:19">
      <c r="A1872" s="357"/>
      <c r="B1872" s="357"/>
      <c r="J1872" s="356"/>
      <c r="K1872" s="356"/>
      <c r="L1872" s="356"/>
      <c r="M1872" s="356"/>
      <c r="N1872" s="356"/>
      <c r="O1872" s="356"/>
      <c r="P1872" s="356"/>
      <c r="Q1872" s="356"/>
      <c r="R1872" s="356"/>
      <c r="S1872" s="356"/>
    </row>
    <row r="1873" spans="1:19">
      <c r="A1873" s="357"/>
      <c r="B1873" s="357"/>
      <c r="J1873" s="356"/>
      <c r="K1873" s="356"/>
      <c r="L1873" s="356"/>
      <c r="M1873" s="356"/>
      <c r="N1873" s="356"/>
      <c r="O1873" s="356"/>
      <c r="P1873" s="356"/>
      <c r="Q1873" s="356"/>
      <c r="R1873" s="356"/>
      <c r="S1873" s="356"/>
    </row>
    <row r="1874" spans="1:19">
      <c r="A1874" s="357"/>
      <c r="B1874" s="357"/>
      <c r="J1874" s="356"/>
      <c r="K1874" s="356"/>
      <c r="L1874" s="356"/>
      <c r="M1874" s="356"/>
      <c r="N1874" s="356"/>
      <c r="O1874" s="356"/>
      <c r="P1874" s="356"/>
      <c r="Q1874" s="356"/>
      <c r="R1874" s="356"/>
      <c r="S1874" s="356"/>
    </row>
    <row r="1875" spans="1:19">
      <c r="A1875" s="357"/>
      <c r="B1875" s="357"/>
      <c r="J1875" s="356"/>
      <c r="K1875" s="356"/>
      <c r="L1875" s="356"/>
      <c r="M1875" s="356"/>
      <c r="N1875" s="356"/>
      <c r="O1875" s="356"/>
      <c r="P1875" s="356"/>
      <c r="Q1875" s="356"/>
      <c r="R1875" s="356"/>
      <c r="S1875" s="356"/>
    </row>
    <row r="1876" spans="1:19">
      <c r="A1876" s="357"/>
      <c r="B1876" s="357"/>
      <c r="J1876" s="356"/>
      <c r="K1876" s="356"/>
      <c r="L1876" s="356"/>
      <c r="M1876" s="356"/>
      <c r="N1876" s="356"/>
      <c r="O1876" s="356"/>
      <c r="P1876" s="356"/>
      <c r="Q1876" s="356"/>
      <c r="R1876" s="356"/>
      <c r="S1876" s="356"/>
    </row>
    <row r="1877" spans="1:19">
      <c r="A1877" s="357"/>
      <c r="B1877" s="357"/>
      <c r="J1877" s="356"/>
      <c r="K1877" s="356"/>
      <c r="L1877" s="356"/>
      <c r="M1877" s="356"/>
      <c r="N1877" s="356"/>
      <c r="O1877" s="356"/>
      <c r="P1877" s="356"/>
      <c r="Q1877" s="356"/>
      <c r="R1877" s="356"/>
      <c r="S1877" s="356"/>
    </row>
    <row r="1878" spans="1:19">
      <c r="A1878" s="357"/>
      <c r="B1878" s="357"/>
      <c r="J1878" s="356"/>
      <c r="K1878" s="356"/>
      <c r="L1878" s="356"/>
      <c r="M1878" s="356"/>
      <c r="N1878" s="356"/>
      <c r="O1878" s="356"/>
      <c r="P1878" s="356"/>
      <c r="Q1878" s="356"/>
      <c r="R1878" s="356"/>
      <c r="S1878" s="356"/>
    </row>
    <row r="1879" spans="1:19">
      <c r="A1879" s="357"/>
      <c r="B1879" s="357"/>
      <c r="J1879" s="356"/>
      <c r="K1879" s="356"/>
      <c r="L1879" s="356"/>
      <c r="M1879" s="356"/>
      <c r="N1879" s="356"/>
      <c r="O1879" s="356"/>
      <c r="P1879" s="356"/>
      <c r="Q1879" s="356"/>
      <c r="R1879" s="356"/>
      <c r="S1879" s="356"/>
    </row>
    <row r="1880" spans="1:19">
      <c r="A1880" s="357"/>
      <c r="B1880" s="357"/>
      <c r="J1880" s="356"/>
      <c r="K1880" s="356"/>
      <c r="L1880" s="356"/>
      <c r="M1880" s="356"/>
      <c r="N1880" s="356"/>
      <c r="O1880" s="356"/>
      <c r="P1880" s="356"/>
      <c r="Q1880" s="356"/>
      <c r="R1880" s="356"/>
      <c r="S1880" s="356"/>
    </row>
    <row r="1881" spans="1:19">
      <c r="A1881" s="357"/>
      <c r="B1881" s="357"/>
      <c r="J1881" s="356"/>
      <c r="K1881" s="356"/>
      <c r="L1881" s="356"/>
      <c r="M1881" s="356"/>
      <c r="N1881" s="356"/>
      <c r="O1881" s="356"/>
      <c r="P1881" s="356"/>
      <c r="Q1881" s="356"/>
      <c r="R1881" s="356"/>
      <c r="S1881" s="356"/>
    </row>
    <row r="1882" spans="1:19">
      <c r="A1882" s="357"/>
      <c r="B1882" s="357"/>
      <c r="J1882" s="356"/>
      <c r="K1882" s="356"/>
      <c r="L1882" s="356"/>
      <c r="M1882" s="356"/>
      <c r="N1882" s="356"/>
      <c r="O1882" s="356"/>
      <c r="P1882" s="356"/>
      <c r="Q1882" s="356"/>
      <c r="R1882" s="356"/>
      <c r="S1882" s="356"/>
    </row>
    <row r="1883" spans="1:19">
      <c r="A1883" s="357"/>
      <c r="B1883" s="357"/>
      <c r="J1883" s="356"/>
      <c r="K1883" s="356"/>
      <c r="L1883" s="356"/>
      <c r="M1883" s="356"/>
      <c r="N1883" s="356"/>
      <c r="O1883" s="356"/>
      <c r="P1883" s="356"/>
      <c r="Q1883" s="356"/>
      <c r="R1883" s="356"/>
      <c r="S1883" s="356"/>
    </row>
    <row r="1884" spans="1:19">
      <c r="A1884" s="357"/>
      <c r="B1884" s="357"/>
      <c r="J1884" s="356"/>
      <c r="K1884" s="356"/>
      <c r="L1884" s="356"/>
      <c r="M1884" s="356"/>
      <c r="N1884" s="356"/>
      <c r="O1884" s="356"/>
      <c r="P1884" s="356"/>
      <c r="Q1884" s="356"/>
      <c r="R1884" s="356"/>
      <c r="S1884" s="356"/>
    </row>
    <row r="1885" spans="1:19">
      <c r="A1885" s="357"/>
      <c r="B1885" s="357"/>
      <c r="J1885" s="356"/>
      <c r="K1885" s="356"/>
      <c r="L1885" s="356"/>
      <c r="M1885" s="356"/>
      <c r="N1885" s="356"/>
      <c r="O1885" s="356"/>
      <c r="P1885" s="356"/>
      <c r="Q1885" s="356"/>
      <c r="R1885" s="356"/>
      <c r="S1885" s="356"/>
    </row>
    <row r="1886" spans="1:19">
      <c r="A1886" s="357"/>
      <c r="B1886" s="357"/>
      <c r="J1886" s="356"/>
      <c r="K1886" s="356"/>
      <c r="L1886" s="356"/>
      <c r="M1886" s="356"/>
      <c r="N1886" s="356"/>
      <c r="O1886" s="356"/>
      <c r="P1886" s="356"/>
      <c r="Q1886" s="356"/>
      <c r="R1886" s="356"/>
      <c r="S1886" s="356"/>
    </row>
    <row r="1887" spans="1:19">
      <c r="A1887" s="357"/>
      <c r="B1887" s="357"/>
      <c r="J1887" s="356"/>
      <c r="K1887" s="356"/>
      <c r="L1887" s="356"/>
      <c r="M1887" s="356"/>
      <c r="N1887" s="356"/>
      <c r="O1887" s="356"/>
      <c r="P1887" s="356"/>
      <c r="Q1887" s="356"/>
      <c r="R1887" s="356"/>
      <c r="S1887" s="356"/>
    </row>
    <row r="1888" spans="1:19">
      <c r="A1888" s="357"/>
      <c r="B1888" s="357"/>
      <c r="J1888" s="356"/>
      <c r="K1888" s="356"/>
      <c r="L1888" s="356"/>
      <c r="M1888" s="356"/>
      <c r="N1888" s="356"/>
      <c r="O1888" s="356"/>
      <c r="P1888" s="356"/>
      <c r="Q1888" s="356"/>
      <c r="R1888" s="356"/>
      <c r="S1888" s="356"/>
    </row>
    <row r="1889" spans="1:19">
      <c r="A1889" s="357"/>
      <c r="B1889" s="357"/>
      <c r="J1889" s="356"/>
      <c r="K1889" s="356"/>
      <c r="L1889" s="356"/>
      <c r="M1889" s="356"/>
      <c r="N1889" s="356"/>
      <c r="O1889" s="356"/>
      <c r="P1889" s="356"/>
      <c r="Q1889" s="356"/>
      <c r="R1889" s="356"/>
      <c r="S1889" s="356"/>
    </row>
    <row r="1890" spans="1:19">
      <c r="A1890" s="357"/>
      <c r="B1890" s="357"/>
      <c r="J1890" s="356"/>
      <c r="K1890" s="356"/>
      <c r="L1890" s="356"/>
      <c r="M1890" s="356"/>
      <c r="N1890" s="356"/>
      <c r="O1890" s="356"/>
      <c r="P1890" s="356"/>
      <c r="Q1890" s="356"/>
      <c r="R1890" s="356"/>
      <c r="S1890" s="356"/>
    </row>
    <row r="1891" spans="1:19">
      <c r="A1891" s="357"/>
      <c r="B1891" s="357"/>
      <c r="J1891" s="356"/>
      <c r="K1891" s="356"/>
      <c r="L1891" s="356"/>
      <c r="M1891" s="356"/>
      <c r="N1891" s="356"/>
      <c r="O1891" s="356"/>
      <c r="P1891" s="356"/>
      <c r="Q1891" s="356"/>
      <c r="R1891" s="356"/>
      <c r="S1891" s="356"/>
    </row>
    <row r="1892" spans="1:19">
      <c r="A1892" s="357"/>
      <c r="B1892" s="357"/>
      <c r="J1892" s="356"/>
      <c r="K1892" s="356"/>
      <c r="L1892" s="356"/>
      <c r="M1892" s="356"/>
      <c r="N1892" s="356"/>
      <c r="O1892" s="356"/>
      <c r="P1892" s="356"/>
      <c r="Q1892" s="356"/>
      <c r="R1892" s="356"/>
      <c r="S1892" s="356"/>
    </row>
    <row r="1893" spans="1:19">
      <c r="A1893" s="357"/>
      <c r="B1893" s="357"/>
      <c r="J1893" s="356"/>
      <c r="K1893" s="356"/>
      <c r="L1893" s="356"/>
      <c r="M1893" s="356"/>
      <c r="N1893" s="356"/>
      <c r="O1893" s="356"/>
      <c r="P1893" s="356"/>
      <c r="Q1893" s="356"/>
      <c r="R1893" s="356"/>
      <c r="S1893" s="356"/>
    </row>
    <row r="1894" spans="1:19">
      <c r="A1894" s="357"/>
      <c r="B1894" s="357"/>
      <c r="J1894" s="356"/>
      <c r="K1894" s="356"/>
      <c r="L1894" s="356"/>
      <c r="M1894" s="356"/>
      <c r="N1894" s="356"/>
      <c r="O1894" s="356"/>
      <c r="P1894" s="356"/>
      <c r="Q1894" s="356"/>
      <c r="R1894" s="356"/>
      <c r="S1894" s="356"/>
    </row>
    <row r="1895" spans="1:19">
      <c r="A1895" s="357"/>
      <c r="B1895" s="357"/>
      <c r="J1895" s="356"/>
      <c r="K1895" s="356"/>
      <c r="L1895" s="356"/>
      <c r="M1895" s="356"/>
      <c r="N1895" s="356"/>
      <c r="O1895" s="356"/>
      <c r="P1895" s="356"/>
      <c r="Q1895" s="356"/>
      <c r="R1895" s="356"/>
      <c r="S1895" s="356"/>
    </row>
    <row r="1896" spans="1:19">
      <c r="A1896" s="357"/>
      <c r="B1896" s="357"/>
      <c r="J1896" s="356"/>
      <c r="K1896" s="356"/>
      <c r="L1896" s="356"/>
      <c r="M1896" s="356"/>
      <c r="N1896" s="356"/>
      <c r="O1896" s="356"/>
      <c r="P1896" s="356"/>
      <c r="Q1896" s="356"/>
      <c r="R1896" s="356"/>
      <c r="S1896" s="356"/>
    </row>
    <row r="1897" spans="1:19">
      <c r="A1897" s="357"/>
      <c r="B1897" s="357"/>
      <c r="J1897" s="356"/>
      <c r="K1897" s="356"/>
      <c r="L1897" s="356"/>
      <c r="M1897" s="356"/>
      <c r="N1897" s="356"/>
      <c r="O1897" s="356"/>
      <c r="P1897" s="356"/>
      <c r="Q1897" s="356"/>
      <c r="R1897" s="356"/>
      <c r="S1897" s="356"/>
    </row>
    <row r="1898" spans="1:19">
      <c r="A1898" s="357"/>
      <c r="B1898" s="357"/>
      <c r="J1898" s="356"/>
      <c r="K1898" s="356"/>
      <c r="L1898" s="356"/>
      <c r="M1898" s="356"/>
      <c r="N1898" s="356"/>
      <c r="O1898" s="356"/>
      <c r="P1898" s="356"/>
      <c r="Q1898" s="356"/>
      <c r="R1898" s="356"/>
      <c r="S1898" s="356"/>
    </row>
    <row r="1899" spans="1:19">
      <c r="A1899" s="357"/>
      <c r="B1899" s="357"/>
      <c r="J1899" s="356"/>
      <c r="K1899" s="356"/>
      <c r="L1899" s="356"/>
      <c r="M1899" s="356"/>
      <c r="N1899" s="356"/>
      <c r="O1899" s="356"/>
      <c r="P1899" s="356"/>
      <c r="Q1899" s="356"/>
      <c r="R1899" s="356"/>
      <c r="S1899" s="356"/>
    </row>
    <row r="1900" spans="1:19">
      <c r="A1900" s="357"/>
      <c r="B1900" s="357"/>
      <c r="J1900" s="356"/>
      <c r="K1900" s="356"/>
      <c r="L1900" s="356"/>
      <c r="M1900" s="356"/>
      <c r="N1900" s="356"/>
      <c r="O1900" s="356"/>
      <c r="P1900" s="356"/>
      <c r="Q1900" s="356"/>
      <c r="R1900" s="356"/>
      <c r="S1900" s="356"/>
    </row>
    <row r="1901" spans="1:19">
      <c r="A1901" s="357"/>
      <c r="B1901" s="357"/>
      <c r="J1901" s="356"/>
      <c r="K1901" s="356"/>
      <c r="L1901" s="356"/>
      <c r="M1901" s="356"/>
      <c r="N1901" s="356"/>
      <c r="O1901" s="356"/>
      <c r="P1901" s="356"/>
      <c r="Q1901" s="356"/>
      <c r="R1901" s="356"/>
      <c r="S1901" s="356"/>
    </row>
    <row r="1902" spans="1:19">
      <c r="A1902" s="357"/>
      <c r="B1902" s="357"/>
      <c r="J1902" s="356"/>
      <c r="K1902" s="356"/>
      <c r="L1902" s="356"/>
      <c r="M1902" s="356"/>
      <c r="N1902" s="356"/>
      <c r="O1902" s="356"/>
      <c r="P1902" s="356"/>
      <c r="Q1902" s="356"/>
      <c r="R1902" s="356"/>
      <c r="S1902" s="356"/>
    </row>
    <row r="1903" spans="1:19">
      <c r="A1903" s="357"/>
      <c r="B1903" s="357"/>
      <c r="J1903" s="356"/>
      <c r="K1903" s="356"/>
      <c r="L1903" s="356"/>
      <c r="M1903" s="356"/>
      <c r="N1903" s="356"/>
      <c r="O1903" s="356"/>
      <c r="P1903" s="356"/>
      <c r="Q1903" s="356"/>
      <c r="R1903" s="356"/>
      <c r="S1903" s="356"/>
    </row>
    <row r="1904" spans="1:19">
      <c r="A1904" s="357"/>
      <c r="B1904" s="357"/>
      <c r="J1904" s="356"/>
      <c r="K1904" s="356"/>
      <c r="L1904" s="356"/>
      <c r="M1904" s="356"/>
      <c r="N1904" s="356"/>
      <c r="O1904" s="356"/>
      <c r="P1904" s="356"/>
      <c r="Q1904" s="356"/>
      <c r="R1904" s="356"/>
      <c r="S1904" s="356"/>
    </row>
    <row r="1905" spans="1:19">
      <c r="A1905" s="357"/>
      <c r="B1905" s="357"/>
      <c r="J1905" s="356"/>
      <c r="K1905" s="356"/>
      <c r="L1905" s="356"/>
      <c r="M1905" s="356"/>
      <c r="N1905" s="356"/>
      <c r="O1905" s="356"/>
      <c r="P1905" s="356"/>
      <c r="Q1905" s="356"/>
      <c r="R1905" s="356"/>
      <c r="S1905" s="356"/>
    </row>
    <row r="1906" spans="1:19">
      <c r="A1906" s="357"/>
      <c r="B1906" s="357"/>
      <c r="J1906" s="356"/>
      <c r="K1906" s="356"/>
      <c r="L1906" s="356"/>
      <c r="M1906" s="356"/>
      <c r="N1906" s="356"/>
      <c r="O1906" s="356"/>
      <c r="P1906" s="356"/>
      <c r="Q1906" s="356"/>
      <c r="R1906" s="356"/>
      <c r="S1906" s="356"/>
    </row>
    <row r="1907" spans="1:19">
      <c r="A1907" s="357"/>
      <c r="B1907" s="357"/>
      <c r="J1907" s="356"/>
      <c r="K1907" s="356"/>
      <c r="L1907" s="356"/>
      <c r="M1907" s="356"/>
      <c r="N1907" s="356"/>
      <c r="O1907" s="356"/>
      <c r="P1907" s="356"/>
      <c r="Q1907" s="356"/>
      <c r="R1907" s="356"/>
      <c r="S1907" s="356"/>
    </row>
    <row r="1908" spans="1:19">
      <c r="A1908" s="357"/>
      <c r="B1908" s="357"/>
      <c r="J1908" s="356"/>
      <c r="K1908" s="356"/>
      <c r="L1908" s="356"/>
      <c r="M1908" s="356"/>
      <c r="N1908" s="356"/>
      <c r="O1908" s="356"/>
      <c r="P1908" s="356"/>
      <c r="Q1908" s="356"/>
      <c r="R1908" s="356"/>
      <c r="S1908" s="356"/>
    </row>
    <row r="1909" spans="1:19">
      <c r="A1909" s="357"/>
      <c r="B1909" s="357"/>
      <c r="J1909" s="356"/>
      <c r="K1909" s="356"/>
      <c r="L1909" s="356"/>
      <c r="M1909" s="356"/>
      <c r="N1909" s="356"/>
      <c r="O1909" s="356"/>
      <c r="P1909" s="356"/>
      <c r="Q1909" s="356"/>
      <c r="R1909" s="356"/>
      <c r="S1909" s="356"/>
    </row>
    <row r="1910" spans="1:19">
      <c r="A1910" s="357"/>
      <c r="B1910" s="357"/>
      <c r="J1910" s="356"/>
      <c r="K1910" s="356"/>
      <c r="L1910" s="356"/>
      <c r="M1910" s="356"/>
      <c r="N1910" s="356"/>
      <c r="O1910" s="356"/>
      <c r="P1910" s="356"/>
      <c r="Q1910" s="356"/>
      <c r="R1910" s="356"/>
      <c r="S1910" s="356"/>
    </row>
    <row r="1911" spans="1:19">
      <c r="A1911" s="357"/>
      <c r="B1911" s="357"/>
      <c r="J1911" s="356"/>
      <c r="K1911" s="356"/>
      <c r="L1911" s="356"/>
      <c r="M1911" s="356"/>
      <c r="N1911" s="356"/>
      <c r="O1911" s="356"/>
      <c r="P1911" s="356"/>
      <c r="Q1911" s="356"/>
      <c r="R1911" s="356"/>
      <c r="S1911" s="356"/>
    </row>
    <row r="1912" spans="1:19">
      <c r="A1912" s="357"/>
      <c r="B1912" s="357"/>
      <c r="J1912" s="356"/>
      <c r="K1912" s="356"/>
      <c r="L1912" s="356"/>
      <c r="M1912" s="356"/>
      <c r="N1912" s="356"/>
      <c r="O1912" s="356"/>
      <c r="P1912" s="356"/>
      <c r="Q1912" s="356"/>
      <c r="R1912" s="356"/>
      <c r="S1912" s="356"/>
    </row>
    <row r="1913" spans="1:19">
      <c r="A1913" s="357"/>
      <c r="B1913" s="357"/>
      <c r="J1913" s="356"/>
      <c r="K1913" s="356"/>
      <c r="L1913" s="356"/>
      <c r="M1913" s="356"/>
      <c r="N1913" s="356"/>
      <c r="O1913" s="356"/>
      <c r="P1913" s="356"/>
      <c r="Q1913" s="356"/>
      <c r="R1913" s="356"/>
      <c r="S1913" s="356"/>
    </row>
    <row r="1914" spans="1:19">
      <c r="A1914" s="357"/>
      <c r="B1914" s="357"/>
      <c r="J1914" s="356"/>
      <c r="K1914" s="356"/>
      <c r="L1914" s="356"/>
      <c r="M1914" s="356"/>
      <c r="N1914" s="356"/>
      <c r="O1914" s="356"/>
      <c r="P1914" s="356"/>
      <c r="Q1914" s="356"/>
      <c r="R1914" s="356"/>
      <c r="S1914" s="356"/>
    </row>
    <row r="1915" spans="1:19">
      <c r="A1915" s="357"/>
      <c r="B1915" s="357"/>
      <c r="J1915" s="356"/>
      <c r="K1915" s="356"/>
      <c r="L1915" s="356"/>
      <c r="M1915" s="356"/>
      <c r="N1915" s="356"/>
      <c r="O1915" s="356"/>
      <c r="P1915" s="356"/>
      <c r="Q1915" s="356"/>
      <c r="R1915" s="356"/>
      <c r="S1915" s="356"/>
    </row>
    <row r="1916" spans="1:19">
      <c r="A1916" s="357"/>
      <c r="B1916" s="357"/>
      <c r="J1916" s="356"/>
      <c r="K1916" s="356"/>
      <c r="L1916" s="356"/>
      <c r="M1916" s="356"/>
      <c r="N1916" s="356"/>
      <c r="O1916" s="356"/>
      <c r="P1916" s="356"/>
      <c r="Q1916" s="356"/>
      <c r="R1916" s="356"/>
      <c r="S1916" s="356"/>
    </row>
    <row r="1917" spans="1:19">
      <c r="A1917" s="357"/>
      <c r="B1917" s="357"/>
      <c r="J1917" s="356"/>
      <c r="K1917" s="356"/>
      <c r="L1917" s="356"/>
      <c r="M1917" s="356"/>
      <c r="N1917" s="356"/>
      <c r="O1917" s="356"/>
      <c r="P1917" s="356"/>
      <c r="Q1917" s="356"/>
      <c r="R1917" s="356"/>
      <c r="S1917" s="356"/>
    </row>
    <row r="1918" spans="1:19">
      <c r="A1918" s="357"/>
      <c r="B1918" s="357"/>
      <c r="J1918" s="356"/>
      <c r="K1918" s="356"/>
      <c r="L1918" s="356"/>
      <c r="M1918" s="356"/>
      <c r="N1918" s="356"/>
      <c r="O1918" s="356"/>
      <c r="P1918" s="356"/>
      <c r="Q1918" s="356"/>
      <c r="R1918" s="356"/>
      <c r="S1918" s="356"/>
    </row>
    <row r="1919" spans="1:19">
      <c r="A1919" s="357"/>
      <c r="B1919" s="357"/>
      <c r="J1919" s="356"/>
      <c r="K1919" s="356"/>
      <c r="L1919" s="356"/>
      <c r="M1919" s="356"/>
      <c r="N1919" s="356"/>
      <c r="O1919" s="356"/>
      <c r="P1919" s="356"/>
      <c r="Q1919" s="356"/>
      <c r="R1919" s="356"/>
      <c r="S1919" s="356"/>
    </row>
    <row r="1920" spans="1:19">
      <c r="A1920" s="357"/>
      <c r="B1920" s="357"/>
      <c r="J1920" s="356"/>
      <c r="K1920" s="356"/>
      <c r="L1920" s="356"/>
      <c r="M1920" s="356"/>
      <c r="N1920" s="356"/>
      <c r="O1920" s="356"/>
      <c r="P1920" s="356"/>
      <c r="Q1920" s="356"/>
      <c r="R1920" s="356"/>
      <c r="S1920" s="356"/>
    </row>
    <row r="1921" spans="1:19">
      <c r="A1921" s="357"/>
      <c r="B1921" s="357"/>
      <c r="J1921" s="356"/>
      <c r="K1921" s="356"/>
      <c r="L1921" s="356"/>
      <c r="M1921" s="356"/>
      <c r="N1921" s="356"/>
      <c r="O1921" s="356"/>
      <c r="P1921" s="356"/>
      <c r="Q1921" s="356"/>
      <c r="R1921" s="356"/>
      <c r="S1921" s="356"/>
    </row>
    <row r="1922" spans="1:19">
      <c r="A1922" s="357"/>
      <c r="B1922" s="357"/>
      <c r="J1922" s="356"/>
      <c r="K1922" s="356"/>
      <c r="L1922" s="356"/>
      <c r="M1922" s="356"/>
      <c r="N1922" s="356"/>
      <c r="O1922" s="356"/>
      <c r="P1922" s="356"/>
      <c r="Q1922" s="356"/>
      <c r="R1922" s="356"/>
      <c r="S1922" s="356"/>
    </row>
    <row r="1923" spans="1:19">
      <c r="A1923" s="357"/>
      <c r="B1923" s="357"/>
      <c r="J1923" s="356"/>
      <c r="K1923" s="356"/>
      <c r="L1923" s="356"/>
      <c r="M1923" s="356"/>
      <c r="N1923" s="356"/>
      <c r="O1923" s="356"/>
      <c r="P1923" s="356"/>
      <c r="Q1923" s="356"/>
      <c r="R1923" s="356"/>
      <c r="S1923" s="356"/>
    </row>
    <row r="1924" spans="1:19">
      <c r="A1924" s="357"/>
      <c r="B1924" s="357"/>
      <c r="J1924" s="356"/>
      <c r="K1924" s="356"/>
      <c r="L1924" s="356"/>
      <c r="M1924" s="356"/>
      <c r="N1924" s="356"/>
      <c r="O1924" s="356"/>
      <c r="P1924" s="356"/>
      <c r="Q1924" s="356"/>
      <c r="R1924" s="356"/>
      <c r="S1924" s="356"/>
    </row>
    <row r="1925" spans="1:19">
      <c r="A1925" s="357"/>
      <c r="B1925" s="357"/>
      <c r="J1925" s="356"/>
      <c r="K1925" s="356"/>
      <c r="L1925" s="356"/>
      <c r="M1925" s="356"/>
      <c r="N1925" s="356"/>
      <c r="O1925" s="356"/>
      <c r="P1925" s="356"/>
      <c r="Q1925" s="356"/>
      <c r="R1925" s="356"/>
      <c r="S1925" s="356"/>
    </row>
    <row r="1926" spans="1:19">
      <c r="A1926" s="357"/>
      <c r="B1926" s="357"/>
      <c r="J1926" s="356"/>
      <c r="K1926" s="356"/>
      <c r="L1926" s="356"/>
      <c r="M1926" s="356"/>
      <c r="N1926" s="356"/>
      <c r="O1926" s="356"/>
      <c r="P1926" s="356"/>
      <c r="Q1926" s="356"/>
      <c r="R1926" s="356"/>
      <c r="S1926" s="356"/>
    </row>
    <row r="1927" spans="1:19">
      <c r="A1927" s="357"/>
      <c r="B1927" s="357"/>
      <c r="J1927" s="356"/>
      <c r="K1927" s="356"/>
      <c r="L1927" s="356"/>
      <c r="M1927" s="356"/>
      <c r="N1927" s="356"/>
      <c r="O1927" s="356"/>
      <c r="P1927" s="356"/>
      <c r="Q1927" s="356"/>
      <c r="R1927" s="356"/>
      <c r="S1927" s="356"/>
    </row>
    <row r="1928" spans="1:19">
      <c r="A1928" s="357"/>
      <c r="B1928" s="357"/>
      <c r="J1928" s="356"/>
      <c r="K1928" s="356"/>
      <c r="L1928" s="356"/>
      <c r="M1928" s="356"/>
      <c r="N1928" s="356"/>
      <c r="O1928" s="356"/>
      <c r="P1928" s="356"/>
      <c r="Q1928" s="356"/>
      <c r="R1928" s="356"/>
      <c r="S1928" s="356"/>
    </row>
    <row r="1929" spans="1:19">
      <c r="A1929" s="357"/>
      <c r="B1929" s="357"/>
      <c r="J1929" s="356"/>
      <c r="K1929" s="356"/>
      <c r="L1929" s="356"/>
      <c r="M1929" s="356"/>
      <c r="N1929" s="356"/>
      <c r="O1929" s="356"/>
      <c r="P1929" s="356"/>
      <c r="Q1929" s="356"/>
      <c r="R1929" s="356"/>
      <c r="S1929" s="356"/>
    </row>
    <row r="1930" spans="1:19">
      <c r="A1930" s="357"/>
      <c r="B1930" s="357"/>
      <c r="J1930" s="356"/>
      <c r="K1930" s="356"/>
      <c r="L1930" s="356"/>
      <c r="M1930" s="356"/>
      <c r="N1930" s="356"/>
      <c r="O1930" s="356"/>
      <c r="P1930" s="356"/>
      <c r="Q1930" s="356"/>
      <c r="R1930" s="356"/>
      <c r="S1930" s="356"/>
    </row>
    <row r="1931" spans="1:19">
      <c r="A1931" s="357"/>
      <c r="B1931" s="357"/>
      <c r="J1931" s="356"/>
      <c r="K1931" s="356"/>
      <c r="L1931" s="356"/>
      <c r="M1931" s="356"/>
      <c r="N1931" s="356"/>
      <c r="O1931" s="356"/>
      <c r="P1931" s="356"/>
      <c r="Q1931" s="356"/>
      <c r="R1931" s="356"/>
      <c r="S1931" s="356"/>
    </row>
    <row r="1932" spans="1:19">
      <c r="A1932" s="357"/>
      <c r="B1932" s="357"/>
      <c r="J1932" s="356"/>
      <c r="K1932" s="356"/>
      <c r="L1932" s="356"/>
      <c r="M1932" s="356"/>
      <c r="N1932" s="356"/>
      <c r="O1932" s="356"/>
      <c r="P1932" s="356"/>
      <c r="Q1932" s="356"/>
      <c r="R1932" s="356"/>
      <c r="S1932" s="356"/>
    </row>
    <row r="1933" spans="1:19">
      <c r="A1933" s="357"/>
      <c r="B1933" s="357"/>
      <c r="J1933" s="356"/>
      <c r="K1933" s="356"/>
      <c r="L1933" s="356"/>
      <c r="M1933" s="356"/>
      <c r="N1933" s="356"/>
      <c r="O1933" s="356"/>
      <c r="P1933" s="356"/>
      <c r="Q1933" s="356"/>
      <c r="R1933" s="356"/>
      <c r="S1933" s="356"/>
    </row>
    <row r="1934" spans="1:19">
      <c r="A1934" s="357"/>
      <c r="B1934" s="357"/>
      <c r="J1934" s="356"/>
      <c r="K1934" s="356"/>
      <c r="L1934" s="356"/>
      <c r="M1934" s="356"/>
      <c r="N1934" s="356"/>
      <c r="O1934" s="356"/>
      <c r="P1934" s="356"/>
      <c r="Q1934" s="356"/>
      <c r="R1934" s="356"/>
      <c r="S1934" s="356"/>
    </row>
    <row r="1935" spans="1:19">
      <c r="A1935" s="357"/>
      <c r="B1935" s="357"/>
      <c r="J1935" s="356"/>
      <c r="K1935" s="356"/>
      <c r="L1935" s="356"/>
      <c r="M1935" s="356"/>
      <c r="N1935" s="356"/>
      <c r="O1935" s="356"/>
      <c r="P1935" s="356"/>
      <c r="Q1935" s="356"/>
      <c r="R1935" s="356"/>
      <c r="S1935" s="356"/>
    </row>
    <row r="1936" spans="1:19">
      <c r="A1936" s="357"/>
      <c r="B1936" s="357"/>
      <c r="J1936" s="356"/>
      <c r="K1936" s="356"/>
      <c r="L1936" s="356"/>
      <c r="M1936" s="356"/>
      <c r="N1936" s="356"/>
      <c r="O1936" s="356"/>
      <c r="P1936" s="356"/>
      <c r="Q1936" s="356"/>
      <c r="R1936" s="356"/>
      <c r="S1936" s="356"/>
    </row>
    <row r="1937" spans="1:19">
      <c r="A1937" s="357"/>
      <c r="B1937" s="357"/>
      <c r="J1937" s="356"/>
      <c r="K1937" s="356"/>
      <c r="L1937" s="356"/>
      <c r="M1937" s="356"/>
      <c r="N1937" s="356"/>
      <c r="O1937" s="356"/>
      <c r="P1937" s="356"/>
      <c r="Q1937" s="356"/>
      <c r="R1937" s="356"/>
      <c r="S1937" s="356"/>
    </row>
    <row r="1938" spans="1:19">
      <c r="A1938" s="357"/>
      <c r="B1938" s="357"/>
      <c r="J1938" s="356"/>
      <c r="K1938" s="356"/>
      <c r="L1938" s="356"/>
      <c r="M1938" s="356"/>
      <c r="N1938" s="356"/>
      <c r="O1938" s="356"/>
      <c r="P1938" s="356"/>
      <c r="Q1938" s="356"/>
      <c r="R1938" s="356"/>
      <c r="S1938" s="356"/>
    </row>
    <row r="1939" spans="1:19">
      <c r="A1939" s="357"/>
      <c r="B1939" s="357"/>
      <c r="J1939" s="356"/>
      <c r="K1939" s="356"/>
      <c r="L1939" s="356"/>
      <c r="M1939" s="356"/>
      <c r="N1939" s="356"/>
      <c r="O1939" s="356"/>
      <c r="P1939" s="356"/>
      <c r="Q1939" s="356"/>
      <c r="R1939" s="356"/>
      <c r="S1939" s="356"/>
    </row>
    <row r="1940" spans="1:19">
      <c r="A1940" s="357"/>
      <c r="B1940" s="357"/>
      <c r="J1940" s="356"/>
      <c r="K1940" s="356"/>
      <c r="L1940" s="356"/>
      <c r="M1940" s="356"/>
      <c r="N1940" s="356"/>
      <c r="O1940" s="356"/>
      <c r="P1940" s="356"/>
      <c r="Q1940" s="356"/>
      <c r="R1940" s="356"/>
      <c r="S1940" s="356"/>
    </row>
    <row r="1941" spans="1:19">
      <c r="A1941" s="357"/>
      <c r="B1941" s="357"/>
      <c r="J1941" s="356"/>
      <c r="K1941" s="356"/>
      <c r="L1941" s="356"/>
      <c r="M1941" s="356"/>
      <c r="N1941" s="356"/>
      <c r="O1941" s="356"/>
      <c r="P1941" s="356"/>
      <c r="Q1941" s="356"/>
      <c r="R1941" s="356"/>
      <c r="S1941" s="356"/>
    </row>
    <row r="1942" spans="1:19">
      <c r="A1942" s="357"/>
      <c r="B1942" s="357"/>
      <c r="J1942" s="356"/>
      <c r="K1942" s="356"/>
      <c r="L1942" s="356"/>
      <c r="M1942" s="356"/>
      <c r="N1942" s="356"/>
      <c r="O1942" s="356"/>
      <c r="P1942" s="356"/>
      <c r="Q1942" s="356"/>
      <c r="R1942" s="356"/>
      <c r="S1942" s="356"/>
    </row>
    <row r="1943" spans="1:19">
      <c r="A1943" s="357"/>
      <c r="B1943" s="357"/>
      <c r="J1943" s="356"/>
      <c r="K1943" s="356"/>
      <c r="L1943" s="356"/>
      <c r="M1943" s="356"/>
      <c r="N1943" s="356"/>
      <c r="O1943" s="356"/>
      <c r="P1943" s="356"/>
      <c r="Q1943" s="356"/>
      <c r="R1943" s="356"/>
      <c r="S1943" s="356"/>
    </row>
    <row r="1944" spans="1:19">
      <c r="A1944" s="357"/>
      <c r="B1944" s="357"/>
      <c r="J1944" s="356"/>
      <c r="K1944" s="356"/>
      <c r="L1944" s="356"/>
      <c r="M1944" s="356"/>
      <c r="N1944" s="356"/>
      <c r="O1944" s="356"/>
      <c r="P1944" s="356"/>
      <c r="Q1944" s="356"/>
      <c r="R1944" s="356"/>
      <c r="S1944" s="356"/>
    </row>
    <row r="1945" spans="1:19">
      <c r="A1945" s="357"/>
      <c r="B1945" s="357"/>
      <c r="J1945" s="356"/>
      <c r="K1945" s="356"/>
      <c r="L1945" s="356"/>
      <c r="M1945" s="356"/>
      <c r="N1945" s="356"/>
      <c r="O1945" s="356"/>
      <c r="P1945" s="356"/>
      <c r="Q1945" s="356"/>
      <c r="R1945" s="356"/>
      <c r="S1945" s="356"/>
    </row>
    <row r="1946" spans="1:19">
      <c r="A1946" s="357"/>
      <c r="B1946" s="357"/>
      <c r="J1946" s="356"/>
      <c r="K1946" s="356"/>
      <c r="L1946" s="356"/>
      <c r="M1946" s="356"/>
      <c r="N1946" s="356"/>
      <c r="O1946" s="356"/>
      <c r="P1946" s="356"/>
      <c r="Q1946" s="356"/>
      <c r="R1946" s="356"/>
      <c r="S1946" s="356"/>
    </row>
    <row r="1947" spans="1:19">
      <c r="A1947" s="357"/>
      <c r="B1947" s="357"/>
      <c r="J1947" s="356"/>
      <c r="K1947" s="356"/>
      <c r="L1947" s="356"/>
      <c r="M1947" s="356"/>
      <c r="N1947" s="356"/>
      <c r="O1947" s="356"/>
      <c r="P1947" s="356"/>
      <c r="Q1947" s="356"/>
      <c r="R1947" s="356"/>
      <c r="S1947" s="356"/>
    </row>
    <row r="1948" spans="1:19">
      <c r="A1948" s="357"/>
      <c r="B1948" s="357"/>
      <c r="J1948" s="356"/>
      <c r="K1948" s="356"/>
      <c r="L1948" s="356"/>
      <c r="M1948" s="356"/>
      <c r="N1948" s="356"/>
      <c r="O1948" s="356"/>
      <c r="P1948" s="356"/>
      <c r="Q1948" s="356"/>
      <c r="R1948" s="356"/>
      <c r="S1948" s="356"/>
    </row>
    <row r="1949" spans="1:19">
      <c r="A1949" s="357"/>
      <c r="B1949" s="357"/>
      <c r="J1949" s="356"/>
      <c r="K1949" s="356"/>
      <c r="L1949" s="356"/>
      <c r="M1949" s="356"/>
      <c r="N1949" s="356"/>
      <c r="O1949" s="356"/>
      <c r="P1949" s="356"/>
      <c r="Q1949" s="356"/>
      <c r="R1949" s="356"/>
      <c r="S1949" s="356"/>
    </row>
    <row r="1950" spans="1:19">
      <c r="A1950" s="357"/>
      <c r="B1950" s="357"/>
      <c r="J1950" s="356"/>
      <c r="K1950" s="356"/>
      <c r="L1950" s="356"/>
      <c r="M1950" s="356"/>
      <c r="N1950" s="356"/>
      <c r="O1950" s="356"/>
      <c r="P1950" s="356"/>
      <c r="Q1950" s="356"/>
      <c r="R1950" s="356"/>
      <c r="S1950" s="356"/>
    </row>
    <row r="1951" spans="1:19">
      <c r="A1951" s="357"/>
      <c r="B1951" s="357"/>
      <c r="J1951" s="356"/>
      <c r="K1951" s="356"/>
      <c r="L1951" s="356"/>
      <c r="M1951" s="356"/>
      <c r="N1951" s="356"/>
      <c r="O1951" s="356"/>
      <c r="P1951" s="356"/>
      <c r="Q1951" s="356"/>
      <c r="R1951" s="356"/>
      <c r="S1951" s="356"/>
    </row>
    <row r="1952" spans="1:19">
      <c r="A1952" s="357"/>
      <c r="B1952" s="357"/>
      <c r="J1952" s="356"/>
      <c r="K1952" s="356"/>
      <c r="L1952" s="356"/>
      <c r="M1952" s="356"/>
      <c r="N1952" s="356"/>
      <c r="O1952" s="356"/>
      <c r="P1952" s="356"/>
      <c r="Q1952" s="356"/>
      <c r="R1952" s="356"/>
      <c r="S1952" s="356"/>
    </row>
    <row r="1953" spans="1:19">
      <c r="A1953" s="357"/>
      <c r="B1953" s="357"/>
      <c r="J1953" s="356"/>
      <c r="K1953" s="356"/>
      <c r="L1953" s="356"/>
      <c r="M1953" s="356"/>
      <c r="N1953" s="356"/>
      <c r="O1953" s="356"/>
      <c r="P1953" s="356"/>
      <c r="Q1953" s="356"/>
      <c r="R1953" s="356"/>
      <c r="S1953" s="356"/>
    </row>
    <row r="1954" spans="1:19">
      <c r="A1954" s="357"/>
      <c r="B1954" s="357"/>
      <c r="J1954" s="356"/>
      <c r="K1954" s="356"/>
      <c r="L1954" s="356"/>
      <c r="M1954" s="356"/>
      <c r="N1954" s="356"/>
      <c r="O1954" s="356"/>
      <c r="P1954" s="356"/>
      <c r="Q1954" s="356"/>
      <c r="R1954" s="356"/>
      <c r="S1954" s="356"/>
    </row>
    <row r="1955" spans="1:19">
      <c r="A1955" s="357"/>
      <c r="B1955" s="357"/>
      <c r="J1955" s="356"/>
      <c r="K1955" s="356"/>
      <c r="L1955" s="356"/>
      <c r="M1955" s="356"/>
      <c r="N1955" s="356"/>
      <c r="O1955" s="356"/>
      <c r="P1955" s="356"/>
      <c r="Q1955" s="356"/>
      <c r="R1955" s="356"/>
      <c r="S1955" s="356"/>
    </row>
    <row r="1956" spans="1:19">
      <c r="A1956" s="357"/>
      <c r="B1956" s="357"/>
      <c r="J1956" s="356"/>
      <c r="K1956" s="356"/>
      <c r="L1956" s="356"/>
      <c r="M1956" s="356"/>
      <c r="N1956" s="356"/>
      <c r="O1956" s="356"/>
      <c r="P1956" s="356"/>
      <c r="Q1956" s="356"/>
      <c r="R1956" s="356"/>
      <c r="S1956" s="356"/>
    </row>
    <row r="1957" spans="1:19">
      <c r="A1957" s="357"/>
      <c r="B1957" s="357"/>
      <c r="J1957" s="356"/>
      <c r="K1957" s="356"/>
      <c r="L1957" s="356"/>
      <c r="M1957" s="356"/>
      <c r="N1957" s="356"/>
      <c r="O1957" s="356"/>
      <c r="P1957" s="356"/>
      <c r="Q1957" s="356"/>
      <c r="R1957" s="356"/>
      <c r="S1957" s="356"/>
    </row>
    <row r="1958" spans="1:19">
      <c r="A1958" s="357"/>
      <c r="B1958" s="357"/>
      <c r="J1958" s="356"/>
      <c r="K1958" s="356"/>
      <c r="L1958" s="356"/>
      <c r="M1958" s="356"/>
      <c r="N1958" s="356"/>
      <c r="O1958" s="356"/>
      <c r="P1958" s="356"/>
      <c r="Q1958" s="356"/>
      <c r="R1958" s="356"/>
      <c r="S1958" s="356"/>
    </row>
    <row r="1959" spans="1:19">
      <c r="A1959" s="357"/>
      <c r="B1959" s="357"/>
      <c r="J1959" s="356"/>
      <c r="K1959" s="356"/>
      <c r="L1959" s="356"/>
      <c r="M1959" s="356"/>
      <c r="N1959" s="356"/>
      <c r="O1959" s="356"/>
      <c r="P1959" s="356"/>
      <c r="Q1959" s="356"/>
      <c r="R1959" s="356"/>
      <c r="S1959" s="356"/>
    </row>
    <row r="1960" spans="1:19">
      <c r="A1960" s="357"/>
      <c r="B1960" s="357"/>
      <c r="J1960" s="356"/>
      <c r="K1960" s="356"/>
      <c r="L1960" s="356"/>
      <c r="M1960" s="356"/>
      <c r="N1960" s="356"/>
      <c r="O1960" s="356"/>
      <c r="P1960" s="356"/>
      <c r="Q1960" s="356"/>
      <c r="R1960" s="356"/>
      <c r="S1960" s="356"/>
    </row>
    <row r="1961" spans="1:19">
      <c r="A1961" s="357"/>
      <c r="B1961" s="357"/>
      <c r="J1961" s="356"/>
      <c r="K1961" s="356"/>
      <c r="L1961" s="356"/>
      <c r="M1961" s="356"/>
      <c r="N1961" s="356"/>
      <c r="O1961" s="356"/>
      <c r="P1961" s="356"/>
      <c r="Q1961" s="356"/>
      <c r="R1961" s="356"/>
      <c r="S1961" s="356"/>
    </row>
    <row r="1962" spans="1:19">
      <c r="A1962" s="357"/>
      <c r="B1962" s="357"/>
      <c r="J1962" s="356"/>
      <c r="K1962" s="356"/>
      <c r="L1962" s="356"/>
      <c r="M1962" s="356"/>
      <c r="N1962" s="356"/>
      <c r="O1962" s="356"/>
      <c r="P1962" s="356"/>
      <c r="Q1962" s="356"/>
      <c r="R1962" s="356"/>
      <c r="S1962" s="356"/>
    </row>
    <row r="1963" spans="1:19">
      <c r="A1963" s="357"/>
      <c r="B1963" s="357"/>
      <c r="J1963" s="356"/>
      <c r="K1963" s="356"/>
      <c r="L1963" s="356"/>
      <c r="M1963" s="356"/>
      <c r="N1963" s="356"/>
      <c r="O1963" s="356"/>
      <c r="P1963" s="356"/>
      <c r="Q1963" s="356"/>
      <c r="R1963" s="356"/>
      <c r="S1963" s="356"/>
    </row>
    <row r="1964" spans="1:19">
      <c r="A1964" s="357"/>
      <c r="B1964" s="357"/>
      <c r="J1964" s="356"/>
      <c r="K1964" s="356"/>
      <c r="L1964" s="356"/>
      <c r="M1964" s="356"/>
      <c r="N1964" s="356"/>
      <c r="O1964" s="356"/>
      <c r="P1964" s="356"/>
      <c r="Q1964" s="356"/>
      <c r="R1964" s="356"/>
      <c r="S1964" s="356"/>
    </row>
    <row r="1965" spans="1:19">
      <c r="A1965" s="357"/>
      <c r="B1965" s="357"/>
      <c r="J1965" s="356"/>
      <c r="K1965" s="356"/>
      <c r="L1965" s="356"/>
      <c r="M1965" s="356"/>
      <c r="N1965" s="356"/>
      <c r="O1965" s="356"/>
      <c r="P1965" s="356"/>
      <c r="Q1965" s="356"/>
      <c r="R1965" s="356"/>
      <c r="S1965" s="356"/>
    </row>
    <row r="1966" spans="1:19">
      <c r="A1966" s="357"/>
      <c r="B1966" s="357"/>
      <c r="J1966" s="356"/>
      <c r="K1966" s="356"/>
      <c r="L1966" s="356"/>
      <c r="M1966" s="356"/>
      <c r="N1966" s="356"/>
      <c r="O1966" s="356"/>
      <c r="P1966" s="356"/>
      <c r="Q1966" s="356"/>
      <c r="R1966" s="356"/>
      <c r="S1966" s="356"/>
    </row>
    <row r="1967" spans="1:19">
      <c r="A1967" s="357"/>
      <c r="B1967" s="357"/>
      <c r="J1967" s="356"/>
      <c r="K1967" s="356"/>
      <c r="L1967" s="356"/>
      <c r="M1967" s="356"/>
      <c r="N1967" s="356"/>
      <c r="O1967" s="356"/>
      <c r="P1967" s="356"/>
      <c r="Q1967" s="356"/>
      <c r="R1967" s="356"/>
      <c r="S1967" s="356"/>
    </row>
    <row r="1968" spans="1:19">
      <c r="A1968" s="357"/>
      <c r="B1968" s="357"/>
      <c r="J1968" s="356"/>
      <c r="K1968" s="356"/>
      <c r="L1968" s="356"/>
      <c r="M1968" s="356"/>
      <c r="N1968" s="356"/>
      <c r="O1968" s="356"/>
      <c r="P1968" s="356"/>
      <c r="Q1968" s="356"/>
      <c r="R1968" s="356"/>
      <c r="S1968" s="356"/>
    </row>
    <row r="1969" spans="1:19">
      <c r="A1969" s="357"/>
      <c r="B1969" s="357"/>
      <c r="J1969" s="356"/>
      <c r="K1969" s="356"/>
      <c r="L1969" s="356"/>
      <c r="M1969" s="356"/>
      <c r="N1969" s="356"/>
      <c r="O1969" s="356"/>
      <c r="P1969" s="356"/>
      <c r="Q1969" s="356"/>
      <c r="R1969" s="356"/>
      <c r="S1969" s="356"/>
    </row>
    <row r="1970" spans="1:19">
      <c r="A1970" s="357"/>
      <c r="B1970" s="357"/>
      <c r="J1970" s="356"/>
      <c r="K1970" s="356"/>
      <c r="L1970" s="356"/>
      <c r="M1970" s="356"/>
      <c r="N1970" s="356"/>
      <c r="O1970" s="356"/>
      <c r="P1970" s="356"/>
      <c r="Q1970" s="356"/>
      <c r="R1970" s="356"/>
      <c r="S1970" s="356"/>
    </row>
    <row r="1971" spans="1:19">
      <c r="A1971" s="357"/>
      <c r="B1971" s="357"/>
      <c r="J1971" s="356"/>
      <c r="K1971" s="356"/>
      <c r="L1971" s="356"/>
      <c r="M1971" s="356"/>
      <c r="N1971" s="356"/>
      <c r="O1971" s="356"/>
      <c r="P1971" s="356"/>
      <c r="Q1971" s="356"/>
      <c r="R1971" s="356"/>
      <c r="S1971" s="356"/>
    </row>
    <row r="1972" spans="1:19">
      <c r="A1972" s="357"/>
      <c r="B1972" s="357"/>
      <c r="J1972" s="356"/>
      <c r="K1972" s="356"/>
      <c r="L1972" s="356"/>
      <c r="M1972" s="356"/>
      <c r="N1972" s="356"/>
      <c r="O1972" s="356"/>
      <c r="P1972" s="356"/>
      <c r="Q1972" s="356"/>
      <c r="R1972" s="356"/>
      <c r="S1972" s="356"/>
    </row>
    <row r="1973" spans="1:19">
      <c r="A1973" s="357"/>
      <c r="B1973" s="357"/>
      <c r="J1973" s="356"/>
      <c r="K1973" s="356"/>
      <c r="L1973" s="356"/>
      <c r="M1973" s="356"/>
      <c r="N1973" s="356"/>
      <c r="O1973" s="356"/>
      <c r="P1973" s="356"/>
      <c r="Q1973" s="356"/>
      <c r="R1973" s="356"/>
      <c r="S1973" s="356"/>
    </row>
    <row r="1974" spans="1:19">
      <c r="A1974" s="357"/>
      <c r="B1974" s="357"/>
      <c r="J1974" s="356"/>
      <c r="K1974" s="356"/>
      <c r="L1974" s="356"/>
      <c r="M1974" s="356"/>
      <c r="N1974" s="356"/>
      <c r="O1974" s="356"/>
      <c r="P1974" s="356"/>
      <c r="Q1974" s="356"/>
      <c r="R1974" s="356"/>
      <c r="S1974" s="356"/>
    </row>
    <row r="1975" spans="1:19">
      <c r="A1975" s="357"/>
      <c r="B1975" s="357"/>
      <c r="J1975" s="356"/>
      <c r="K1975" s="356"/>
      <c r="L1975" s="356"/>
      <c r="M1975" s="356"/>
      <c r="N1975" s="356"/>
      <c r="O1975" s="356"/>
      <c r="P1975" s="356"/>
      <c r="Q1975" s="356"/>
      <c r="R1975" s="356"/>
      <c r="S1975" s="356"/>
    </row>
    <row r="1976" spans="1:19">
      <c r="A1976" s="357"/>
      <c r="B1976" s="357"/>
      <c r="J1976" s="356"/>
      <c r="K1976" s="356"/>
      <c r="L1976" s="356"/>
      <c r="M1976" s="356"/>
      <c r="N1976" s="356"/>
      <c r="O1976" s="356"/>
      <c r="P1976" s="356"/>
      <c r="Q1976" s="356"/>
      <c r="R1976" s="356"/>
      <c r="S1976" s="356"/>
    </row>
    <row r="1977" spans="1:19">
      <c r="A1977" s="357"/>
      <c r="B1977" s="357"/>
      <c r="J1977" s="356"/>
      <c r="K1977" s="356"/>
      <c r="L1977" s="356"/>
      <c r="M1977" s="356"/>
      <c r="N1977" s="356"/>
      <c r="O1977" s="356"/>
      <c r="P1977" s="356"/>
      <c r="Q1977" s="356"/>
      <c r="R1977" s="356"/>
      <c r="S1977" s="356"/>
    </row>
    <row r="1978" spans="1:19">
      <c r="A1978" s="357"/>
      <c r="B1978" s="357"/>
      <c r="J1978" s="356"/>
      <c r="K1978" s="356"/>
      <c r="L1978" s="356"/>
      <c r="M1978" s="356"/>
      <c r="N1978" s="356"/>
      <c r="O1978" s="356"/>
      <c r="P1978" s="356"/>
      <c r="Q1978" s="356"/>
      <c r="R1978" s="356"/>
      <c r="S1978" s="356"/>
    </row>
    <row r="1979" spans="1:19">
      <c r="A1979" s="357"/>
      <c r="B1979" s="357"/>
      <c r="J1979" s="356"/>
      <c r="K1979" s="356"/>
      <c r="L1979" s="356"/>
      <c r="M1979" s="356"/>
      <c r="N1979" s="356"/>
      <c r="O1979" s="356"/>
      <c r="P1979" s="356"/>
      <c r="Q1979" s="356"/>
      <c r="R1979" s="356"/>
      <c r="S1979" s="356"/>
    </row>
    <row r="1980" spans="1:19">
      <c r="A1980" s="357"/>
      <c r="B1980" s="357"/>
      <c r="J1980" s="356"/>
      <c r="K1980" s="356"/>
      <c r="L1980" s="356"/>
      <c r="M1980" s="356"/>
      <c r="N1980" s="356"/>
      <c r="O1980" s="356"/>
      <c r="P1980" s="356"/>
      <c r="Q1980" s="356"/>
      <c r="R1980" s="356"/>
      <c r="S1980" s="356"/>
    </row>
    <row r="1981" spans="1:19">
      <c r="A1981" s="357"/>
      <c r="B1981" s="357"/>
      <c r="J1981" s="356"/>
      <c r="K1981" s="356"/>
      <c r="L1981" s="356"/>
      <c r="M1981" s="356"/>
      <c r="N1981" s="356"/>
      <c r="O1981" s="356"/>
      <c r="P1981" s="356"/>
      <c r="Q1981" s="356"/>
      <c r="R1981" s="356"/>
      <c r="S1981" s="356"/>
    </row>
    <row r="1982" spans="1:19">
      <c r="A1982" s="357"/>
      <c r="B1982" s="357"/>
      <c r="J1982" s="356"/>
      <c r="K1982" s="356"/>
      <c r="L1982" s="356"/>
      <c r="M1982" s="356"/>
      <c r="N1982" s="356"/>
      <c r="O1982" s="356"/>
      <c r="P1982" s="356"/>
      <c r="Q1982" s="356"/>
      <c r="R1982" s="356"/>
      <c r="S1982" s="356"/>
    </row>
    <row r="1983" spans="1:19">
      <c r="A1983" s="357"/>
      <c r="B1983" s="357"/>
      <c r="J1983" s="356"/>
      <c r="K1983" s="356"/>
      <c r="L1983" s="356"/>
      <c r="M1983" s="356"/>
      <c r="N1983" s="356"/>
      <c r="O1983" s="356"/>
      <c r="P1983" s="356"/>
      <c r="Q1983" s="356"/>
      <c r="R1983" s="356"/>
      <c r="S1983" s="356"/>
    </row>
    <row r="1984" spans="1:19">
      <c r="A1984" s="357"/>
      <c r="B1984" s="357"/>
      <c r="J1984" s="356"/>
      <c r="K1984" s="356"/>
      <c r="L1984" s="356"/>
      <c r="M1984" s="356"/>
      <c r="N1984" s="356"/>
      <c r="O1984" s="356"/>
      <c r="P1984" s="356"/>
      <c r="Q1984" s="356"/>
      <c r="R1984" s="356"/>
      <c r="S1984" s="356"/>
    </row>
    <row r="1985" spans="1:19">
      <c r="A1985" s="357"/>
      <c r="B1985" s="357"/>
      <c r="J1985" s="356"/>
      <c r="K1985" s="356"/>
      <c r="L1985" s="356"/>
      <c r="M1985" s="356"/>
      <c r="N1985" s="356"/>
      <c r="O1985" s="356"/>
      <c r="P1985" s="356"/>
      <c r="Q1985" s="356"/>
      <c r="R1985" s="356"/>
      <c r="S1985" s="356"/>
    </row>
    <row r="1986" spans="1:19">
      <c r="A1986" s="357"/>
      <c r="B1986" s="357"/>
      <c r="J1986" s="356"/>
      <c r="K1986" s="356"/>
      <c r="L1986" s="356"/>
      <c r="M1986" s="356"/>
      <c r="N1986" s="356"/>
      <c r="O1986" s="356"/>
      <c r="P1986" s="356"/>
      <c r="Q1986" s="356"/>
      <c r="R1986" s="356"/>
      <c r="S1986" s="356"/>
    </row>
    <row r="1987" spans="1:19">
      <c r="A1987" s="357"/>
      <c r="B1987" s="357"/>
      <c r="J1987" s="356"/>
      <c r="K1987" s="356"/>
      <c r="L1987" s="356"/>
      <c r="M1987" s="356"/>
      <c r="N1987" s="356"/>
      <c r="O1987" s="356"/>
      <c r="P1987" s="356"/>
      <c r="Q1987" s="356"/>
      <c r="R1987" s="356"/>
      <c r="S1987" s="356"/>
    </row>
    <row r="1988" spans="1:19">
      <c r="A1988" s="357"/>
      <c r="B1988" s="357"/>
      <c r="J1988" s="356"/>
      <c r="K1988" s="356"/>
      <c r="L1988" s="356"/>
      <c r="M1988" s="356"/>
      <c r="N1988" s="356"/>
      <c r="O1988" s="356"/>
      <c r="P1988" s="356"/>
      <c r="Q1988" s="356"/>
      <c r="R1988" s="356"/>
      <c r="S1988" s="356"/>
    </row>
    <row r="1989" spans="1:19">
      <c r="A1989" s="357"/>
      <c r="B1989" s="357"/>
      <c r="J1989" s="356"/>
      <c r="K1989" s="356"/>
      <c r="L1989" s="356"/>
      <c r="M1989" s="356"/>
      <c r="N1989" s="356"/>
      <c r="O1989" s="356"/>
      <c r="P1989" s="356"/>
      <c r="Q1989" s="356"/>
      <c r="R1989" s="356"/>
      <c r="S1989" s="356"/>
    </row>
    <row r="1990" spans="1:19">
      <c r="A1990" s="357"/>
      <c r="B1990" s="357"/>
      <c r="J1990" s="356"/>
      <c r="K1990" s="356"/>
      <c r="L1990" s="356"/>
      <c r="M1990" s="356"/>
      <c r="N1990" s="356"/>
      <c r="O1990" s="356"/>
      <c r="P1990" s="356"/>
      <c r="Q1990" s="356"/>
      <c r="R1990" s="356"/>
      <c r="S1990" s="356"/>
    </row>
    <row r="1991" spans="1:19">
      <c r="A1991" s="357"/>
      <c r="B1991" s="357"/>
      <c r="J1991" s="356"/>
      <c r="K1991" s="356"/>
      <c r="L1991" s="356"/>
      <c r="M1991" s="356"/>
      <c r="N1991" s="356"/>
      <c r="O1991" s="356"/>
      <c r="P1991" s="356"/>
      <c r="Q1991" s="356"/>
      <c r="R1991" s="356"/>
      <c r="S1991" s="356"/>
    </row>
    <row r="1992" spans="1:19">
      <c r="A1992" s="357"/>
      <c r="B1992" s="357"/>
      <c r="J1992" s="356"/>
      <c r="K1992" s="356"/>
      <c r="L1992" s="356"/>
      <c r="M1992" s="356"/>
      <c r="N1992" s="356"/>
      <c r="O1992" s="356"/>
      <c r="P1992" s="356"/>
      <c r="Q1992" s="356"/>
      <c r="R1992" s="356"/>
      <c r="S1992" s="356"/>
    </row>
    <row r="1993" spans="1:19">
      <c r="A1993" s="357"/>
      <c r="B1993" s="357"/>
      <c r="J1993" s="356"/>
      <c r="K1993" s="356"/>
      <c r="L1993" s="356"/>
      <c r="M1993" s="356"/>
      <c r="N1993" s="356"/>
      <c r="O1993" s="356"/>
      <c r="P1993" s="356"/>
      <c r="Q1993" s="356"/>
      <c r="R1993" s="356"/>
      <c r="S1993" s="356"/>
    </row>
    <row r="1994" spans="1:19">
      <c r="A1994" s="357"/>
      <c r="B1994" s="357"/>
      <c r="J1994" s="356"/>
      <c r="K1994" s="356"/>
      <c r="L1994" s="356"/>
      <c r="M1994" s="356"/>
      <c r="N1994" s="356"/>
      <c r="O1994" s="356"/>
      <c r="P1994" s="356"/>
      <c r="Q1994" s="356"/>
      <c r="R1994" s="356"/>
      <c r="S1994" s="356"/>
    </row>
    <row r="1995" spans="1:19">
      <c r="A1995" s="357"/>
      <c r="B1995" s="357"/>
      <c r="J1995" s="356"/>
      <c r="K1995" s="356"/>
      <c r="L1995" s="356"/>
      <c r="M1995" s="356"/>
      <c r="N1995" s="356"/>
      <c r="O1995" s="356"/>
      <c r="P1995" s="356"/>
      <c r="Q1995" s="356"/>
      <c r="R1995" s="356"/>
      <c r="S1995" s="356"/>
    </row>
    <row r="1996" spans="1:19">
      <c r="A1996" s="357"/>
      <c r="B1996" s="357"/>
      <c r="J1996" s="356"/>
      <c r="K1996" s="356"/>
      <c r="L1996" s="356"/>
      <c r="M1996" s="356"/>
      <c r="N1996" s="356"/>
      <c r="O1996" s="356"/>
      <c r="P1996" s="356"/>
      <c r="Q1996" s="356"/>
      <c r="R1996" s="356"/>
      <c r="S1996" s="356"/>
    </row>
    <row r="1997" spans="1:19">
      <c r="A1997" s="357"/>
      <c r="B1997" s="357"/>
      <c r="J1997" s="356"/>
      <c r="K1997" s="356"/>
      <c r="L1997" s="356"/>
      <c r="M1997" s="356"/>
      <c r="N1997" s="356"/>
      <c r="O1997" s="356"/>
      <c r="P1997" s="356"/>
      <c r="Q1997" s="356"/>
      <c r="R1997" s="356"/>
      <c r="S1997" s="356"/>
    </row>
    <row r="1998" spans="1:19">
      <c r="A1998" s="357"/>
      <c r="B1998" s="357"/>
      <c r="J1998" s="356"/>
      <c r="K1998" s="356"/>
      <c r="L1998" s="356"/>
      <c r="M1998" s="356"/>
      <c r="N1998" s="356"/>
      <c r="O1998" s="356"/>
      <c r="P1998" s="356"/>
      <c r="Q1998" s="356"/>
      <c r="R1998" s="356"/>
      <c r="S1998" s="356"/>
    </row>
    <row r="1999" spans="1:19">
      <c r="A1999" s="357"/>
      <c r="B1999" s="357"/>
      <c r="J1999" s="356"/>
      <c r="K1999" s="356"/>
      <c r="L1999" s="356"/>
      <c r="M1999" s="356"/>
      <c r="N1999" s="356"/>
      <c r="O1999" s="356"/>
      <c r="P1999" s="356"/>
      <c r="Q1999" s="356"/>
      <c r="R1999" s="356"/>
      <c r="S1999" s="356"/>
    </row>
    <row r="2000" spans="1:19">
      <c r="A2000" s="357"/>
      <c r="B2000" s="357"/>
      <c r="J2000" s="356"/>
      <c r="K2000" s="356"/>
      <c r="L2000" s="356"/>
      <c r="M2000" s="356"/>
      <c r="N2000" s="356"/>
      <c r="O2000" s="356"/>
      <c r="P2000" s="356"/>
      <c r="Q2000" s="356"/>
      <c r="R2000" s="356"/>
      <c r="S2000" s="356"/>
    </row>
    <row r="2001" spans="1:19">
      <c r="A2001" s="357"/>
      <c r="B2001" s="357"/>
      <c r="J2001" s="356"/>
      <c r="K2001" s="356"/>
      <c r="L2001" s="356"/>
      <c r="M2001" s="356"/>
      <c r="N2001" s="356"/>
      <c r="O2001" s="356"/>
      <c r="P2001" s="356"/>
      <c r="Q2001" s="356"/>
      <c r="R2001" s="356"/>
      <c r="S2001" s="356"/>
    </row>
    <row r="2002" spans="1:19">
      <c r="A2002" s="357"/>
      <c r="B2002" s="357"/>
      <c r="J2002" s="356"/>
      <c r="K2002" s="356"/>
      <c r="L2002" s="356"/>
      <c r="M2002" s="356"/>
      <c r="N2002" s="356"/>
      <c r="O2002" s="356"/>
      <c r="P2002" s="356"/>
      <c r="Q2002" s="356"/>
      <c r="R2002" s="356"/>
      <c r="S2002" s="356"/>
    </row>
    <row r="2003" spans="1:19">
      <c r="A2003" s="357"/>
      <c r="B2003" s="357"/>
      <c r="J2003" s="356"/>
      <c r="K2003" s="356"/>
      <c r="L2003" s="356"/>
      <c r="M2003" s="356"/>
      <c r="N2003" s="356"/>
      <c r="O2003" s="356"/>
      <c r="P2003" s="356"/>
      <c r="Q2003" s="356"/>
      <c r="R2003" s="356"/>
      <c r="S2003" s="356"/>
    </row>
    <row r="2004" spans="1:19">
      <c r="A2004" s="357"/>
      <c r="B2004" s="357"/>
      <c r="J2004" s="356"/>
      <c r="K2004" s="356"/>
      <c r="L2004" s="356"/>
      <c r="M2004" s="356"/>
      <c r="N2004" s="356"/>
      <c r="O2004" s="356"/>
      <c r="P2004" s="356"/>
      <c r="Q2004" s="356"/>
      <c r="R2004" s="356"/>
      <c r="S2004" s="356"/>
    </row>
    <row r="2005" spans="1:19">
      <c r="A2005" s="357"/>
      <c r="B2005" s="357"/>
      <c r="J2005" s="356"/>
      <c r="K2005" s="356"/>
      <c r="L2005" s="356"/>
      <c r="M2005" s="356"/>
      <c r="N2005" s="356"/>
      <c r="O2005" s="356"/>
      <c r="P2005" s="356"/>
      <c r="Q2005" s="356"/>
      <c r="R2005" s="356"/>
      <c r="S2005" s="356"/>
    </row>
    <row r="2006" spans="1:19">
      <c r="A2006" s="357"/>
      <c r="B2006" s="357"/>
      <c r="J2006" s="356"/>
      <c r="K2006" s="356"/>
      <c r="L2006" s="356"/>
      <c r="M2006" s="356"/>
      <c r="N2006" s="356"/>
      <c r="O2006" s="356"/>
      <c r="P2006" s="356"/>
      <c r="Q2006" s="356"/>
      <c r="R2006" s="356"/>
      <c r="S2006" s="356"/>
    </row>
    <row r="2007" spans="1:19">
      <c r="A2007" s="357"/>
      <c r="B2007" s="357"/>
      <c r="J2007" s="356"/>
      <c r="K2007" s="356"/>
      <c r="L2007" s="356"/>
      <c r="M2007" s="356"/>
      <c r="N2007" s="356"/>
      <c r="O2007" s="356"/>
      <c r="P2007" s="356"/>
      <c r="Q2007" s="356"/>
      <c r="R2007" s="356"/>
      <c r="S2007" s="356"/>
    </row>
    <row r="2008" spans="1:19">
      <c r="A2008" s="357"/>
      <c r="B2008" s="357"/>
      <c r="J2008" s="356"/>
      <c r="K2008" s="356"/>
      <c r="L2008" s="356"/>
      <c r="M2008" s="356"/>
      <c r="N2008" s="356"/>
      <c r="O2008" s="356"/>
      <c r="P2008" s="356"/>
      <c r="Q2008" s="356"/>
      <c r="R2008" s="356"/>
      <c r="S2008" s="356"/>
    </row>
    <row r="2009" spans="1:19">
      <c r="A2009" s="357"/>
      <c r="B2009" s="357"/>
      <c r="J2009" s="356"/>
      <c r="K2009" s="356"/>
      <c r="L2009" s="356"/>
      <c r="M2009" s="356"/>
      <c r="N2009" s="356"/>
      <c r="O2009" s="356"/>
      <c r="P2009" s="356"/>
      <c r="Q2009" s="356"/>
      <c r="R2009" s="356"/>
      <c r="S2009" s="356"/>
    </row>
    <row r="2010" spans="1:19">
      <c r="A2010" s="357"/>
      <c r="B2010" s="357"/>
      <c r="J2010" s="356"/>
      <c r="K2010" s="356"/>
      <c r="L2010" s="356"/>
      <c r="M2010" s="356"/>
      <c r="N2010" s="356"/>
      <c r="O2010" s="356"/>
      <c r="P2010" s="356"/>
      <c r="Q2010" s="356"/>
      <c r="R2010" s="356"/>
      <c r="S2010" s="356"/>
    </row>
    <row r="2011" spans="1:19">
      <c r="A2011" s="357"/>
      <c r="B2011" s="357"/>
      <c r="J2011" s="356"/>
      <c r="K2011" s="356"/>
      <c r="L2011" s="356"/>
      <c r="M2011" s="356"/>
      <c r="N2011" s="356"/>
      <c r="O2011" s="356"/>
      <c r="P2011" s="356"/>
      <c r="Q2011" s="356"/>
      <c r="R2011" s="356"/>
      <c r="S2011" s="356"/>
    </row>
    <row r="2012" spans="1:19">
      <c r="A2012" s="357"/>
      <c r="B2012" s="357"/>
      <c r="J2012" s="356"/>
      <c r="K2012" s="356"/>
      <c r="L2012" s="356"/>
      <c r="M2012" s="356"/>
      <c r="N2012" s="356"/>
      <c r="O2012" s="356"/>
      <c r="P2012" s="356"/>
      <c r="Q2012" s="356"/>
      <c r="R2012" s="356"/>
      <c r="S2012" s="356"/>
    </row>
    <row r="2013" spans="1:19">
      <c r="A2013" s="357"/>
      <c r="B2013" s="357"/>
      <c r="J2013" s="356"/>
      <c r="K2013" s="356"/>
      <c r="L2013" s="356"/>
      <c r="M2013" s="356"/>
      <c r="N2013" s="356"/>
      <c r="O2013" s="356"/>
      <c r="P2013" s="356"/>
      <c r="Q2013" s="356"/>
      <c r="R2013" s="356"/>
      <c r="S2013" s="356"/>
    </row>
    <row r="2014" spans="1:19">
      <c r="A2014" s="357"/>
      <c r="B2014" s="357"/>
      <c r="J2014" s="356"/>
      <c r="K2014" s="356"/>
      <c r="L2014" s="356"/>
      <c r="M2014" s="356"/>
      <c r="N2014" s="356"/>
      <c r="O2014" s="356"/>
      <c r="P2014" s="356"/>
      <c r="Q2014" s="356"/>
      <c r="R2014" s="356"/>
      <c r="S2014" s="356"/>
    </row>
    <row r="2015" spans="1:19">
      <c r="A2015" s="357"/>
      <c r="B2015" s="357"/>
      <c r="J2015" s="356"/>
      <c r="K2015" s="356"/>
      <c r="L2015" s="356"/>
      <c r="M2015" s="356"/>
      <c r="N2015" s="356"/>
      <c r="O2015" s="356"/>
      <c r="P2015" s="356"/>
      <c r="Q2015" s="356"/>
      <c r="R2015" s="356"/>
      <c r="S2015" s="356"/>
    </row>
    <row r="2016" spans="1:19">
      <c r="A2016" s="357"/>
      <c r="B2016" s="357"/>
      <c r="J2016" s="356"/>
      <c r="K2016" s="356"/>
      <c r="L2016" s="356"/>
      <c r="M2016" s="356"/>
      <c r="N2016" s="356"/>
      <c r="O2016" s="356"/>
      <c r="P2016" s="356"/>
      <c r="Q2016" s="356"/>
      <c r="R2016" s="356"/>
      <c r="S2016" s="356"/>
    </row>
    <row r="2017" spans="1:19">
      <c r="A2017" s="357"/>
      <c r="B2017" s="357"/>
      <c r="J2017" s="356"/>
      <c r="K2017" s="356"/>
      <c r="L2017" s="356"/>
      <c r="M2017" s="356"/>
      <c r="N2017" s="356"/>
      <c r="O2017" s="356"/>
      <c r="P2017" s="356"/>
      <c r="Q2017" s="356"/>
      <c r="R2017" s="356"/>
      <c r="S2017" s="356"/>
    </row>
    <row r="2018" spans="1:19">
      <c r="A2018" s="357"/>
      <c r="B2018" s="357"/>
      <c r="J2018" s="356"/>
      <c r="K2018" s="356"/>
      <c r="L2018" s="356"/>
      <c r="M2018" s="356"/>
      <c r="N2018" s="356"/>
      <c r="O2018" s="356"/>
      <c r="P2018" s="356"/>
      <c r="Q2018" s="356"/>
      <c r="R2018" s="356"/>
      <c r="S2018" s="356"/>
    </row>
    <row r="2019" spans="1:19">
      <c r="A2019" s="357"/>
      <c r="B2019" s="357"/>
      <c r="J2019" s="356"/>
      <c r="K2019" s="356"/>
      <c r="L2019" s="356"/>
      <c r="M2019" s="356"/>
      <c r="N2019" s="356"/>
      <c r="O2019" s="356"/>
      <c r="P2019" s="356"/>
      <c r="Q2019" s="356"/>
      <c r="R2019" s="356"/>
      <c r="S2019" s="356"/>
    </row>
    <row r="2020" spans="1:19">
      <c r="A2020" s="357"/>
      <c r="B2020" s="357"/>
      <c r="J2020" s="356"/>
      <c r="K2020" s="356"/>
      <c r="L2020" s="356"/>
      <c r="M2020" s="356"/>
      <c r="N2020" s="356"/>
      <c r="O2020" s="356"/>
      <c r="P2020" s="356"/>
      <c r="Q2020" s="356"/>
      <c r="R2020" s="356"/>
      <c r="S2020" s="356"/>
    </row>
    <row r="2021" spans="1:19">
      <c r="A2021" s="357"/>
      <c r="B2021" s="357"/>
      <c r="J2021" s="356"/>
      <c r="K2021" s="356"/>
      <c r="L2021" s="356"/>
      <c r="M2021" s="356"/>
      <c r="N2021" s="356"/>
      <c r="O2021" s="356"/>
      <c r="P2021" s="356"/>
      <c r="Q2021" s="356"/>
      <c r="R2021" s="356"/>
      <c r="S2021" s="356"/>
    </row>
    <row r="2022" spans="1:19">
      <c r="A2022" s="357"/>
      <c r="B2022" s="357"/>
      <c r="J2022" s="356"/>
      <c r="K2022" s="356"/>
      <c r="L2022" s="356"/>
      <c r="M2022" s="356"/>
      <c r="N2022" s="356"/>
      <c r="O2022" s="356"/>
      <c r="P2022" s="356"/>
      <c r="Q2022" s="356"/>
      <c r="R2022" s="356"/>
      <c r="S2022" s="356"/>
    </row>
    <row r="2023" spans="1:19">
      <c r="A2023" s="357"/>
      <c r="B2023" s="357"/>
      <c r="J2023" s="356"/>
      <c r="K2023" s="356"/>
      <c r="L2023" s="356"/>
      <c r="M2023" s="356"/>
      <c r="N2023" s="356"/>
      <c r="O2023" s="356"/>
      <c r="P2023" s="356"/>
      <c r="Q2023" s="356"/>
      <c r="R2023" s="356"/>
      <c r="S2023" s="356"/>
    </row>
    <row r="2024" spans="1:19">
      <c r="A2024" s="357"/>
      <c r="B2024" s="357"/>
      <c r="J2024" s="356"/>
      <c r="K2024" s="356"/>
      <c r="L2024" s="356"/>
      <c r="M2024" s="356"/>
      <c r="N2024" s="356"/>
      <c r="O2024" s="356"/>
      <c r="P2024" s="356"/>
      <c r="Q2024" s="356"/>
      <c r="R2024" s="356"/>
      <c r="S2024" s="356"/>
    </row>
    <row r="2025" spans="1:19">
      <c r="A2025" s="357"/>
      <c r="B2025" s="357"/>
      <c r="J2025" s="356"/>
      <c r="K2025" s="356"/>
      <c r="L2025" s="356"/>
      <c r="M2025" s="356"/>
      <c r="N2025" s="356"/>
      <c r="O2025" s="356"/>
      <c r="P2025" s="356"/>
      <c r="Q2025" s="356"/>
      <c r="R2025" s="356"/>
      <c r="S2025" s="356"/>
    </row>
    <row r="2026" spans="1:19">
      <c r="A2026" s="357"/>
      <c r="B2026" s="357"/>
      <c r="J2026" s="356"/>
      <c r="K2026" s="356"/>
      <c r="L2026" s="356"/>
      <c r="M2026" s="356"/>
      <c r="N2026" s="356"/>
      <c r="O2026" s="356"/>
      <c r="P2026" s="356"/>
      <c r="Q2026" s="356"/>
      <c r="R2026" s="356"/>
      <c r="S2026" s="356"/>
    </row>
    <row r="2027" spans="1:19">
      <c r="A2027" s="357"/>
      <c r="B2027" s="357"/>
      <c r="J2027" s="356"/>
      <c r="K2027" s="356"/>
      <c r="L2027" s="356"/>
      <c r="M2027" s="356"/>
      <c r="N2027" s="356"/>
      <c r="O2027" s="356"/>
      <c r="P2027" s="356"/>
      <c r="Q2027" s="356"/>
      <c r="R2027" s="356"/>
      <c r="S2027" s="356"/>
    </row>
    <row r="2028" spans="1:19">
      <c r="A2028" s="357"/>
      <c r="B2028" s="357"/>
      <c r="J2028" s="356"/>
      <c r="K2028" s="356"/>
      <c r="L2028" s="356"/>
      <c r="M2028" s="356"/>
      <c r="N2028" s="356"/>
      <c r="O2028" s="356"/>
      <c r="P2028" s="356"/>
      <c r="Q2028" s="356"/>
      <c r="R2028" s="356"/>
      <c r="S2028" s="356"/>
    </row>
    <row r="2029" spans="1:19">
      <c r="A2029" s="357"/>
      <c r="B2029" s="357"/>
      <c r="J2029" s="356"/>
      <c r="K2029" s="356"/>
      <c r="L2029" s="356"/>
      <c r="M2029" s="356"/>
      <c r="N2029" s="356"/>
      <c r="O2029" s="356"/>
      <c r="P2029" s="356"/>
      <c r="Q2029" s="356"/>
      <c r="R2029" s="356"/>
      <c r="S2029" s="356"/>
    </row>
    <row r="2030" spans="1:19">
      <c r="A2030" s="357"/>
      <c r="B2030" s="357"/>
      <c r="J2030" s="356"/>
      <c r="K2030" s="356"/>
      <c r="L2030" s="356"/>
      <c r="M2030" s="356"/>
      <c r="N2030" s="356"/>
      <c r="O2030" s="356"/>
      <c r="P2030" s="356"/>
      <c r="Q2030" s="356"/>
      <c r="R2030" s="356"/>
      <c r="S2030" s="356"/>
    </row>
    <row r="2031" spans="1:19">
      <c r="A2031" s="357"/>
      <c r="B2031" s="357"/>
      <c r="J2031" s="356"/>
      <c r="K2031" s="356"/>
      <c r="L2031" s="356"/>
      <c r="M2031" s="356"/>
      <c r="N2031" s="356"/>
      <c r="O2031" s="356"/>
      <c r="P2031" s="356"/>
      <c r="Q2031" s="356"/>
      <c r="R2031" s="356"/>
      <c r="S2031" s="356"/>
    </row>
    <row r="2032" spans="1:19">
      <c r="A2032" s="357"/>
      <c r="B2032" s="357"/>
      <c r="J2032" s="356"/>
      <c r="K2032" s="356"/>
      <c r="L2032" s="356"/>
      <c r="M2032" s="356"/>
      <c r="N2032" s="356"/>
      <c r="O2032" s="356"/>
      <c r="P2032" s="356"/>
      <c r="Q2032" s="356"/>
      <c r="R2032" s="356"/>
      <c r="S2032" s="356"/>
    </row>
    <row r="2033" spans="1:19">
      <c r="A2033" s="357"/>
      <c r="B2033" s="357"/>
      <c r="J2033" s="356"/>
      <c r="K2033" s="356"/>
      <c r="L2033" s="356"/>
      <c r="M2033" s="356"/>
      <c r="N2033" s="356"/>
      <c r="O2033" s="356"/>
      <c r="P2033" s="356"/>
      <c r="Q2033" s="356"/>
      <c r="R2033" s="356"/>
      <c r="S2033" s="356"/>
    </row>
    <row r="2034" spans="1:19">
      <c r="A2034" s="357"/>
      <c r="B2034" s="357"/>
      <c r="J2034" s="356"/>
      <c r="K2034" s="356"/>
      <c r="L2034" s="356"/>
      <c r="M2034" s="356"/>
      <c r="N2034" s="356"/>
      <c r="O2034" s="356"/>
      <c r="P2034" s="356"/>
      <c r="Q2034" s="356"/>
      <c r="R2034" s="356"/>
      <c r="S2034" s="356"/>
    </row>
    <row r="2035" spans="1:19">
      <c r="A2035" s="357"/>
      <c r="B2035" s="357"/>
      <c r="J2035" s="356"/>
      <c r="K2035" s="356"/>
      <c r="L2035" s="356"/>
      <c r="M2035" s="356"/>
      <c r="N2035" s="356"/>
      <c r="O2035" s="356"/>
      <c r="P2035" s="356"/>
      <c r="Q2035" s="356"/>
      <c r="R2035" s="356"/>
      <c r="S2035" s="356"/>
    </row>
    <row r="2036" spans="1:19">
      <c r="A2036" s="357"/>
      <c r="B2036" s="357"/>
      <c r="J2036" s="356"/>
      <c r="K2036" s="356"/>
      <c r="L2036" s="356"/>
      <c r="M2036" s="356"/>
      <c r="N2036" s="356"/>
      <c r="O2036" s="356"/>
      <c r="P2036" s="356"/>
      <c r="Q2036" s="356"/>
      <c r="R2036" s="356"/>
      <c r="S2036" s="356"/>
    </row>
    <row r="2037" spans="1:19">
      <c r="A2037" s="357"/>
      <c r="B2037" s="357"/>
      <c r="J2037" s="356"/>
      <c r="K2037" s="356"/>
      <c r="L2037" s="356"/>
      <c r="M2037" s="356"/>
      <c r="N2037" s="356"/>
      <c r="O2037" s="356"/>
      <c r="P2037" s="356"/>
      <c r="Q2037" s="356"/>
      <c r="R2037" s="356"/>
      <c r="S2037" s="356"/>
    </row>
    <row r="2038" spans="1:19">
      <c r="A2038" s="357"/>
      <c r="B2038" s="357"/>
      <c r="J2038" s="356"/>
      <c r="K2038" s="356"/>
      <c r="L2038" s="356"/>
      <c r="M2038" s="356"/>
      <c r="N2038" s="356"/>
      <c r="O2038" s="356"/>
      <c r="P2038" s="356"/>
      <c r="Q2038" s="356"/>
      <c r="R2038" s="356"/>
      <c r="S2038" s="356"/>
    </row>
    <row r="2039" spans="1:19">
      <c r="A2039" s="357"/>
      <c r="B2039" s="357"/>
      <c r="J2039" s="356"/>
      <c r="K2039" s="356"/>
      <c r="L2039" s="356"/>
      <c r="M2039" s="356"/>
      <c r="N2039" s="356"/>
      <c r="O2039" s="356"/>
      <c r="P2039" s="356"/>
      <c r="Q2039" s="356"/>
      <c r="R2039" s="356"/>
      <c r="S2039" s="356"/>
    </row>
    <row r="2040" spans="1:19">
      <c r="A2040" s="357"/>
      <c r="B2040" s="357"/>
      <c r="J2040" s="356"/>
      <c r="K2040" s="356"/>
      <c r="L2040" s="356"/>
      <c r="M2040" s="356"/>
      <c r="N2040" s="356"/>
      <c r="O2040" s="356"/>
      <c r="P2040" s="356"/>
      <c r="Q2040" s="356"/>
      <c r="R2040" s="356"/>
      <c r="S2040" s="356"/>
    </row>
    <row r="2041" spans="1:19">
      <c r="A2041" s="357"/>
      <c r="B2041" s="357"/>
      <c r="J2041" s="356"/>
      <c r="K2041" s="356"/>
      <c r="L2041" s="356"/>
      <c r="M2041" s="356"/>
      <c r="N2041" s="356"/>
      <c r="O2041" s="356"/>
      <c r="P2041" s="356"/>
      <c r="Q2041" s="356"/>
      <c r="R2041" s="356"/>
      <c r="S2041" s="356"/>
    </row>
    <row r="2042" spans="1:19">
      <c r="A2042" s="357"/>
      <c r="B2042" s="357"/>
      <c r="J2042" s="356"/>
      <c r="K2042" s="356"/>
      <c r="L2042" s="356"/>
      <c r="M2042" s="356"/>
      <c r="N2042" s="356"/>
      <c r="O2042" s="356"/>
      <c r="P2042" s="356"/>
      <c r="Q2042" s="356"/>
      <c r="R2042" s="356"/>
      <c r="S2042" s="356"/>
    </row>
    <row r="2043" spans="1:19">
      <c r="A2043" s="357"/>
      <c r="B2043" s="357"/>
      <c r="J2043" s="356"/>
      <c r="K2043" s="356"/>
      <c r="L2043" s="356"/>
      <c r="M2043" s="356"/>
      <c r="N2043" s="356"/>
      <c r="O2043" s="356"/>
      <c r="P2043" s="356"/>
      <c r="Q2043" s="356"/>
      <c r="R2043" s="356"/>
      <c r="S2043" s="356"/>
    </row>
    <row r="2044" spans="1:19">
      <c r="A2044" s="357"/>
      <c r="B2044" s="357"/>
      <c r="J2044" s="356"/>
      <c r="K2044" s="356"/>
      <c r="L2044" s="356"/>
      <c r="M2044" s="356"/>
      <c r="N2044" s="356"/>
      <c r="O2044" s="356"/>
      <c r="P2044" s="356"/>
      <c r="Q2044" s="356"/>
      <c r="R2044" s="356"/>
      <c r="S2044" s="356"/>
    </row>
    <row r="2045" spans="1:19">
      <c r="A2045" s="357"/>
      <c r="B2045" s="357"/>
      <c r="J2045" s="356"/>
      <c r="K2045" s="356"/>
      <c r="L2045" s="356"/>
      <c r="M2045" s="356"/>
      <c r="N2045" s="356"/>
      <c r="O2045" s="356"/>
      <c r="P2045" s="356"/>
      <c r="Q2045" s="356"/>
      <c r="R2045" s="356"/>
      <c r="S2045" s="356"/>
    </row>
    <row r="2046" spans="1:19">
      <c r="A2046" s="357"/>
      <c r="B2046" s="357"/>
      <c r="J2046" s="356"/>
      <c r="K2046" s="356"/>
      <c r="L2046" s="356"/>
      <c r="M2046" s="356"/>
      <c r="N2046" s="356"/>
      <c r="O2046" s="356"/>
      <c r="P2046" s="356"/>
      <c r="Q2046" s="356"/>
      <c r="R2046" s="356"/>
      <c r="S2046" s="356"/>
    </row>
    <row r="2047" spans="1:19">
      <c r="A2047" s="357"/>
      <c r="B2047" s="357"/>
      <c r="J2047" s="356"/>
      <c r="K2047" s="356"/>
      <c r="L2047" s="356"/>
      <c r="M2047" s="356"/>
      <c r="N2047" s="356"/>
      <c r="O2047" s="356"/>
      <c r="P2047" s="356"/>
      <c r="Q2047" s="356"/>
      <c r="R2047" s="356"/>
      <c r="S2047" s="356"/>
    </row>
    <row r="2048" spans="1:19">
      <c r="A2048" s="357"/>
      <c r="B2048" s="357"/>
      <c r="J2048" s="356"/>
      <c r="K2048" s="356"/>
      <c r="L2048" s="356"/>
      <c r="M2048" s="356"/>
      <c r="N2048" s="356"/>
      <c r="O2048" s="356"/>
      <c r="P2048" s="356"/>
      <c r="Q2048" s="356"/>
      <c r="R2048" s="356"/>
      <c r="S2048" s="356"/>
    </row>
    <row r="2049" spans="1:19">
      <c r="A2049" s="357"/>
      <c r="B2049" s="357"/>
      <c r="J2049" s="356"/>
      <c r="K2049" s="356"/>
      <c r="L2049" s="356"/>
      <c r="M2049" s="356"/>
      <c r="N2049" s="356"/>
      <c r="O2049" s="356"/>
      <c r="P2049" s="356"/>
      <c r="Q2049" s="356"/>
      <c r="R2049" s="356"/>
      <c r="S2049" s="356"/>
    </row>
    <row r="2050" spans="1:19">
      <c r="A2050" s="357"/>
      <c r="B2050" s="357"/>
      <c r="J2050" s="356"/>
      <c r="K2050" s="356"/>
      <c r="L2050" s="356"/>
      <c r="M2050" s="356"/>
      <c r="N2050" s="356"/>
      <c r="O2050" s="356"/>
      <c r="P2050" s="356"/>
      <c r="Q2050" s="356"/>
      <c r="R2050" s="356"/>
      <c r="S2050" s="356"/>
    </row>
    <row r="2051" spans="1:19">
      <c r="A2051" s="357"/>
      <c r="B2051" s="357"/>
      <c r="J2051" s="356"/>
      <c r="K2051" s="356"/>
      <c r="L2051" s="356"/>
      <c r="M2051" s="356"/>
      <c r="N2051" s="356"/>
      <c r="O2051" s="356"/>
      <c r="P2051" s="356"/>
      <c r="Q2051" s="356"/>
      <c r="R2051" s="356"/>
      <c r="S2051" s="356"/>
    </row>
    <row r="2052" spans="1:19">
      <c r="A2052" s="357"/>
      <c r="B2052" s="357"/>
      <c r="J2052" s="356"/>
      <c r="K2052" s="356"/>
      <c r="L2052" s="356"/>
      <c r="M2052" s="356"/>
      <c r="N2052" s="356"/>
      <c r="O2052" s="356"/>
      <c r="P2052" s="356"/>
      <c r="Q2052" s="356"/>
      <c r="R2052" s="356"/>
      <c r="S2052" s="356"/>
    </row>
    <row r="2053" spans="1:19">
      <c r="A2053" s="357"/>
      <c r="B2053" s="357"/>
      <c r="J2053" s="356"/>
      <c r="K2053" s="356"/>
      <c r="L2053" s="356"/>
      <c r="M2053" s="356"/>
      <c r="N2053" s="356"/>
      <c r="O2053" s="356"/>
      <c r="P2053" s="356"/>
      <c r="Q2053" s="356"/>
      <c r="R2053" s="356"/>
      <c r="S2053" s="356"/>
    </row>
    <row r="2054" spans="1:19">
      <c r="A2054" s="357"/>
      <c r="B2054" s="357"/>
      <c r="J2054" s="356"/>
      <c r="K2054" s="356"/>
      <c r="L2054" s="356"/>
      <c r="M2054" s="356"/>
      <c r="N2054" s="356"/>
      <c r="O2054" s="356"/>
      <c r="P2054" s="356"/>
      <c r="Q2054" s="356"/>
      <c r="R2054" s="356"/>
      <c r="S2054" s="356"/>
    </row>
    <row r="2055" spans="1:19">
      <c r="A2055" s="357"/>
      <c r="B2055" s="357"/>
      <c r="J2055" s="356"/>
      <c r="K2055" s="356"/>
      <c r="L2055" s="356"/>
      <c r="M2055" s="356"/>
      <c r="N2055" s="356"/>
      <c r="O2055" s="356"/>
      <c r="P2055" s="356"/>
      <c r="Q2055" s="356"/>
      <c r="R2055" s="356"/>
      <c r="S2055" s="356"/>
    </row>
    <row r="2056" spans="1:19">
      <c r="A2056" s="357"/>
      <c r="B2056" s="357"/>
      <c r="J2056" s="356"/>
      <c r="K2056" s="356"/>
      <c r="L2056" s="356"/>
      <c r="M2056" s="356"/>
      <c r="N2056" s="356"/>
      <c r="O2056" s="356"/>
      <c r="P2056" s="356"/>
      <c r="Q2056" s="356"/>
      <c r="R2056" s="356"/>
      <c r="S2056" s="356"/>
    </row>
    <row r="2057" spans="1:19">
      <c r="A2057" s="357"/>
      <c r="B2057" s="357"/>
      <c r="J2057" s="356"/>
      <c r="K2057" s="356"/>
      <c r="L2057" s="356"/>
      <c r="M2057" s="356"/>
      <c r="N2057" s="356"/>
      <c r="O2057" s="356"/>
      <c r="P2057" s="356"/>
      <c r="Q2057" s="356"/>
      <c r="R2057" s="356"/>
      <c r="S2057" s="356"/>
    </row>
    <row r="2058" spans="1:19">
      <c r="A2058" s="357"/>
      <c r="B2058" s="357"/>
      <c r="J2058" s="356"/>
      <c r="K2058" s="356"/>
      <c r="L2058" s="356"/>
      <c r="M2058" s="356"/>
      <c r="N2058" s="356"/>
      <c r="O2058" s="356"/>
      <c r="P2058" s="356"/>
      <c r="Q2058" s="356"/>
      <c r="R2058" s="356"/>
      <c r="S2058" s="356"/>
    </row>
    <row r="2059" spans="1:19">
      <c r="A2059" s="357"/>
      <c r="B2059" s="357"/>
      <c r="J2059" s="356"/>
      <c r="K2059" s="356"/>
      <c r="L2059" s="356"/>
      <c r="M2059" s="356"/>
      <c r="N2059" s="356"/>
      <c r="O2059" s="356"/>
      <c r="P2059" s="356"/>
      <c r="Q2059" s="356"/>
      <c r="R2059" s="356"/>
      <c r="S2059" s="356"/>
    </row>
    <row r="2060" spans="1:19">
      <c r="A2060" s="357"/>
      <c r="B2060" s="357"/>
      <c r="J2060" s="356"/>
      <c r="K2060" s="356"/>
      <c r="L2060" s="356"/>
      <c r="M2060" s="356"/>
      <c r="N2060" s="356"/>
      <c r="O2060" s="356"/>
      <c r="P2060" s="356"/>
      <c r="Q2060" s="356"/>
      <c r="R2060" s="356"/>
      <c r="S2060" s="356"/>
    </row>
    <row r="2061" spans="1:19">
      <c r="A2061" s="357"/>
      <c r="B2061" s="357"/>
      <c r="J2061" s="356"/>
      <c r="K2061" s="356"/>
      <c r="L2061" s="356"/>
      <c r="M2061" s="356"/>
      <c r="N2061" s="356"/>
      <c r="O2061" s="356"/>
      <c r="P2061" s="356"/>
      <c r="Q2061" s="356"/>
      <c r="R2061" s="356"/>
      <c r="S2061" s="356"/>
    </row>
    <row r="2062" spans="1:19">
      <c r="A2062" s="357"/>
      <c r="B2062" s="357"/>
      <c r="J2062" s="356"/>
      <c r="K2062" s="356"/>
      <c r="L2062" s="356"/>
      <c r="M2062" s="356"/>
      <c r="N2062" s="356"/>
      <c r="O2062" s="356"/>
      <c r="P2062" s="356"/>
      <c r="Q2062" s="356"/>
      <c r="R2062" s="356"/>
      <c r="S2062" s="356"/>
    </row>
    <row r="2063" spans="1:19">
      <c r="A2063" s="357"/>
      <c r="B2063" s="357"/>
      <c r="J2063" s="356"/>
      <c r="K2063" s="356"/>
      <c r="L2063" s="356"/>
      <c r="M2063" s="356"/>
      <c r="N2063" s="356"/>
      <c r="O2063" s="356"/>
      <c r="P2063" s="356"/>
      <c r="Q2063" s="356"/>
      <c r="R2063" s="356"/>
      <c r="S2063" s="356"/>
    </row>
    <row r="2064" spans="1:19">
      <c r="A2064" s="357"/>
      <c r="B2064" s="357"/>
      <c r="J2064" s="356"/>
      <c r="K2064" s="356"/>
      <c r="L2064" s="356"/>
      <c r="M2064" s="356"/>
      <c r="N2064" s="356"/>
      <c r="O2064" s="356"/>
      <c r="P2064" s="356"/>
      <c r="Q2064" s="356"/>
      <c r="R2064" s="356"/>
      <c r="S2064" s="356"/>
    </row>
    <row r="2065" spans="1:19">
      <c r="A2065" s="357"/>
      <c r="B2065" s="357"/>
      <c r="J2065" s="356"/>
      <c r="K2065" s="356"/>
      <c r="L2065" s="356"/>
      <c r="M2065" s="356"/>
      <c r="N2065" s="356"/>
      <c r="O2065" s="356"/>
      <c r="P2065" s="356"/>
      <c r="Q2065" s="356"/>
      <c r="R2065" s="356"/>
      <c r="S2065" s="356"/>
    </row>
    <row r="2066" spans="1:19">
      <c r="A2066" s="357"/>
      <c r="B2066" s="357"/>
      <c r="J2066" s="356"/>
      <c r="K2066" s="356"/>
      <c r="L2066" s="356"/>
      <c r="M2066" s="356"/>
      <c r="N2066" s="356"/>
      <c r="O2066" s="356"/>
      <c r="P2066" s="356"/>
      <c r="Q2066" s="356"/>
      <c r="R2066" s="356"/>
      <c r="S2066" s="356"/>
    </row>
    <row r="2067" spans="1:19">
      <c r="A2067" s="357"/>
      <c r="B2067" s="357"/>
      <c r="J2067" s="356"/>
      <c r="K2067" s="356"/>
      <c r="L2067" s="356"/>
      <c r="M2067" s="356"/>
      <c r="N2067" s="356"/>
      <c r="O2067" s="356"/>
      <c r="P2067" s="356"/>
      <c r="Q2067" s="356"/>
      <c r="R2067" s="356"/>
      <c r="S2067" s="356"/>
    </row>
    <row r="2068" spans="1:19">
      <c r="A2068" s="357"/>
      <c r="B2068" s="357"/>
      <c r="J2068" s="356"/>
      <c r="K2068" s="356"/>
      <c r="L2068" s="356"/>
      <c r="M2068" s="356"/>
      <c r="N2068" s="356"/>
      <c r="O2068" s="356"/>
      <c r="P2068" s="356"/>
      <c r="Q2068" s="356"/>
      <c r="R2068" s="356"/>
      <c r="S2068" s="356"/>
    </row>
    <row r="2069" spans="1:19">
      <c r="A2069" s="357"/>
      <c r="B2069" s="357"/>
      <c r="J2069" s="356"/>
      <c r="K2069" s="356"/>
      <c r="L2069" s="356"/>
      <c r="M2069" s="356"/>
      <c r="N2069" s="356"/>
      <c r="O2069" s="356"/>
      <c r="P2069" s="356"/>
      <c r="Q2069" s="356"/>
      <c r="R2069" s="356"/>
      <c r="S2069" s="356"/>
    </row>
    <row r="2070" spans="1:19">
      <c r="A2070" s="357"/>
      <c r="B2070" s="357"/>
      <c r="J2070" s="356"/>
      <c r="K2070" s="356"/>
      <c r="L2070" s="356"/>
      <c r="M2070" s="356"/>
      <c r="N2070" s="356"/>
      <c r="O2070" s="356"/>
      <c r="P2070" s="356"/>
      <c r="Q2070" s="356"/>
      <c r="R2070" s="356"/>
      <c r="S2070" s="356"/>
    </row>
    <row r="2071" spans="1:19">
      <c r="A2071" s="357"/>
      <c r="B2071" s="357"/>
      <c r="J2071" s="356"/>
      <c r="K2071" s="356"/>
      <c r="L2071" s="356"/>
      <c r="M2071" s="356"/>
      <c r="N2071" s="356"/>
      <c r="O2071" s="356"/>
      <c r="P2071" s="356"/>
      <c r="Q2071" s="356"/>
      <c r="R2071" s="356"/>
      <c r="S2071" s="356"/>
    </row>
    <row r="2072" spans="1:19">
      <c r="A2072" s="357"/>
      <c r="B2072" s="357"/>
      <c r="J2072" s="356"/>
      <c r="K2072" s="356"/>
      <c r="L2072" s="356"/>
      <c r="M2072" s="356"/>
      <c r="N2072" s="356"/>
      <c r="O2072" s="356"/>
      <c r="P2072" s="356"/>
      <c r="Q2072" s="356"/>
      <c r="R2072" s="356"/>
      <c r="S2072" s="356"/>
    </row>
    <row r="2073" spans="1:19">
      <c r="A2073" s="357"/>
      <c r="B2073" s="357"/>
      <c r="J2073" s="356"/>
      <c r="K2073" s="356"/>
      <c r="L2073" s="356"/>
      <c r="M2073" s="356"/>
      <c r="N2073" s="356"/>
      <c r="O2073" s="356"/>
      <c r="P2073" s="356"/>
      <c r="Q2073" s="356"/>
      <c r="R2073" s="356"/>
      <c r="S2073" s="356"/>
    </row>
    <row r="2074" spans="1:19">
      <c r="A2074" s="357"/>
      <c r="B2074" s="357"/>
      <c r="J2074" s="356"/>
      <c r="K2074" s="356"/>
      <c r="L2074" s="356"/>
      <c r="M2074" s="356"/>
      <c r="N2074" s="356"/>
      <c r="O2074" s="356"/>
      <c r="P2074" s="356"/>
      <c r="Q2074" s="356"/>
      <c r="R2074" s="356"/>
      <c r="S2074" s="356"/>
    </row>
    <row r="2075" spans="1:19">
      <c r="A2075" s="357"/>
      <c r="B2075" s="357"/>
      <c r="J2075" s="356"/>
      <c r="K2075" s="356"/>
      <c r="L2075" s="356"/>
      <c r="M2075" s="356"/>
      <c r="N2075" s="356"/>
      <c r="O2075" s="356"/>
      <c r="P2075" s="356"/>
      <c r="Q2075" s="356"/>
      <c r="R2075" s="356"/>
      <c r="S2075" s="356"/>
    </row>
    <row r="2076" spans="1:19">
      <c r="A2076" s="357"/>
      <c r="B2076" s="357"/>
      <c r="J2076" s="356"/>
      <c r="K2076" s="356"/>
      <c r="L2076" s="356"/>
      <c r="M2076" s="356"/>
      <c r="N2076" s="356"/>
      <c r="O2076" s="356"/>
      <c r="P2076" s="356"/>
      <c r="Q2076" s="356"/>
      <c r="R2076" s="356"/>
      <c r="S2076" s="356"/>
    </row>
    <row r="2077" spans="1:19">
      <c r="A2077" s="357"/>
      <c r="B2077" s="357"/>
      <c r="J2077" s="356"/>
      <c r="K2077" s="356"/>
      <c r="L2077" s="356"/>
      <c r="M2077" s="356"/>
      <c r="N2077" s="356"/>
      <c r="O2077" s="356"/>
      <c r="P2077" s="356"/>
      <c r="Q2077" s="356"/>
      <c r="R2077" s="356"/>
      <c r="S2077" s="356"/>
    </row>
    <row r="2078" spans="1:19">
      <c r="A2078" s="357"/>
      <c r="B2078" s="357"/>
      <c r="J2078" s="356"/>
      <c r="K2078" s="356"/>
      <c r="L2078" s="356"/>
      <c r="M2078" s="356"/>
      <c r="N2078" s="356"/>
      <c r="O2078" s="356"/>
      <c r="P2078" s="356"/>
      <c r="Q2078" s="356"/>
      <c r="R2078" s="356"/>
      <c r="S2078" s="356"/>
    </row>
    <row r="2079" spans="1:19">
      <c r="A2079" s="357"/>
      <c r="B2079" s="357"/>
      <c r="J2079" s="356"/>
      <c r="K2079" s="356"/>
      <c r="L2079" s="356"/>
      <c r="M2079" s="356"/>
      <c r="N2079" s="356"/>
      <c r="O2079" s="356"/>
      <c r="P2079" s="356"/>
      <c r="Q2079" s="356"/>
      <c r="R2079" s="356"/>
      <c r="S2079" s="356"/>
    </row>
    <row r="2080" spans="1:19">
      <c r="A2080" s="357"/>
      <c r="B2080" s="357"/>
      <c r="J2080" s="356"/>
      <c r="K2080" s="356"/>
      <c r="L2080" s="356"/>
      <c r="M2080" s="356"/>
      <c r="N2080" s="356"/>
      <c r="O2080" s="356"/>
      <c r="P2080" s="356"/>
      <c r="Q2080" s="356"/>
      <c r="R2080" s="356"/>
      <c r="S2080" s="356"/>
    </row>
    <row r="2081" spans="1:19">
      <c r="A2081" s="357"/>
      <c r="B2081" s="357"/>
      <c r="J2081" s="356"/>
      <c r="K2081" s="356"/>
      <c r="L2081" s="356"/>
      <c r="M2081" s="356"/>
      <c r="N2081" s="356"/>
      <c r="O2081" s="356"/>
      <c r="P2081" s="356"/>
      <c r="Q2081" s="356"/>
      <c r="R2081" s="356"/>
      <c r="S2081" s="356"/>
    </row>
    <row r="2082" spans="1:19">
      <c r="A2082" s="357"/>
      <c r="B2082" s="357"/>
      <c r="J2082" s="356"/>
      <c r="K2082" s="356"/>
      <c r="L2082" s="356"/>
      <c r="M2082" s="356"/>
      <c r="N2082" s="356"/>
      <c r="O2082" s="356"/>
      <c r="P2082" s="356"/>
      <c r="Q2082" s="356"/>
      <c r="R2082" s="356"/>
      <c r="S2082" s="356"/>
    </row>
    <row r="2083" spans="1:19">
      <c r="A2083" s="357"/>
      <c r="B2083" s="357"/>
      <c r="J2083" s="356"/>
      <c r="K2083" s="356"/>
      <c r="L2083" s="356"/>
      <c r="M2083" s="356"/>
      <c r="N2083" s="356"/>
      <c r="O2083" s="356"/>
      <c r="P2083" s="356"/>
      <c r="Q2083" s="356"/>
      <c r="R2083" s="356"/>
      <c r="S2083" s="356"/>
    </row>
    <row r="2084" spans="1:19">
      <c r="A2084" s="357"/>
      <c r="B2084" s="357"/>
      <c r="J2084" s="356"/>
      <c r="K2084" s="356"/>
      <c r="L2084" s="356"/>
      <c r="M2084" s="356"/>
      <c r="N2084" s="356"/>
      <c r="O2084" s="356"/>
      <c r="P2084" s="356"/>
      <c r="Q2084" s="356"/>
      <c r="R2084" s="356"/>
      <c r="S2084" s="356"/>
    </row>
    <row r="2085" spans="1:19">
      <c r="A2085" s="357"/>
      <c r="B2085" s="357"/>
      <c r="J2085" s="356"/>
      <c r="K2085" s="356"/>
      <c r="L2085" s="356"/>
      <c r="M2085" s="356"/>
      <c r="N2085" s="356"/>
      <c r="O2085" s="356"/>
      <c r="P2085" s="356"/>
      <c r="Q2085" s="356"/>
      <c r="R2085" s="356"/>
      <c r="S2085" s="356"/>
    </row>
    <row r="2086" spans="1:19">
      <c r="A2086" s="357"/>
      <c r="B2086" s="357"/>
      <c r="J2086" s="356"/>
      <c r="K2086" s="356"/>
      <c r="L2086" s="356"/>
      <c r="M2086" s="356"/>
      <c r="N2086" s="356"/>
      <c r="O2086" s="356"/>
      <c r="P2086" s="356"/>
      <c r="Q2086" s="356"/>
      <c r="R2086" s="356"/>
      <c r="S2086" s="356"/>
    </row>
    <row r="2087" spans="1:19">
      <c r="A2087" s="357"/>
      <c r="B2087" s="357"/>
      <c r="J2087" s="356"/>
      <c r="K2087" s="356"/>
      <c r="L2087" s="356"/>
      <c r="M2087" s="356"/>
      <c r="N2087" s="356"/>
      <c r="O2087" s="356"/>
      <c r="P2087" s="356"/>
      <c r="Q2087" s="356"/>
      <c r="R2087" s="356"/>
      <c r="S2087" s="356"/>
    </row>
    <row r="2088" spans="1:19">
      <c r="A2088" s="357"/>
      <c r="B2088" s="357"/>
      <c r="J2088" s="356"/>
      <c r="K2088" s="356"/>
      <c r="L2088" s="356"/>
      <c r="M2088" s="356"/>
      <c r="N2088" s="356"/>
      <c r="O2088" s="356"/>
      <c r="P2088" s="356"/>
      <c r="Q2088" s="356"/>
      <c r="R2088" s="356"/>
      <c r="S2088" s="356"/>
    </row>
    <row r="2089" spans="1:19">
      <c r="A2089" s="357"/>
      <c r="B2089" s="357"/>
      <c r="J2089" s="356"/>
      <c r="K2089" s="356"/>
      <c r="L2089" s="356"/>
      <c r="M2089" s="356"/>
      <c r="N2089" s="356"/>
      <c r="O2089" s="356"/>
      <c r="P2089" s="356"/>
      <c r="Q2089" s="356"/>
      <c r="R2089" s="356"/>
      <c r="S2089" s="356"/>
    </row>
    <row r="2090" spans="1:19">
      <c r="A2090" s="357"/>
      <c r="B2090" s="357"/>
      <c r="J2090" s="356"/>
      <c r="K2090" s="356"/>
      <c r="L2090" s="356"/>
      <c r="M2090" s="356"/>
      <c r="N2090" s="356"/>
      <c r="O2090" s="356"/>
      <c r="P2090" s="356"/>
      <c r="Q2090" s="356"/>
      <c r="R2090" s="356"/>
      <c r="S2090" s="356"/>
    </row>
    <row r="2091" spans="1:19">
      <c r="A2091" s="357"/>
      <c r="B2091" s="357"/>
      <c r="J2091" s="356"/>
      <c r="K2091" s="356"/>
      <c r="L2091" s="356"/>
      <c r="M2091" s="356"/>
      <c r="N2091" s="356"/>
      <c r="O2091" s="356"/>
      <c r="P2091" s="356"/>
      <c r="Q2091" s="356"/>
      <c r="R2091" s="356"/>
      <c r="S2091" s="356"/>
    </row>
    <row r="2092" spans="1:19">
      <c r="A2092" s="357"/>
      <c r="B2092" s="357"/>
      <c r="J2092" s="356"/>
      <c r="K2092" s="356"/>
      <c r="L2092" s="356"/>
      <c r="M2092" s="356"/>
      <c r="N2092" s="356"/>
      <c r="O2092" s="356"/>
      <c r="P2092" s="356"/>
      <c r="Q2092" s="356"/>
      <c r="R2092" s="356"/>
      <c r="S2092" s="356"/>
    </row>
    <row r="2093" spans="1:19">
      <c r="A2093" s="357"/>
      <c r="B2093" s="357"/>
      <c r="J2093" s="356"/>
      <c r="K2093" s="356"/>
      <c r="L2093" s="356"/>
      <c r="M2093" s="356"/>
      <c r="N2093" s="356"/>
      <c r="O2093" s="356"/>
      <c r="P2093" s="356"/>
      <c r="Q2093" s="356"/>
      <c r="R2093" s="356"/>
      <c r="S2093" s="356"/>
    </row>
    <row r="2094" spans="1:19">
      <c r="A2094" s="357"/>
      <c r="B2094" s="357"/>
      <c r="J2094" s="356"/>
      <c r="K2094" s="356"/>
      <c r="L2094" s="356"/>
      <c r="M2094" s="356"/>
      <c r="N2094" s="356"/>
      <c r="O2094" s="356"/>
      <c r="P2094" s="356"/>
      <c r="Q2094" s="356"/>
      <c r="R2094" s="356"/>
      <c r="S2094" s="356"/>
    </row>
    <row r="2095" spans="1:19">
      <c r="A2095" s="357"/>
      <c r="B2095" s="357"/>
      <c r="J2095" s="356"/>
      <c r="K2095" s="356"/>
      <c r="L2095" s="356"/>
      <c r="M2095" s="356"/>
      <c r="N2095" s="356"/>
      <c r="O2095" s="356"/>
      <c r="P2095" s="356"/>
      <c r="Q2095" s="356"/>
      <c r="R2095" s="356"/>
      <c r="S2095" s="356"/>
    </row>
    <row r="2096" spans="1:19">
      <c r="A2096" s="357"/>
      <c r="B2096" s="357"/>
      <c r="J2096" s="356"/>
      <c r="K2096" s="356"/>
      <c r="L2096" s="356"/>
      <c r="M2096" s="356"/>
      <c r="N2096" s="356"/>
      <c r="O2096" s="356"/>
      <c r="P2096" s="356"/>
      <c r="Q2096" s="356"/>
      <c r="R2096" s="356"/>
      <c r="S2096" s="356"/>
    </row>
    <row r="2097" spans="1:19">
      <c r="A2097" s="357"/>
      <c r="B2097" s="357"/>
      <c r="J2097" s="356"/>
      <c r="K2097" s="356"/>
      <c r="L2097" s="356"/>
      <c r="M2097" s="356"/>
      <c r="N2097" s="356"/>
      <c r="O2097" s="356"/>
      <c r="P2097" s="356"/>
      <c r="Q2097" s="356"/>
      <c r="R2097" s="356"/>
      <c r="S2097" s="356"/>
    </row>
    <row r="2098" spans="1:19">
      <c r="A2098" s="357"/>
      <c r="B2098" s="357"/>
      <c r="J2098" s="356"/>
      <c r="K2098" s="356"/>
      <c r="L2098" s="356"/>
      <c r="M2098" s="356"/>
      <c r="N2098" s="356"/>
      <c r="O2098" s="356"/>
      <c r="P2098" s="356"/>
      <c r="Q2098" s="356"/>
      <c r="R2098" s="356"/>
      <c r="S2098" s="356"/>
    </row>
    <row r="2099" spans="1:19">
      <c r="A2099" s="357"/>
      <c r="B2099" s="357"/>
      <c r="J2099" s="356"/>
      <c r="K2099" s="356"/>
      <c r="L2099" s="356"/>
      <c r="M2099" s="356"/>
      <c r="N2099" s="356"/>
      <c r="O2099" s="356"/>
      <c r="P2099" s="356"/>
      <c r="Q2099" s="356"/>
      <c r="R2099" s="356"/>
      <c r="S2099" s="356"/>
    </row>
    <row r="2100" spans="1:19">
      <c r="A2100" s="357"/>
      <c r="B2100" s="357"/>
      <c r="J2100" s="356"/>
      <c r="K2100" s="356"/>
      <c r="L2100" s="356"/>
      <c r="M2100" s="356"/>
      <c r="N2100" s="356"/>
      <c r="O2100" s="356"/>
      <c r="P2100" s="356"/>
      <c r="Q2100" s="356"/>
      <c r="R2100" s="356"/>
      <c r="S2100" s="356"/>
    </row>
    <row r="2101" spans="1:19">
      <c r="A2101" s="357"/>
      <c r="B2101" s="357"/>
      <c r="J2101" s="356"/>
      <c r="K2101" s="356"/>
      <c r="L2101" s="356"/>
      <c r="M2101" s="356"/>
      <c r="N2101" s="356"/>
      <c r="O2101" s="356"/>
      <c r="P2101" s="356"/>
      <c r="Q2101" s="356"/>
      <c r="R2101" s="356"/>
      <c r="S2101" s="356"/>
    </row>
    <row r="2102" spans="1:19">
      <c r="A2102" s="357"/>
      <c r="B2102" s="357"/>
      <c r="J2102" s="356"/>
      <c r="K2102" s="356"/>
      <c r="L2102" s="356"/>
      <c r="M2102" s="356"/>
      <c r="N2102" s="356"/>
      <c r="O2102" s="356"/>
      <c r="P2102" s="356"/>
      <c r="Q2102" s="356"/>
      <c r="R2102" s="356"/>
      <c r="S2102" s="356"/>
    </row>
    <row r="2103" spans="1:19">
      <c r="A2103" s="357"/>
      <c r="B2103" s="357"/>
      <c r="J2103" s="356"/>
      <c r="K2103" s="356"/>
      <c r="L2103" s="356"/>
      <c r="M2103" s="356"/>
      <c r="N2103" s="356"/>
      <c r="O2103" s="356"/>
      <c r="P2103" s="356"/>
      <c r="Q2103" s="356"/>
      <c r="R2103" s="356"/>
      <c r="S2103" s="356"/>
    </row>
    <row r="2104" spans="1:19">
      <c r="A2104" s="357"/>
      <c r="B2104" s="357"/>
      <c r="J2104" s="356"/>
      <c r="K2104" s="356"/>
      <c r="L2104" s="356"/>
      <c r="M2104" s="356"/>
      <c r="N2104" s="356"/>
      <c r="O2104" s="356"/>
      <c r="P2104" s="356"/>
      <c r="Q2104" s="356"/>
      <c r="R2104" s="356"/>
      <c r="S2104" s="356"/>
    </row>
    <row r="2105" spans="1:19">
      <c r="A2105" s="357"/>
      <c r="B2105" s="357"/>
      <c r="J2105" s="356"/>
      <c r="K2105" s="356"/>
      <c r="L2105" s="356"/>
      <c r="M2105" s="356"/>
      <c r="N2105" s="356"/>
      <c r="O2105" s="356"/>
      <c r="P2105" s="356"/>
      <c r="Q2105" s="356"/>
      <c r="R2105" s="356"/>
      <c r="S2105" s="356"/>
    </row>
    <row r="2106" spans="1:19">
      <c r="A2106" s="357"/>
      <c r="B2106" s="357"/>
      <c r="J2106" s="356"/>
      <c r="K2106" s="356"/>
      <c r="L2106" s="356"/>
      <c r="M2106" s="356"/>
      <c r="N2106" s="356"/>
      <c r="O2106" s="356"/>
      <c r="P2106" s="356"/>
      <c r="Q2106" s="356"/>
      <c r="R2106" s="356"/>
      <c r="S2106" s="356"/>
    </row>
    <row r="2107" spans="1:19">
      <c r="A2107" s="357"/>
      <c r="B2107" s="357"/>
      <c r="J2107" s="356"/>
      <c r="K2107" s="356"/>
      <c r="L2107" s="356"/>
      <c r="M2107" s="356"/>
      <c r="N2107" s="356"/>
      <c r="O2107" s="356"/>
      <c r="P2107" s="356"/>
      <c r="Q2107" s="356"/>
      <c r="R2107" s="356"/>
      <c r="S2107" s="356"/>
    </row>
    <row r="2108" spans="1:19">
      <c r="A2108" s="357"/>
      <c r="B2108" s="357"/>
      <c r="J2108" s="356"/>
      <c r="K2108" s="356"/>
      <c r="L2108" s="356"/>
      <c r="M2108" s="356"/>
      <c r="N2108" s="356"/>
      <c r="O2108" s="356"/>
      <c r="P2108" s="356"/>
      <c r="Q2108" s="356"/>
      <c r="R2108" s="356"/>
      <c r="S2108" s="356"/>
    </row>
    <row r="2109" spans="1:19">
      <c r="A2109" s="357"/>
      <c r="B2109" s="357"/>
      <c r="J2109" s="356"/>
      <c r="K2109" s="356"/>
      <c r="L2109" s="356"/>
      <c r="M2109" s="356"/>
      <c r="N2109" s="356"/>
      <c r="O2109" s="356"/>
      <c r="P2109" s="356"/>
      <c r="Q2109" s="356"/>
      <c r="R2109" s="356"/>
      <c r="S2109" s="356"/>
    </row>
    <row r="2110" spans="1:19">
      <c r="A2110" s="357"/>
      <c r="B2110" s="357"/>
      <c r="J2110" s="356"/>
      <c r="K2110" s="356"/>
      <c r="L2110" s="356"/>
      <c r="M2110" s="356"/>
      <c r="N2110" s="356"/>
      <c r="O2110" s="356"/>
      <c r="P2110" s="356"/>
      <c r="Q2110" s="356"/>
      <c r="R2110" s="356"/>
      <c r="S2110" s="356"/>
    </row>
    <row r="2111" spans="1:19">
      <c r="A2111" s="357"/>
      <c r="B2111" s="357"/>
      <c r="J2111" s="356"/>
      <c r="K2111" s="356"/>
      <c r="L2111" s="356"/>
      <c r="M2111" s="356"/>
      <c r="N2111" s="356"/>
      <c r="O2111" s="356"/>
      <c r="P2111" s="356"/>
      <c r="Q2111" s="356"/>
      <c r="R2111" s="356"/>
      <c r="S2111" s="356"/>
    </row>
    <row r="2112" spans="1:19">
      <c r="A2112" s="357"/>
      <c r="B2112" s="357"/>
      <c r="J2112" s="356"/>
      <c r="K2112" s="356"/>
      <c r="L2112" s="356"/>
      <c r="M2112" s="356"/>
      <c r="N2112" s="356"/>
      <c r="O2112" s="356"/>
      <c r="P2112" s="356"/>
      <c r="Q2112" s="356"/>
      <c r="R2112" s="356"/>
      <c r="S2112" s="356"/>
    </row>
    <row r="2113" spans="1:19">
      <c r="A2113" s="357"/>
      <c r="B2113" s="357"/>
      <c r="J2113" s="356"/>
      <c r="K2113" s="356"/>
      <c r="L2113" s="356"/>
      <c r="M2113" s="356"/>
      <c r="N2113" s="356"/>
      <c r="O2113" s="356"/>
      <c r="P2113" s="356"/>
      <c r="Q2113" s="356"/>
      <c r="R2113" s="356"/>
      <c r="S2113" s="356"/>
    </row>
    <row r="2114" spans="1:19">
      <c r="A2114" s="357"/>
      <c r="B2114" s="357"/>
      <c r="J2114" s="356"/>
      <c r="K2114" s="356"/>
      <c r="L2114" s="356"/>
      <c r="M2114" s="356"/>
      <c r="N2114" s="356"/>
      <c r="O2114" s="356"/>
      <c r="P2114" s="356"/>
      <c r="Q2114" s="356"/>
      <c r="R2114" s="356"/>
      <c r="S2114" s="356"/>
    </row>
    <row r="2115" spans="1:19">
      <c r="A2115" s="357"/>
      <c r="B2115" s="357"/>
      <c r="J2115" s="356"/>
      <c r="K2115" s="356"/>
      <c r="L2115" s="356"/>
      <c r="M2115" s="356"/>
      <c r="N2115" s="356"/>
      <c r="O2115" s="356"/>
      <c r="P2115" s="356"/>
      <c r="Q2115" s="356"/>
      <c r="R2115" s="356"/>
      <c r="S2115" s="356"/>
    </row>
    <row r="2116" spans="1:19">
      <c r="A2116" s="357"/>
      <c r="B2116" s="357"/>
      <c r="J2116" s="356"/>
      <c r="K2116" s="356"/>
      <c r="L2116" s="356"/>
      <c r="M2116" s="356"/>
      <c r="N2116" s="356"/>
      <c r="O2116" s="356"/>
      <c r="P2116" s="356"/>
      <c r="Q2116" s="356"/>
      <c r="R2116" s="356"/>
      <c r="S2116" s="356"/>
    </row>
    <row r="2117" spans="1:19">
      <c r="A2117" s="357"/>
      <c r="B2117" s="357"/>
      <c r="J2117" s="356"/>
      <c r="K2117" s="356"/>
      <c r="L2117" s="356"/>
      <c r="M2117" s="356"/>
      <c r="N2117" s="356"/>
      <c r="O2117" s="356"/>
      <c r="P2117" s="356"/>
      <c r="Q2117" s="356"/>
      <c r="R2117" s="356"/>
      <c r="S2117" s="356"/>
    </row>
    <row r="2118" spans="1:19">
      <c r="A2118" s="357"/>
      <c r="B2118" s="357"/>
      <c r="J2118" s="356"/>
      <c r="K2118" s="356"/>
      <c r="L2118" s="356"/>
      <c r="M2118" s="356"/>
      <c r="N2118" s="356"/>
      <c r="O2118" s="356"/>
      <c r="P2118" s="356"/>
      <c r="Q2118" s="356"/>
      <c r="R2118" s="356"/>
      <c r="S2118" s="356"/>
    </row>
    <row r="2119" spans="1:19">
      <c r="A2119" s="357"/>
      <c r="B2119" s="357"/>
      <c r="J2119" s="356"/>
      <c r="K2119" s="356"/>
      <c r="L2119" s="356"/>
      <c r="M2119" s="356"/>
      <c r="N2119" s="356"/>
      <c r="O2119" s="356"/>
      <c r="P2119" s="356"/>
      <c r="Q2119" s="356"/>
      <c r="R2119" s="356"/>
      <c r="S2119" s="356"/>
    </row>
    <row r="2120" spans="1:19">
      <c r="A2120" s="357"/>
      <c r="B2120" s="357"/>
      <c r="J2120" s="356"/>
      <c r="K2120" s="356"/>
      <c r="L2120" s="356"/>
      <c r="M2120" s="356"/>
      <c r="N2120" s="356"/>
      <c r="O2120" s="356"/>
      <c r="P2120" s="356"/>
      <c r="Q2120" s="356"/>
      <c r="R2120" s="356"/>
      <c r="S2120" s="356"/>
    </row>
    <row r="2121" spans="1:19">
      <c r="A2121" s="357"/>
      <c r="B2121" s="357"/>
      <c r="J2121" s="356"/>
      <c r="K2121" s="356"/>
      <c r="L2121" s="356"/>
      <c r="M2121" s="356"/>
      <c r="N2121" s="356"/>
      <c r="O2121" s="356"/>
      <c r="P2121" s="356"/>
      <c r="Q2121" s="356"/>
      <c r="R2121" s="356"/>
      <c r="S2121" s="356"/>
    </row>
    <row r="2122" spans="1:19">
      <c r="A2122" s="357"/>
      <c r="B2122" s="357"/>
      <c r="J2122" s="356"/>
      <c r="K2122" s="356"/>
      <c r="L2122" s="356"/>
      <c r="M2122" s="356"/>
      <c r="N2122" s="356"/>
      <c r="O2122" s="356"/>
      <c r="P2122" s="356"/>
      <c r="Q2122" s="356"/>
      <c r="R2122" s="356"/>
      <c r="S2122" s="356"/>
    </row>
    <row r="2123" spans="1:19">
      <c r="A2123" s="357"/>
      <c r="B2123" s="357"/>
      <c r="J2123" s="356"/>
      <c r="K2123" s="356"/>
      <c r="L2123" s="356"/>
      <c r="M2123" s="356"/>
      <c r="N2123" s="356"/>
      <c r="O2123" s="356"/>
      <c r="P2123" s="356"/>
      <c r="Q2123" s="356"/>
      <c r="R2123" s="356"/>
      <c r="S2123" s="356"/>
    </row>
    <row r="2124" spans="1:19">
      <c r="A2124" s="357"/>
      <c r="B2124" s="357"/>
      <c r="J2124" s="356"/>
      <c r="K2124" s="356"/>
      <c r="L2124" s="356"/>
      <c r="M2124" s="356"/>
      <c r="N2124" s="356"/>
      <c r="O2124" s="356"/>
      <c r="P2124" s="356"/>
      <c r="Q2124" s="356"/>
      <c r="R2124" s="356"/>
      <c r="S2124" s="356"/>
    </row>
    <row r="2125" spans="1:19">
      <c r="A2125" s="357"/>
      <c r="B2125" s="357"/>
      <c r="J2125" s="356"/>
      <c r="K2125" s="356"/>
      <c r="L2125" s="356"/>
      <c r="M2125" s="356"/>
      <c r="N2125" s="356"/>
      <c r="O2125" s="356"/>
      <c r="P2125" s="356"/>
      <c r="Q2125" s="356"/>
      <c r="R2125" s="356"/>
      <c r="S2125" s="356"/>
    </row>
    <row r="2126" spans="1:19">
      <c r="A2126" s="357"/>
      <c r="B2126" s="357"/>
      <c r="J2126" s="356"/>
      <c r="K2126" s="356"/>
      <c r="L2126" s="356"/>
      <c r="M2126" s="356"/>
      <c r="N2126" s="356"/>
      <c r="O2126" s="356"/>
      <c r="P2126" s="356"/>
      <c r="Q2126" s="356"/>
      <c r="R2126" s="356"/>
      <c r="S2126" s="356"/>
    </row>
    <row r="2127" spans="1:19">
      <c r="A2127" s="357"/>
      <c r="B2127" s="357"/>
      <c r="J2127" s="356"/>
      <c r="K2127" s="356"/>
      <c r="L2127" s="356"/>
      <c r="M2127" s="356"/>
      <c r="N2127" s="356"/>
      <c r="O2127" s="356"/>
      <c r="P2127" s="356"/>
      <c r="Q2127" s="356"/>
      <c r="R2127" s="356"/>
      <c r="S2127" s="356"/>
    </row>
    <row r="2128" spans="1:19">
      <c r="A2128" s="357"/>
      <c r="B2128" s="357"/>
      <c r="J2128" s="356"/>
      <c r="K2128" s="356"/>
      <c r="L2128" s="356"/>
      <c r="M2128" s="356"/>
      <c r="N2128" s="356"/>
      <c r="O2128" s="356"/>
      <c r="P2128" s="356"/>
      <c r="Q2128" s="356"/>
      <c r="R2128" s="356"/>
      <c r="S2128" s="356"/>
    </row>
    <row r="2129" spans="1:19">
      <c r="A2129" s="357"/>
      <c r="B2129" s="357"/>
      <c r="J2129" s="356"/>
      <c r="K2129" s="356"/>
      <c r="L2129" s="356"/>
      <c r="M2129" s="356"/>
      <c r="N2129" s="356"/>
      <c r="O2129" s="356"/>
      <c r="P2129" s="356"/>
      <c r="Q2129" s="356"/>
      <c r="R2129" s="356"/>
      <c r="S2129" s="356"/>
    </row>
    <row r="2130" spans="1:19">
      <c r="A2130" s="357"/>
      <c r="B2130" s="357"/>
      <c r="J2130" s="356"/>
      <c r="K2130" s="356"/>
      <c r="L2130" s="356"/>
      <c r="M2130" s="356"/>
      <c r="N2130" s="356"/>
      <c r="O2130" s="356"/>
      <c r="P2130" s="356"/>
      <c r="Q2130" s="356"/>
      <c r="R2130" s="356"/>
      <c r="S2130" s="356"/>
    </row>
    <row r="2131" spans="1:19">
      <c r="A2131" s="357"/>
      <c r="B2131" s="357"/>
      <c r="J2131" s="356"/>
      <c r="K2131" s="356"/>
      <c r="L2131" s="356"/>
      <c r="M2131" s="356"/>
      <c r="N2131" s="356"/>
      <c r="O2131" s="356"/>
      <c r="P2131" s="356"/>
      <c r="Q2131" s="356"/>
      <c r="R2131" s="356"/>
      <c r="S2131" s="356"/>
    </row>
    <row r="2132" spans="1:19">
      <c r="A2132" s="357"/>
      <c r="B2132" s="357"/>
      <c r="J2132" s="356"/>
      <c r="K2132" s="356"/>
      <c r="L2132" s="356"/>
      <c r="M2132" s="356"/>
      <c r="N2132" s="356"/>
      <c r="O2132" s="356"/>
      <c r="P2132" s="356"/>
      <c r="Q2132" s="356"/>
      <c r="R2132" s="356"/>
      <c r="S2132" s="356"/>
    </row>
    <row r="2133" spans="1:19">
      <c r="A2133" s="357"/>
      <c r="B2133" s="357"/>
      <c r="J2133" s="356"/>
      <c r="K2133" s="356"/>
      <c r="L2133" s="356"/>
      <c r="M2133" s="356"/>
      <c r="N2133" s="356"/>
      <c r="O2133" s="356"/>
      <c r="P2133" s="356"/>
      <c r="Q2133" s="356"/>
      <c r="R2133" s="356"/>
      <c r="S2133" s="356"/>
    </row>
    <row r="2134" spans="1:19">
      <c r="A2134" s="357"/>
      <c r="B2134" s="357"/>
      <c r="J2134" s="356"/>
      <c r="K2134" s="356"/>
      <c r="L2134" s="356"/>
      <c r="M2134" s="356"/>
      <c r="N2134" s="356"/>
      <c r="O2134" s="356"/>
      <c r="P2134" s="356"/>
      <c r="Q2134" s="356"/>
      <c r="R2134" s="356"/>
      <c r="S2134" s="356"/>
    </row>
    <row r="2135" spans="1:19">
      <c r="A2135" s="357"/>
      <c r="B2135" s="357"/>
      <c r="J2135" s="356"/>
      <c r="K2135" s="356"/>
      <c r="L2135" s="356"/>
      <c r="M2135" s="356"/>
      <c r="N2135" s="356"/>
      <c r="O2135" s="356"/>
      <c r="P2135" s="356"/>
      <c r="Q2135" s="356"/>
      <c r="R2135" s="356"/>
      <c r="S2135" s="356"/>
    </row>
    <row r="2136" spans="1:19">
      <c r="A2136" s="357"/>
      <c r="B2136" s="357"/>
      <c r="J2136" s="356"/>
      <c r="K2136" s="356"/>
      <c r="L2136" s="356"/>
      <c r="M2136" s="356"/>
      <c r="N2136" s="356"/>
      <c r="O2136" s="356"/>
      <c r="P2136" s="356"/>
      <c r="Q2136" s="356"/>
      <c r="R2136" s="356"/>
      <c r="S2136" s="356"/>
    </row>
    <row r="2137" spans="1:19">
      <c r="A2137" s="357"/>
      <c r="B2137" s="357"/>
      <c r="J2137" s="356"/>
      <c r="K2137" s="356"/>
      <c r="L2137" s="356"/>
      <c r="M2137" s="356"/>
      <c r="N2137" s="356"/>
      <c r="O2137" s="356"/>
      <c r="P2137" s="356"/>
      <c r="Q2137" s="356"/>
      <c r="R2137" s="356"/>
      <c r="S2137" s="356"/>
    </row>
    <row r="2138" spans="1:19">
      <c r="A2138" s="357"/>
      <c r="B2138" s="357"/>
      <c r="J2138" s="356"/>
      <c r="K2138" s="356"/>
      <c r="L2138" s="356"/>
      <c r="M2138" s="356"/>
      <c r="N2138" s="356"/>
      <c r="O2138" s="356"/>
      <c r="P2138" s="356"/>
      <c r="Q2138" s="356"/>
      <c r="R2138" s="356"/>
      <c r="S2138" s="356"/>
    </row>
    <row r="2139" spans="1:19">
      <c r="A2139" s="357"/>
      <c r="B2139" s="357"/>
      <c r="J2139" s="356"/>
      <c r="K2139" s="356"/>
      <c r="L2139" s="356"/>
      <c r="M2139" s="356"/>
      <c r="N2139" s="356"/>
      <c r="O2139" s="356"/>
      <c r="P2139" s="356"/>
      <c r="Q2139" s="356"/>
      <c r="R2139" s="356"/>
      <c r="S2139" s="356"/>
    </row>
    <row r="2140" spans="1:19">
      <c r="A2140" s="357"/>
      <c r="B2140" s="357"/>
      <c r="J2140" s="356"/>
      <c r="K2140" s="356"/>
      <c r="L2140" s="356"/>
      <c r="M2140" s="356"/>
      <c r="N2140" s="356"/>
      <c r="O2140" s="356"/>
      <c r="P2140" s="356"/>
      <c r="Q2140" s="356"/>
      <c r="R2140" s="356"/>
      <c r="S2140" s="356"/>
    </row>
    <row r="2141" spans="1:19">
      <c r="A2141" s="357"/>
      <c r="B2141" s="357"/>
      <c r="J2141" s="356"/>
      <c r="K2141" s="356"/>
      <c r="L2141" s="356"/>
      <c r="M2141" s="356"/>
      <c r="N2141" s="356"/>
      <c r="O2141" s="356"/>
      <c r="P2141" s="356"/>
      <c r="Q2141" s="356"/>
      <c r="R2141" s="356"/>
      <c r="S2141" s="356"/>
    </row>
    <row r="2142" spans="1:19">
      <c r="A2142" s="357"/>
      <c r="B2142" s="357"/>
      <c r="J2142" s="356"/>
      <c r="K2142" s="356"/>
      <c r="L2142" s="356"/>
      <c r="M2142" s="356"/>
      <c r="N2142" s="356"/>
      <c r="O2142" s="356"/>
      <c r="P2142" s="356"/>
      <c r="Q2142" s="356"/>
      <c r="R2142" s="356"/>
      <c r="S2142" s="356"/>
    </row>
    <row r="2143" spans="1:19">
      <c r="A2143" s="357"/>
      <c r="B2143" s="357"/>
      <c r="J2143" s="356"/>
      <c r="K2143" s="356"/>
      <c r="L2143" s="356"/>
      <c r="M2143" s="356"/>
      <c r="N2143" s="356"/>
      <c r="O2143" s="356"/>
      <c r="P2143" s="356"/>
      <c r="Q2143" s="356"/>
      <c r="R2143" s="356"/>
      <c r="S2143" s="356"/>
    </row>
    <row r="2144" spans="1:19">
      <c r="A2144" s="357"/>
      <c r="B2144" s="357"/>
      <c r="J2144" s="356"/>
      <c r="K2144" s="356"/>
      <c r="L2144" s="356"/>
      <c r="M2144" s="356"/>
      <c r="N2144" s="356"/>
      <c r="O2144" s="356"/>
      <c r="P2144" s="356"/>
      <c r="Q2144" s="356"/>
      <c r="R2144" s="356"/>
      <c r="S2144" s="356"/>
    </row>
    <row r="2145" spans="1:19">
      <c r="A2145" s="357"/>
      <c r="B2145" s="357"/>
      <c r="J2145" s="356"/>
      <c r="K2145" s="356"/>
      <c r="L2145" s="356"/>
      <c r="M2145" s="356"/>
      <c r="N2145" s="356"/>
      <c r="O2145" s="356"/>
      <c r="P2145" s="356"/>
      <c r="Q2145" s="356"/>
      <c r="R2145" s="356"/>
      <c r="S2145" s="356"/>
    </row>
    <row r="2146" spans="1:19">
      <c r="A2146" s="357"/>
      <c r="B2146" s="357"/>
      <c r="J2146" s="356"/>
      <c r="K2146" s="356"/>
      <c r="L2146" s="356"/>
      <c r="M2146" s="356"/>
      <c r="N2146" s="356"/>
      <c r="O2146" s="356"/>
      <c r="P2146" s="356"/>
      <c r="Q2146" s="356"/>
      <c r="R2146" s="356"/>
      <c r="S2146" s="356"/>
    </row>
    <row r="2147" spans="1:19">
      <c r="A2147" s="357"/>
      <c r="B2147" s="357"/>
      <c r="J2147" s="356"/>
      <c r="K2147" s="356"/>
      <c r="L2147" s="356"/>
      <c r="M2147" s="356"/>
      <c r="N2147" s="356"/>
      <c r="O2147" s="356"/>
      <c r="P2147" s="356"/>
      <c r="Q2147" s="356"/>
      <c r="R2147" s="356"/>
      <c r="S2147" s="356"/>
    </row>
    <row r="2148" spans="1:19">
      <c r="A2148" s="357"/>
      <c r="B2148" s="357"/>
      <c r="J2148" s="356"/>
      <c r="K2148" s="356"/>
      <c r="L2148" s="356"/>
      <c r="M2148" s="356"/>
      <c r="N2148" s="356"/>
      <c r="O2148" s="356"/>
      <c r="P2148" s="356"/>
      <c r="Q2148" s="356"/>
      <c r="R2148" s="356"/>
      <c r="S2148" s="356"/>
    </row>
    <row r="2149" spans="1:19">
      <c r="A2149" s="357"/>
      <c r="B2149" s="357"/>
      <c r="J2149" s="356"/>
      <c r="K2149" s="356"/>
      <c r="L2149" s="356"/>
      <c r="M2149" s="356"/>
      <c r="N2149" s="356"/>
      <c r="O2149" s="356"/>
      <c r="P2149" s="356"/>
      <c r="Q2149" s="356"/>
      <c r="R2149" s="356"/>
      <c r="S2149" s="356"/>
    </row>
    <row r="2150" spans="1:19">
      <c r="A2150" s="357"/>
      <c r="B2150" s="357"/>
      <c r="J2150" s="356"/>
      <c r="K2150" s="356"/>
      <c r="L2150" s="356"/>
      <c r="M2150" s="356"/>
      <c r="N2150" s="356"/>
      <c r="O2150" s="356"/>
      <c r="P2150" s="356"/>
      <c r="Q2150" s="356"/>
      <c r="R2150" s="356"/>
      <c r="S2150" s="356"/>
    </row>
    <row r="2151" spans="1:19">
      <c r="A2151" s="357"/>
      <c r="B2151" s="357"/>
      <c r="J2151" s="356"/>
      <c r="K2151" s="356"/>
      <c r="L2151" s="356"/>
      <c r="M2151" s="356"/>
      <c r="N2151" s="356"/>
      <c r="O2151" s="356"/>
      <c r="P2151" s="356"/>
      <c r="Q2151" s="356"/>
      <c r="R2151" s="356"/>
      <c r="S2151" s="356"/>
    </row>
    <row r="2152" spans="1:19">
      <c r="A2152" s="357"/>
      <c r="B2152" s="357"/>
      <c r="J2152" s="356"/>
      <c r="K2152" s="356"/>
      <c r="L2152" s="356"/>
      <c r="M2152" s="356"/>
      <c r="N2152" s="356"/>
      <c r="O2152" s="356"/>
      <c r="P2152" s="356"/>
      <c r="Q2152" s="356"/>
      <c r="R2152" s="356"/>
      <c r="S2152" s="356"/>
    </row>
    <row r="2153" spans="1:19">
      <c r="A2153" s="357"/>
      <c r="B2153" s="357"/>
      <c r="J2153" s="356"/>
      <c r="K2153" s="356"/>
      <c r="L2153" s="356"/>
      <c r="M2153" s="356"/>
      <c r="N2153" s="356"/>
      <c r="O2153" s="356"/>
      <c r="P2153" s="356"/>
      <c r="Q2153" s="356"/>
      <c r="R2153" s="356"/>
      <c r="S2153" s="356"/>
    </row>
    <row r="2154" spans="1:19">
      <c r="A2154" s="357"/>
      <c r="B2154" s="357"/>
      <c r="J2154" s="356"/>
      <c r="K2154" s="356"/>
      <c r="L2154" s="356"/>
      <c r="M2154" s="356"/>
      <c r="N2154" s="356"/>
      <c r="O2154" s="356"/>
      <c r="P2154" s="356"/>
      <c r="Q2154" s="356"/>
      <c r="R2154" s="356"/>
      <c r="S2154" s="356"/>
    </row>
    <row r="2155" spans="1:19">
      <c r="A2155" s="357"/>
      <c r="B2155" s="357"/>
      <c r="J2155" s="356"/>
      <c r="K2155" s="356"/>
      <c r="L2155" s="356"/>
      <c r="M2155" s="356"/>
      <c r="N2155" s="356"/>
      <c r="O2155" s="356"/>
      <c r="P2155" s="356"/>
      <c r="Q2155" s="356"/>
      <c r="R2155" s="356"/>
      <c r="S2155" s="356"/>
    </row>
    <row r="2156" spans="1:19">
      <c r="A2156" s="357"/>
      <c r="B2156" s="357"/>
      <c r="J2156" s="356"/>
      <c r="K2156" s="356"/>
      <c r="L2156" s="356"/>
      <c r="M2156" s="356"/>
      <c r="N2156" s="356"/>
      <c r="O2156" s="356"/>
      <c r="P2156" s="356"/>
      <c r="Q2156" s="356"/>
      <c r="R2156" s="356"/>
      <c r="S2156" s="356"/>
    </row>
    <row r="2157" spans="1:19">
      <c r="A2157" s="357"/>
      <c r="B2157" s="357"/>
      <c r="J2157" s="356"/>
      <c r="K2157" s="356"/>
      <c r="L2157" s="356"/>
      <c r="M2157" s="356"/>
      <c r="N2157" s="356"/>
      <c r="O2157" s="356"/>
      <c r="P2157" s="356"/>
      <c r="Q2157" s="356"/>
      <c r="R2157" s="356"/>
      <c r="S2157" s="356"/>
    </row>
    <row r="2158" spans="1:19">
      <c r="A2158" s="357"/>
      <c r="B2158" s="357"/>
      <c r="J2158" s="356"/>
      <c r="K2158" s="356"/>
      <c r="L2158" s="356"/>
      <c r="M2158" s="356"/>
      <c r="N2158" s="356"/>
      <c r="O2158" s="356"/>
      <c r="P2158" s="356"/>
      <c r="Q2158" s="356"/>
      <c r="R2158" s="356"/>
      <c r="S2158" s="356"/>
    </row>
    <row r="2159" spans="1:19">
      <c r="A2159" s="357"/>
      <c r="B2159" s="357"/>
      <c r="J2159" s="356"/>
      <c r="K2159" s="356"/>
      <c r="L2159" s="356"/>
      <c r="M2159" s="356"/>
      <c r="N2159" s="356"/>
      <c r="O2159" s="356"/>
      <c r="P2159" s="356"/>
      <c r="Q2159" s="356"/>
      <c r="R2159" s="356"/>
      <c r="S2159" s="356"/>
    </row>
    <row r="2160" spans="1:19">
      <c r="A2160" s="357"/>
      <c r="B2160" s="357"/>
      <c r="J2160" s="356"/>
      <c r="K2160" s="356"/>
      <c r="L2160" s="356"/>
      <c r="M2160" s="356"/>
      <c r="N2160" s="356"/>
      <c r="O2160" s="356"/>
      <c r="P2160" s="356"/>
      <c r="Q2160" s="356"/>
      <c r="R2160" s="356"/>
      <c r="S2160" s="356"/>
    </row>
    <row r="2161" spans="1:19">
      <c r="A2161" s="357"/>
      <c r="B2161" s="357"/>
      <c r="J2161" s="356"/>
      <c r="K2161" s="356"/>
      <c r="L2161" s="356"/>
      <c r="M2161" s="356"/>
      <c r="N2161" s="356"/>
      <c r="O2161" s="356"/>
      <c r="P2161" s="356"/>
      <c r="Q2161" s="356"/>
      <c r="R2161" s="356"/>
      <c r="S2161" s="356"/>
    </row>
    <row r="2162" spans="1:19">
      <c r="A2162" s="357"/>
      <c r="B2162" s="357"/>
      <c r="J2162" s="356"/>
      <c r="K2162" s="356"/>
      <c r="L2162" s="356"/>
      <c r="M2162" s="356"/>
      <c r="N2162" s="356"/>
      <c r="O2162" s="356"/>
      <c r="P2162" s="356"/>
      <c r="Q2162" s="356"/>
      <c r="R2162" s="356"/>
      <c r="S2162" s="356"/>
    </row>
    <row r="2163" spans="1:19">
      <c r="A2163" s="357"/>
      <c r="B2163" s="357"/>
      <c r="J2163" s="356"/>
      <c r="K2163" s="356"/>
      <c r="L2163" s="356"/>
      <c r="M2163" s="356"/>
      <c r="N2163" s="356"/>
      <c r="O2163" s="356"/>
      <c r="P2163" s="356"/>
      <c r="Q2163" s="356"/>
      <c r="R2163" s="356"/>
      <c r="S2163" s="356"/>
    </row>
    <row r="2164" spans="1:19">
      <c r="A2164" s="357"/>
      <c r="B2164" s="357"/>
      <c r="J2164" s="356"/>
      <c r="K2164" s="356"/>
      <c r="L2164" s="356"/>
      <c r="M2164" s="356"/>
      <c r="N2164" s="356"/>
      <c r="O2164" s="356"/>
      <c r="P2164" s="356"/>
      <c r="Q2164" s="356"/>
      <c r="R2164" s="356"/>
      <c r="S2164" s="356"/>
    </row>
    <row r="2165" spans="1:19">
      <c r="A2165" s="357"/>
      <c r="B2165" s="357"/>
      <c r="J2165" s="356"/>
      <c r="K2165" s="356"/>
      <c r="L2165" s="356"/>
      <c r="M2165" s="356"/>
      <c r="N2165" s="356"/>
      <c r="O2165" s="356"/>
      <c r="P2165" s="356"/>
      <c r="Q2165" s="356"/>
      <c r="R2165" s="356"/>
      <c r="S2165" s="356"/>
    </row>
    <row r="2166" spans="1:19">
      <c r="A2166" s="357"/>
      <c r="B2166" s="357"/>
      <c r="J2166" s="356"/>
      <c r="K2166" s="356"/>
      <c r="L2166" s="356"/>
      <c r="M2166" s="356"/>
      <c r="N2166" s="356"/>
      <c r="O2166" s="356"/>
      <c r="P2166" s="356"/>
      <c r="Q2166" s="356"/>
      <c r="R2166" s="356"/>
      <c r="S2166" s="356"/>
    </row>
    <row r="2167" spans="1:19">
      <c r="A2167" s="357"/>
      <c r="B2167" s="357"/>
      <c r="J2167" s="356"/>
      <c r="K2167" s="356"/>
      <c r="L2167" s="356"/>
      <c r="M2167" s="356"/>
      <c r="N2167" s="356"/>
      <c r="O2167" s="356"/>
      <c r="P2167" s="356"/>
      <c r="Q2167" s="356"/>
      <c r="R2167" s="356"/>
      <c r="S2167" s="356"/>
    </row>
    <row r="2168" spans="1:19">
      <c r="A2168" s="357"/>
      <c r="B2168" s="357"/>
      <c r="J2168" s="356"/>
      <c r="K2168" s="356"/>
      <c r="L2168" s="356"/>
      <c r="M2168" s="356"/>
      <c r="N2168" s="356"/>
      <c r="O2168" s="356"/>
      <c r="P2168" s="356"/>
      <c r="Q2168" s="356"/>
      <c r="R2168" s="356"/>
      <c r="S2168" s="356"/>
    </row>
    <row r="2169" spans="1:19">
      <c r="A2169" s="357"/>
      <c r="B2169" s="357"/>
      <c r="J2169" s="356"/>
      <c r="K2169" s="356"/>
      <c r="L2169" s="356"/>
      <c r="M2169" s="356"/>
      <c r="N2169" s="356"/>
      <c r="O2169" s="356"/>
      <c r="P2169" s="356"/>
      <c r="Q2169" s="356"/>
      <c r="R2169" s="356"/>
      <c r="S2169" s="356"/>
    </row>
    <row r="2170" spans="1:19">
      <c r="A2170" s="357"/>
      <c r="B2170" s="357"/>
      <c r="J2170" s="356"/>
      <c r="K2170" s="356"/>
      <c r="L2170" s="356"/>
      <c r="M2170" s="356"/>
      <c r="N2170" s="356"/>
      <c r="O2170" s="356"/>
      <c r="P2170" s="356"/>
      <c r="Q2170" s="356"/>
      <c r="R2170" s="356"/>
      <c r="S2170" s="356"/>
    </row>
    <row r="2171" spans="1:19">
      <c r="A2171" s="357"/>
      <c r="B2171" s="357"/>
      <c r="J2171" s="356"/>
      <c r="K2171" s="356"/>
      <c r="L2171" s="356"/>
      <c r="M2171" s="356"/>
      <c r="N2171" s="356"/>
      <c r="O2171" s="356"/>
      <c r="P2171" s="356"/>
      <c r="Q2171" s="356"/>
      <c r="R2171" s="356"/>
      <c r="S2171" s="356"/>
    </row>
    <row r="2172" spans="1:19">
      <c r="A2172" s="357"/>
      <c r="B2172" s="357"/>
      <c r="J2172" s="356"/>
      <c r="K2172" s="356"/>
      <c r="L2172" s="356"/>
      <c r="M2172" s="356"/>
      <c r="N2172" s="356"/>
      <c r="O2172" s="356"/>
      <c r="P2172" s="356"/>
      <c r="Q2172" s="356"/>
      <c r="R2172" s="356"/>
      <c r="S2172" s="356"/>
    </row>
    <row r="2173" spans="1:19">
      <c r="A2173" s="357"/>
      <c r="B2173" s="357"/>
      <c r="J2173" s="356"/>
      <c r="K2173" s="356"/>
      <c r="L2173" s="356"/>
      <c r="M2173" s="356"/>
      <c r="N2173" s="356"/>
      <c r="O2173" s="356"/>
      <c r="P2173" s="356"/>
      <c r="Q2173" s="356"/>
      <c r="R2173" s="356"/>
      <c r="S2173" s="356"/>
    </row>
    <row r="2174" spans="1:19">
      <c r="A2174" s="357"/>
      <c r="B2174" s="357"/>
      <c r="J2174" s="356"/>
      <c r="K2174" s="356"/>
      <c r="L2174" s="356"/>
      <c r="M2174" s="356"/>
      <c r="N2174" s="356"/>
      <c r="O2174" s="356"/>
      <c r="P2174" s="356"/>
      <c r="Q2174" s="356"/>
      <c r="R2174" s="356"/>
      <c r="S2174" s="356"/>
    </row>
    <row r="2175" spans="1:19">
      <c r="A2175" s="357"/>
      <c r="B2175" s="357"/>
      <c r="J2175" s="356"/>
      <c r="K2175" s="356"/>
      <c r="L2175" s="356"/>
      <c r="M2175" s="356"/>
      <c r="N2175" s="356"/>
      <c r="O2175" s="356"/>
      <c r="P2175" s="356"/>
      <c r="Q2175" s="356"/>
      <c r="R2175" s="356"/>
      <c r="S2175" s="356"/>
    </row>
    <row r="2176" spans="1:19">
      <c r="A2176" s="357"/>
      <c r="B2176" s="357"/>
      <c r="J2176" s="356"/>
      <c r="K2176" s="356"/>
      <c r="L2176" s="356"/>
      <c r="M2176" s="356"/>
      <c r="N2176" s="356"/>
      <c r="O2176" s="356"/>
      <c r="P2176" s="356"/>
      <c r="Q2176" s="356"/>
      <c r="R2176" s="356"/>
      <c r="S2176" s="356"/>
    </row>
    <row r="2177" spans="1:19">
      <c r="A2177" s="357"/>
      <c r="B2177" s="357"/>
      <c r="J2177" s="356"/>
      <c r="K2177" s="356"/>
      <c r="L2177" s="356"/>
      <c r="M2177" s="356"/>
      <c r="N2177" s="356"/>
      <c r="O2177" s="356"/>
      <c r="P2177" s="356"/>
      <c r="Q2177" s="356"/>
      <c r="R2177" s="356"/>
      <c r="S2177" s="356"/>
    </row>
    <row r="2178" spans="1:19">
      <c r="A2178" s="357"/>
      <c r="B2178" s="357"/>
      <c r="J2178" s="356"/>
      <c r="K2178" s="356"/>
      <c r="L2178" s="356"/>
      <c r="M2178" s="356"/>
      <c r="N2178" s="356"/>
      <c r="O2178" s="356"/>
      <c r="P2178" s="356"/>
      <c r="Q2178" s="356"/>
      <c r="R2178" s="356"/>
      <c r="S2178" s="356"/>
    </row>
    <row r="2179" spans="1:19">
      <c r="A2179" s="357"/>
      <c r="B2179" s="357"/>
      <c r="J2179" s="356"/>
      <c r="K2179" s="356"/>
      <c r="L2179" s="356"/>
      <c r="M2179" s="356"/>
      <c r="N2179" s="356"/>
      <c r="O2179" s="356"/>
      <c r="P2179" s="356"/>
      <c r="Q2179" s="356"/>
      <c r="R2179" s="356"/>
      <c r="S2179" s="356"/>
    </row>
    <row r="2180" spans="1:19">
      <c r="A2180" s="357"/>
      <c r="B2180" s="357"/>
      <c r="J2180" s="356"/>
      <c r="K2180" s="356"/>
      <c r="L2180" s="356"/>
      <c r="M2180" s="356"/>
      <c r="N2180" s="356"/>
      <c r="O2180" s="356"/>
      <c r="P2180" s="356"/>
      <c r="Q2180" s="356"/>
      <c r="R2180" s="356"/>
      <c r="S2180" s="356"/>
    </row>
    <row r="2181" spans="1:19">
      <c r="A2181" s="357"/>
      <c r="B2181" s="357"/>
      <c r="J2181" s="356"/>
      <c r="K2181" s="356"/>
      <c r="L2181" s="356"/>
      <c r="M2181" s="356"/>
      <c r="N2181" s="356"/>
      <c r="O2181" s="356"/>
      <c r="P2181" s="356"/>
      <c r="Q2181" s="356"/>
      <c r="R2181" s="356"/>
      <c r="S2181" s="356"/>
    </row>
    <row r="2182" spans="1:19">
      <c r="A2182" s="357"/>
      <c r="B2182" s="357"/>
      <c r="J2182" s="356"/>
      <c r="K2182" s="356"/>
      <c r="L2182" s="356"/>
      <c r="M2182" s="356"/>
      <c r="N2182" s="356"/>
      <c r="O2182" s="356"/>
      <c r="P2182" s="356"/>
      <c r="Q2182" s="356"/>
      <c r="R2182" s="356"/>
      <c r="S2182" s="356"/>
    </row>
    <row r="2183" spans="1:19">
      <c r="A2183" s="357"/>
      <c r="B2183" s="357"/>
      <c r="J2183" s="356"/>
      <c r="K2183" s="356"/>
      <c r="L2183" s="356"/>
      <c r="M2183" s="356"/>
      <c r="N2183" s="356"/>
      <c r="O2183" s="356"/>
      <c r="P2183" s="356"/>
      <c r="Q2183" s="356"/>
      <c r="R2183" s="356"/>
      <c r="S2183" s="356"/>
    </row>
    <row r="2184" spans="1:19">
      <c r="A2184" s="357"/>
      <c r="B2184" s="357"/>
      <c r="J2184" s="356"/>
      <c r="K2184" s="356"/>
      <c r="L2184" s="356"/>
      <c r="M2184" s="356"/>
      <c r="N2184" s="356"/>
      <c r="O2184" s="356"/>
      <c r="P2184" s="356"/>
      <c r="Q2184" s="356"/>
      <c r="R2184" s="356"/>
      <c r="S2184" s="356"/>
    </row>
    <row r="2185" spans="1:19">
      <c r="A2185" s="357"/>
      <c r="B2185" s="357"/>
      <c r="J2185" s="356"/>
      <c r="K2185" s="356"/>
      <c r="L2185" s="356"/>
      <c r="M2185" s="356"/>
      <c r="N2185" s="356"/>
      <c r="O2185" s="356"/>
      <c r="P2185" s="356"/>
      <c r="Q2185" s="356"/>
      <c r="R2185" s="356"/>
      <c r="S2185" s="356"/>
    </row>
    <row r="2186" spans="1:19">
      <c r="A2186" s="357"/>
      <c r="B2186" s="357"/>
      <c r="J2186" s="356"/>
      <c r="K2186" s="356"/>
      <c r="L2186" s="356"/>
      <c r="M2186" s="356"/>
      <c r="N2186" s="356"/>
      <c r="O2186" s="356"/>
      <c r="P2186" s="356"/>
      <c r="Q2186" s="356"/>
      <c r="R2186" s="356"/>
      <c r="S2186" s="356"/>
    </row>
    <row r="2187" spans="1:19">
      <c r="A2187" s="357"/>
      <c r="B2187" s="357"/>
      <c r="J2187" s="356"/>
      <c r="K2187" s="356"/>
      <c r="L2187" s="356"/>
      <c r="M2187" s="356"/>
      <c r="N2187" s="356"/>
      <c r="O2187" s="356"/>
      <c r="P2187" s="356"/>
      <c r="Q2187" s="356"/>
      <c r="R2187" s="356"/>
      <c r="S2187" s="356"/>
    </row>
    <row r="2188" spans="1:19">
      <c r="A2188" s="357"/>
      <c r="B2188" s="357"/>
      <c r="J2188" s="356"/>
      <c r="K2188" s="356"/>
      <c r="L2188" s="356"/>
      <c r="M2188" s="356"/>
      <c r="N2188" s="356"/>
      <c r="O2188" s="356"/>
      <c r="P2188" s="356"/>
      <c r="Q2188" s="356"/>
      <c r="R2188" s="356"/>
      <c r="S2188" s="356"/>
    </row>
    <row r="2189" spans="1:19">
      <c r="A2189" s="357"/>
      <c r="B2189" s="357"/>
      <c r="J2189" s="356"/>
      <c r="K2189" s="356"/>
      <c r="L2189" s="356"/>
      <c r="M2189" s="356"/>
      <c r="N2189" s="356"/>
      <c r="O2189" s="356"/>
      <c r="P2189" s="356"/>
      <c r="Q2189" s="356"/>
      <c r="R2189" s="356"/>
      <c r="S2189" s="356"/>
    </row>
    <row r="2190" spans="1:19">
      <c r="A2190" s="357"/>
      <c r="B2190" s="357"/>
      <c r="J2190" s="356"/>
      <c r="K2190" s="356"/>
      <c r="L2190" s="356"/>
      <c r="M2190" s="356"/>
      <c r="N2190" s="356"/>
      <c r="O2190" s="356"/>
      <c r="P2190" s="356"/>
      <c r="Q2190" s="356"/>
      <c r="R2190" s="356"/>
      <c r="S2190" s="356"/>
    </row>
    <row r="2191" spans="1:19">
      <c r="A2191" s="357"/>
      <c r="B2191" s="357"/>
      <c r="J2191" s="356"/>
      <c r="K2191" s="356"/>
      <c r="L2191" s="356"/>
      <c r="M2191" s="356"/>
      <c r="N2191" s="356"/>
      <c r="O2191" s="356"/>
      <c r="P2191" s="356"/>
      <c r="Q2191" s="356"/>
      <c r="R2191" s="356"/>
      <c r="S2191" s="356"/>
    </row>
    <row r="2192" spans="1:19">
      <c r="A2192" s="357"/>
      <c r="B2192" s="357"/>
      <c r="J2192" s="356"/>
      <c r="K2192" s="356"/>
      <c r="L2192" s="356"/>
      <c r="M2192" s="356"/>
      <c r="N2192" s="356"/>
      <c r="O2192" s="356"/>
      <c r="P2192" s="356"/>
      <c r="Q2192" s="356"/>
      <c r="R2192" s="356"/>
      <c r="S2192" s="356"/>
    </row>
    <row r="2193" spans="1:19">
      <c r="A2193" s="357"/>
      <c r="B2193" s="357"/>
      <c r="J2193" s="356"/>
      <c r="K2193" s="356"/>
      <c r="L2193" s="356"/>
      <c r="M2193" s="356"/>
      <c r="N2193" s="356"/>
      <c r="O2193" s="356"/>
      <c r="P2193" s="356"/>
      <c r="Q2193" s="356"/>
      <c r="R2193" s="356"/>
      <c r="S2193" s="356"/>
    </row>
    <row r="2194" spans="1:19">
      <c r="A2194" s="357"/>
      <c r="B2194" s="357"/>
      <c r="J2194" s="356"/>
      <c r="K2194" s="356"/>
      <c r="L2194" s="356"/>
      <c r="M2194" s="356"/>
      <c r="N2194" s="356"/>
      <c r="O2194" s="356"/>
      <c r="P2194" s="356"/>
      <c r="Q2194" s="356"/>
      <c r="R2194" s="356"/>
      <c r="S2194" s="356"/>
    </row>
    <row r="2195" spans="1:19">
      <c r="A2195" s="357"/>
      <c r="B2195" s="357"/>
      <c r="J2195" s="356"/>
      <c r="K2195" s="356"/>
      <c r="L2195" s="356"/>
      <c r="M2195" s="356"/>
      <c r="N2195" s="356"/>
      <c r="O2195" s="356"/>
      <c r="P2195" s="356"/>
      <c r="Q2195" s="356"/>
      <c r="R2195" s="356"/>
      <c r="S2195" s="356"/>
    </row>
    <row r="2196" spans="1:19">
      <c r="A2196" s="357"/>
      <c r="B2196" s="357"/>
      <c r="J2196" s="356"/>
      <c r="K2196" s="356"/>
      <c r="L2196" s="356"/>
      <c r="M2196" s="356"/>
      <c r="N2196" s="356"/>
      <c r="O2196" s="356"/>
      <c r="P2196" s="356"/>
      <c r="Q2196" s="356"/>
      <c r="R2196" s="356"/>
      <c r="S2196" s="356"/>
    </row>
    <row r="2197" spans="1:19">
      <c r="A2197" s="357"/>
      <c r="B2197" s="357"/>
      <c r="J2197" s="356"/>
      <c r="K2197" s="356"/>
      <c r="L2197" s="356"/>
      <c r="M2197" s="356"/>
      <c r="N2197" s="356"/>
      <c r="O2197" s="356"/>
      <c r="P2197" s="356"/>
      <c r="Q2197" s="356"/>
      <c r="R2197" s="356"/>
      <c r="S2197" s="356"/>
    </row>
    <row r="2198" spans="1:19">
      <c r="A2198" s="357"/>
      <c r="B2198" s="357"/>
      <c r="J2198" s="356"/>
      <c r="K2198" s="356"/>
      <c r="L2198" s="356"/>
      <c r="M2198" s="356"/>
      <c r="N2198" s="356"/>
      <c r="O2198" s="356"/>
      <c r="P2198" s="356"/>
      <c r="Q2198" s="356"/>
      <c r="R2198" s="356"/>
      <c r="S2198" s="356"/>
    </row>
    <row r="2199" spans="1:19">
      <c r="A2199" s="357"/>
      <c r="B2199" s="357"/>
      <c r="J2199" s="356"/>
      <c r="K2199" s="356"/>
      <c r="L2199" s="356"/>
      <c r="M2199" s="356"/>
      <c r="N2199" s="356"/>
      <c r="O2199" s="356"/>
      <c r="P2199" s="356"/>
      <c r="Q2199" s="356"/>
      <c r="R2199" s="356"/>
      <c r="S2199" s="356"/>
    </row>
    <row r="2200" spans="1:19">
      <c r="A2200" s="357"/>
      <c r="B2200" s="357"/>
      <c r="J2200" s="356"/>
      <c r="K2200" s="356"/>
      <c r="L2200" s="356"/>
      <c r="M2200" s="356"/>
      <c r="N2200" s="356"/>
      <c r="O2200" s="356"/>
      <c r="P2200" s="356"/>
      <c r="Q2200" s="356"/>
      <c r="R2200" s="356"/>
      <c r="S2200" s="356"/>
    </row>
    <row r="2201" spans="1:19">
      <c r="A2201" s="357"/>
      <c r="B2201" s="357"/>
      <c r="J2201" s="356"/>
      <c r="K2201" s="356"/>
      <c r="L2201" s="356"/>
      <c r="M2201" s="356"/>
      <c r="N2201" s="356"/>
      <c r="O2201" s="356"/>
      <c r="P2201" s="356"/>
      <c r="Q2201" s="356"/>
      <c r="R2201" s="356"/>
      <c r="S2201" s="356"/>
    </row>
    <row r="2202" spans="1:19">
      <c r="A2202" s="357"/>
      <c r="B2202" s="357"/>
      <c r="J2202" s="356"/>
      <c r="K2202" s="356"/>
      <c r="L2202" s="356"/>
      <c r="M2202" s="356"/>
      <c r="N2202" s="356"/>
      <c r="O2202" s="356"/>
      <c r="P2202" s="356"/>
      <c r="Q2202" s="356"/>
      <c r="R2202" s="356"/>
      <c r="S2202" s="356"/>
    </row>
    <row r="2203" spans="1:19">
      <c r="A2203" s="357"/>
      <c r="B2203" s="357"/>
      <c r="J2203" s="356"/>
      <c r="K2203" s="356"/>
      <c r="L2203" s="356"/>
      <c r="M2203" s="356"/>
      <c r="N2203" s="356"/>
      <c r="O2203" s="356"/>
      <c r="P2203" s="356"/>
      <c r="Q2203" s="356"/>
      <c r="R2203" s="356"/>
      <c r="S2203" s="356"/>
    </row>
    <row r="2204" spans="1:19">
      <c r="A2204" s="357"/>
      <c r="B2204" s="357"/>
      <c r="J2204" s="356"/>
      <c r="K2204" s="356"/>
      <c r="L2204" s="356"/>
      <c r="M2204" s="356"/>
      <c r="N2204" s="356"/>
      <c r="O2204" s="356"/>
      <c r="P2204" s="356"/>
      <c r="Q2204" s="356"/>
      <c r="R2204" s="356"/>
      <c r="S2204" s="356"/>
    </row>
    <row r="2205" spans="1:19">
      <c r="A2205" s="357"/>
      <c r="B2205" s="357"/>
      <c r="J2205" s="356"/>
      <c r="K2205" s="356"/>
      <c r="L2205" s="356"/>
      <c r="M2205" s="356"/>
      <c r="N2205" s="356"/>
      <c r="O2205" s="356"/>
      <c r="P2205" s="356"/>
      <c r="Q2205" s="356"/>
      <c r="R2205" s="356"/>
      <c r="S2205" s="356"/>
    </row>
    <row r="2206" spans="1:19">
      <c r="A2206" s="357"/>
      <c r="B2206" s="357"/>
      <c r="J2206" s="356"/>
      <c r="K2206" s="356"/>
      <c r="L2206" s="356"/>
      <c r="M2206" s="356"/>
      <c r="N2206" s="356"/>
      <c r="O2206" s="356"/>
      <c r="P2206" s="356"/>
      <c r="Q2206" s="356"/>
      <c r="R2206" s="356"/>
      <c r="S2206" s="356"/>
    </row>
    <row r="2207" spans="1:19">
      <c r="A2207" s="357"/>
      <c r="B2207" s="357"/>
      <c r="J2207" s="356"/>
      <c r="K2207" s="356"/>
      <c r="L2207" s="356"/>
      <c r="M2207" s="356"/>
      <c r="N2207" s="356"/>
      <c r="O2207" s="356"/>
      <c r="P2207" s="356"/>
      <c r="Q2207" s="356"/>
      <c r="R2207" s="356"/>
      <c r="S2207" s="356"/>
    </row>
    <row r="2208" spans="1:19">
      <c r="A2208" s="357"/>
      <c r="B2208" s="357"/>
      <c r="J2208" s="356"/>
      <c r="K2208" s="356"/>
      <c r="L2208" s="356"/>
      <c r="M2208" s="356"/>
      <c r="N2208" s="356"/>
      <c r="O2208" s="356"/>
      <c r="P2208" s="356"/>
      <c r="Q2208" s="356"/>
      <c r="R2208" s="356"/>
      <c r="S2208" s="356"/>
    </row>
    <row r="2209" spans="1:19">
      <c r="A2209" s="357"/>
      <c r="B2209" s="357"/>
      <c r="J2209" s="356"/>
      <c r="K2209" s="356"/>
      <c r="L2209" s="356"/>
      <c r="M2209" s="356"/>
      <c r="N2209" s="356"/>
      <c r="O2209" s="356"/>
      <c r="P2209" s="356"/>
      <c r="Q2209" s="356"/>
      <c r="R2209" s="356"/>
      <c r="S2209" s="356"/>
    </row>
    <row r="2210" spans="1:19">
      <c r="A2210" s="357"/>
      <c r="B2210" s="357"/>
      <c r="J2210" s="356"/>
      <c r="K2210" s="356"/>
      <c r="L2210" s="356"/>
      <c r="M2210" s="356"/>
      <c r="N2210" s="356"/>
      <c r="O2210" s="356"/>
      <c r="P2210" s="356"/>
      <c r="Q2210" s="356"/>
      <c r="R2210" s="356"/>
      <c r="S2210" s="356"/>
    </row>
    <row r="2211" spans="1:19">
      <c r="A2211" s="357"/>
      <c r="B2211" s="357"/>
      <c r="J2211" s="356"/>
      <c r="K2211" s="356"/>
      <c r="L2211" s="356"/>
      <c r="M2211" s="356"/>
      <c r="N2211" s="356"/>
      <c r="O2211" s="356"/>
      <c r="P2211" s="356"/>
      <c r="Q2211" s="356"/>
      <c r="R2211" s="356"/>
      <c r="S2211" s="356"/>
    </row>
    <row r="2212" spans="1:19">
      <c r="A2212" s="357"/>
      <c r="B2212" s="357"/>
      <c r="J2212" s="356"/>
      <c r="K2212" s="356"/>
      <c r="L2212" s="356"/>
      <c r="M2212" s="356"/>
      <c r="N2212" s="356"/>
      <c r="O2212" s="356"/>
      <c r="P2212" s="356"/>
      <c r="Q2212" s="356"/>
      <c r="R2212" s="356"/>
      <c r="S2212" s="356"/>
    </row>
    <row r="2213" spans="1:19">
      <c r="A2213" s="357"/>
      <c r="B2213" s="357"/>
      <c r="J2213" s="356"/>
      <c r="K2213" s="356"/>
      <c r="L2213" s="356"/>
      <c r="M2213" s="356"/>
      <c r="N2213" s="356"/>
      <c r="O2213" s="356"/>
      <c r="P2213" s="356"/>
      <c r="Q2213" s="356"/>
      <c r="R2213" s="356"/>
      <c r="S2213" s="356"/>
    </row>
    <row r="2214" spans="1:19">
      <c r="A2214" s="357"/>
      <c r="B2214" s="357"/>
      <c r="J2214" s="356"/>
      <c r="K2214" s="356"/>
      <c r="L2214" s="356"/>
      <c r="M2214" s="356"/>
      <c r="N2214" s="356"/>
      <c r="O2214" s="356"/>
      <c r="P2214" s="356"/>
      <c r="Q2214" s="356"/>
      <c r="R2214" s="356"/>
      <c r="S2214" s="356"/>
    </row>
    <row r="2215" spans="1:19">
      <c r="A2215" s="357"/>
      <c r="B2215" s="357"/>
      <c r="J2215" s="356"/>
      <c r="K2215" s="356"/>
      <c r="L2215" s="356"/>
      <c r="M2215" s="356"/>
      <c r="N2215" s="356"/>
      <c r="O2215" s="356"/>
      <c r="P2215" s="356"/>
      <c r="Q2215" s="356"/>
      <c r="R2215" s="356"/>
      <c r="S2215" s="356"/>
    </row>
    <row r="2216" spans="1:19">
      <c r="A2216" s="357"/>
      <c r="B2216" s="357"/>
      <c r="J2216" s="356"/>
      <c r="K2216" s="356"/>
      <c r="L2216" s="356"/>
      <c r="M2216" s="356"/>
      <c r="N2216" s="356"/>
      <c r="O2216" s="356"/>
      <c r="P2216" s="356"/>
      <c r="Q2216" s="356"/>
      <c r="R2216" s="356"/>
      <c r="S2216" s="356"/>
    </row>
    <row r="2217" spans="1:19">
      <c r="A2217" s="357"/>
      <c r="B2217" s="357"/>
      <c r="J2217" s="356"/>
      <c r="K2217" s="356"/>
      <c r="L2217" s="356"/>
      <c r="M2217" s="356"/>
      <c r="N2217" s="356"/>
      <c r="O2217" s="356"/>
      <c r="P2217" s="356"/>
      <c r="Q2217" s="356"/>
      <c r="R2217" s="356"/>
      <c r="S2217" s="356"/>
    </row>
    <row r="2218" spans="1:19">
      <c r="A2218" s="357"/>
      <c r="B2218" s="357"/>
      <c r="J2218" s="356"/>
      <c r="K2218" s="356"/>
      <c r="L2218" s="356"/>
      <c r="M2218" s="356"/>
      <c r="N2218" s="356"/>
      <c r="O2218" s="356"/>
      <c r="P2218" s="356"/>
      <c r="Q2218" s="356"/>
      <c r="R2218" s="356"/>
      <c r="S2218" s="356"/>
    </row>
    <row r="2219" spans="1:19">
      <c r="A2219" s="357"/>
      <c r="B2219" s="357"/>
      <c r="J2219" s="356"/>
      <c r="K2219" s="356"/>
      <c r="L2219" s="356"/>
      <c r="M2219" s="356"/>
      <c r="N2219" s="356"/>
      <c r="O2219" s="356"/>
      <c r="P2219" s="356"/>
      <c r="Q2219" s="356"/>
      <c r="R2219" s="356"/>
      <c r="S2219" s="356"/>
    </row>
    <row r="2220" spans="1:19">
      <c r="A2220" s="357"/>
      <c r="B2220" s="357"/>
      <c r="J2220" s="356"/>
      <c r="K2220" s="356"/>
      <c r="L2220" s="356"/>
      <c r="M2220" s="356"/>
      <c r="N2220" s="356"/>
      <c r="O2220" s="356"/>
      <c r="P2220" s="356"/>
      <c r="Q2220" s="356"/>
      <c r="R2220" s="356"/>
      <c r="S2220" s="356"/>
    </row>
    <row r="2221" spans="1:19">
      <c r="A2221" s="357"/>
      <c r="B2221" s="357"/>
      <c r="J2221" s="356"/>
      <c r="K2221" s="356"/>
      <c r="L2221" s="356"/>
      <c r="M2221" s="356"/>
      <c r="N2221" s="356"/>
      <c r="O2221" s="356"/>
      <c r="P2221" s="356"/>
      <c r="Q2221" s="356"/>
      <c r="R2221" s="356"/>
      <c r="S2221" s="356"/>
    </row>
    <row r="2222" spans="1:19">
      <c r="A2222" s="357"/>
      <c r="B2222" s="357"/>
      <c r="J2222" s="356"/>
      <c r="K2222" s="356"/>
      <c r="L2222" s="356"/>
      <c r="M2222" s="356"/>
      <c r="N2222" s="356"/>
      <c r="O2222" s="356"/>
      <c r="P2222" s="356"/>
      <c r="Q2222" s="356"/>
      <c r="R2222" s="356"/>
      <c r="S2222" s="356"/>
    </row>
    <row r="2223" spans="1:19">
      <c r="A2223" s="357"/>
      <c r="B2223" s="357"/>
      <c r="J2223" s="356"/>
      <c r="K2223" s="356"/>
      <c r="L2223" s="356"/>
      <c r="M2223" s="356"/>
      <c r="N2223" s="356"/>
      <c r="O2223" s="356"/>
      <c r="P2223" s="356"/>
      <c r="Q2223" s="356"/>
      <c r="R2223" s="356"/>
      <c r="S2223" s="356"/>
    </row>
    <row r="2224" spans="1:19">
      <c r="A2224" s="357"/>
      <c r="B2224" s="357"/>
      <c r="J2224" s="356"/>
      <c r="K2224" s="356"/>
      <c r="L2224" s="356"/>
      <c r="M2224" s="356"/>
      <c r="N2224" s="356"/>
      <c r="O2224" s="356"/>
      <c r="P2224" s="356"/>
      <c r="Q2224" s="356"/>
      <c r="R2224" s="356"/>
      <c r="S2224" s="356"/>
    </row>
    <row r="2225" spans="1:19">
      <c r="A2225" s="357"/>
      <c r="B2225" s="357"/>
      <c r="J2225" s="356"/>
      <c r="K2225" s="356"/>
      <c r="L2225" s="356"/>
      <c r="M2225" s="356"/>
      <c r="N2225" s="356"/>
      <c r="O2225" s="356"/>
      <c r="P2225" s="356"/>
      <c r="Q2225" s="356"/>
      <c r="R2225" s="356"/>
      <c r="S2225" s="356"/>
    </row>
    <row r="2226" spans="1:19">
      <c r="A2226" s="357"/>
      <c r="B2226" s="357"/>
      <c r="J2226" s="356"/>
      <c r="K2226" s="356"/>
      <c r="L2226" s="356"/>
      <c r="M2226" s="356"/>
      <c r="N2226" s="356"/>
      <c r="O2226" s="356"/>
      <c r="P2226" s="356"/>
      <c r="Q2226" s="356"/>
      <c r="R2226" s="356"/>
      <c r="S2226" s="356"/>
    </row>
    <row r="2227" spans="1:19">
      <c r="A2227" s="357"/>
      <c r="B2227" s="357"/>
      <c r="J2227" s="356"/>
      <c r="K2227" s="356"/>
      <c r="L2227" s="356"/>
      <c r="M2227" s="356"/>
      <c r="N2227" s="356"/>
      <c r="O2227" s="356"/>
      <c r="P2227" s="356"/>
      <c r="Q2227" s="356"/>
      <c r="R2227" s="356"/>
      <c r="S2227" s="356"/>
    </row>
    <row r="2228" spans="1:19">
      <c r="A2228" s="357"/>
      <c r="B2228" s="357"/>
      <c r="J2228" s="356"/>
      <c r="K2228" s="356"/>
      <c r="L2228" s="356"/>
      <c r="M2228" s="356"/>
      <c r="N2228" s="356"/>
      <c r="O2228" s="356"/>
      <c r="P2228" s="356"/>
      <c r="Q2228" s="356"/>
      <c r="R2228" s="356"/>
      <c r="S2228" s="356"/>
    </row>
    <row r="2229" spans="1:19">
      <c r="A2229" s="357"/>
      <c r="B2229" s="357"/>
      <c r="J2229" s="356"/>
      <c r="K2229" s="356"/>
      <c r="L2229" s="356"/>
      <c r="M2229" s="356"/>
      <c r="N2229" s="356"/>
      <c r="O2229" s="356"/>
      <c r="P2229" s="356"/>
      <c r="Q2229" s="356"/>
      <c r="R2229" s="356"/>
      <c r="S2229" s="356"/>
    </row>
    <row r="2230" spans="1:19">
      <c r="A2230" s="357"/>
      <c r="B2230" s="357"/>
      <c r="J2230" s="356"/>
      <c r="K2230" s="356"/>
      <c r="L2230" s="356"/>
      <c r="M2230" s="356"/>
      <c r="N2230" s="356"/>
      <c r="O2230" s="356"/>
      <c r="P2230" s="356"/>
      <c r="Q2230" s="356"/>
      <c r="R2230" s="356"/>
      <c r="S2230" s="356"/>
    </row>
    <row r="2231" spans="1:19">
      <c r="A2231" s="357"/>
      <c r="B2231" s="357"/>
      <c r="J2231" s="356"/>
      <c r="K2231" s="356"/>
      <c r="L2231" s="356"/>
      <c r="M2231" s="356"/>
      <c r="N2231" s="356"/>
      <c r="O2231" s="356"/>
      <c r="P2231" s="356"/>
      <c r="Q2231" s="356"/>
      <c r="R2231" s="356"/>
      <c r="S2231" s="356"/>
    </row>
    <row r="2232" spans="1:19">
      <c r="A2232" s="357"/>
      <c r="B2232" s="357"/>
      <c r="J2232" s="356"/>
      <c r="K2232" s="356"/>
      <c r="L2232" s="356"/>
      <c r="M2232" s="356"/>
      <c r="N2232" s="356"/>
      <c r="O2232" s="356"/>
      <c r="P2232" s="356"/>
      <c r="Q2232" s="356"/>
      <c r="R2232" s="356"/>
      <c r="S2232" s="356"/>
    </row>
    <row r="2233" spans="1:19">
      <c r="A2233" s="357"/>
      <c r="B2233" s="357"/>
      <c r="J2233" s="356"/>
      <c r="K2233" s="356"/>
      <c r="L2233" s="356"/>
      <c r="M2233" s="356"/>
      <c r="N2233" s="356"/>
      <c r="O2233" s="356"/>
      <c r="P2233" s="356"/>
      <c r="Q2233" s="356"/>
      <c r="R2233" s="356"/>
      <c r="S2233" s="356"/>
    </row>
    <row r="2234" spans="1:19">
      <c r="A2234" s="357"/>
      <c r="B2234" s="357"/>
      <c r="J2234" s="356"/>
      <c r="K2234" s="356"/>
      <c r="L2234" s="356"/>
      <c r="M2234" s="356"/>
      <c r="N2234" s="356"/>
      <c r="O2234" s="356"/>
      <c r="P2234" s="356"/>
      <c r="Q2234" s="356"/>
      <c r="R2234" s="356"/>
      <c r="S2234" s="356"/>
    </row>
    <row r="2235" spans="1:19">
      <c r="A2235" s="357"/>
      <c r="B2235" s="357"/>
      <c r="J2235" s="356"/>
      <c r="K2235" s="356"/>
      <c r="L2235" s="356"/>
      <c r="M2235" s="356"/>
      <c r="N2235" s="356"/>
      <c r="O2235" s="356"/>
      <c r="P2235" s="356"/>
      <c r="Q2235" s="356"/>
      <c r="R2235" s="356"/>
      <c r="S2235" s="356"/>
    </row>
    <row r="2236" spans="1:19">
      <c r="A2236" s="357"/>
      <c r="B2236" s="357"/>
      <c r="J2236" s="356"/>
      <c r="K2236" s="356"/>
      <c r="L2236" s="356"/>
      <c r="M2236" s="356"/>
      <c r="N2236" s="356"/>
      <c r="O2236" s="356"/>
      <c r="P2236" s="356"/>
      <c r="Q2236" s="356"/>
      <c r="R2236" s="356"/>
      <c r="S2236" s="356"/>
    </row>
    <row r="2237" spans="1:19">
      <c r="A2237" s="357"/>
      <c r="B2237" s="357"/>
      <c r="J2237" s="356"/>
      <c r="K2237" s="356"/>
      <c r="L2237" s="356"/>
      <c r="M2237" s="356"/>
      <c r="N2237" s="356"/>
      <c r="O2237" s="356"/>
      <c r="P2237" s="356"/>
      <c r="Q2237" s="356"/>
      <c r="R2237" s="356"/>
      <c r="S2237" s="356"/>
    </row>
    <row r="2238" spans="1:19">
      <c r="A2238" s="357"/>
      <c r="B2238" s="357"/>
      <c r="J2238" s="356"/>
      <c r="K2238" s="356"/>
      <c r="L2238" s="356"/>
      <c r="M2238" s="356"/>
      <c r="N2238" s="356"/>
      <c r="O2238" s="356"/>
      <c r="P2238" s="356"/>
      <c r="Q2238" s="356"/>
      <c r="R2238" s="356"/>
      <c r="S2238" s="356"/>
    </row>
    <row r="2239" spans="1:19">
      <c r="A2239" s="357"/>
      <c r="B2239" s="357"/>
      <c r="J2239" s="356"/>
      <c r="K2239" s="356"/>
      <c r="L2239" s="356"/>
      <c r="M2239" s="356"/>
      <c r="N2239" s="356"/>
      <c r="O2239" s="356"/>
      <c r="P2239" s="356"/>
      <c r="Q2239" s="356"/>
      <c r="R2239" s="356"/>
      <c r="S2239" s="356"/>
    </row>
    <row r="2240" spans="1:19">
      <c r="A2240" s="357"/>
      <c r="B2240" s="357"/>
      <c r="J2240" s="356"/>
      <c r="K2240" s="356"/>
      <c r="L2240" s="356"/>
      <c r="M2240" s="356"/>
      <c r="N2240" s="356"/>
      <c r="O2240" s="356"/>
      <c r="P2240" s="356"/>
      <c r="Q2240" s="356"/>
      <c r="R2240" s="356"/>
      <c r="S2240" s="356"/>
    </row>
    <row r="2241" spans="1:19">
      <c r="A2241" s="357"/>
      <c r="B2241" s="357"/>
      <c r="J2241" s="356"/>
      <c r="K2241" s="356"/>
      <c r="L2241" s="356"/>
      <c r="M2241" s="356"/>
      <c r="N2241" s="356"/>
      <c r="O2241" s="356"/>
      <c r="P2241" s="356"/>
      <c r="Q2241" s="356"/>
      <c r="R2241" s="356"/>
      <c r="S2241" s="356"/>
    </row>
    <row r="2242" spans="1:19">
      <c r="A2242" s="357"/>
      <c r="B2242" s="357"/>
      <c r="J2242" s="356"/>
      <c r="K2242" s="356"/>
      <c r="L2242" s="356"/>
      <c r="M2242" s="356"/>
      <c r="N2242" s="356"/>
      <c r="O2242" s="356"/>
      <c r="P2242" s="356"/>
      <c r="Q2242" s="356"/>
      <c r="R2242" s="356"/>
      <c r="S2242" s="356"/>
    </row>
    <row r="2243" spans="1:19">
      <c r="A2243" s="357"/>
      <c r="B2243" s="357"/>
      <c r="J2243" s="356"/>
      <c r="K2243" s="356"/>
      <c r="L2243" s="356"/>
      <c r="M2243" s="356"/>
      <c r="N2243" s="356"/>
      <c r="O2243" s="356"/>
      <c r="P2243" s="356"/>
      <c r="Q2243" s="356"/>
      <c r="R2243" s="356"/>
      <c r="S2243" s="356"/>
    </row>
    <row r="2244" spans="1:19">
      <c r="A2244" s="357"/>
      <c r="B2244" s="357"/>
      <c r="J2244" s="356"/>
      <c r="K2244" s="356"/>
      <c r="L2244" s="356"/>
      <c r="M2244" s="356"/>
      <c r="N2244" s="356"/>
      <c r="O2244" s="356"/>
      <c r="P2244" s="356"/>
      <c r="Q2244" s="356"/>
      <c r="R2244" s="356"/>
      <c r="S2244" s="356"/>
    </row>
    <row r="2245" spans="1:19">
      <c r="A2245" s="357"/>
      <c r="B2245" s="357"/>
      <c r="J2245" s="356"/>
      <c r="K2245" s="356"/>
      <c r="L2245" s="356"/>
      <c r="M2245" s="356"/>
      <c r="N2245" s="356"/>
      <c r="O2245" s="356"/>
      <c r="P2245" s="356"/>
      <c r="Q2245" s="356"/>
      <c r="R2245" s="356"/>
      <c r="S2245" s="356"/>
    </row>
    <row r="2246" spans="1:19">
      <c r="A2246" s="357"/>
      <c r="B2246" s="357"/>
      <c r="J2246" s="356"/>
      <c r="K2246" s="356"/>
      <c r="L2246" s="356"/>
      <c r="M2246" s="356"/>
      <c r="N2246" s="356"/>
      <c r="O2246" s="356"/>
      <c r="P2246" s="356"/>
      <c r="Q2246" s="356"/>
      <c r="R2246" s="356"/>
      <c r="S2246" s="356"/>
    </row>
    <row r="2247" spans="1:19">
      <c r="A2247" s="357"/>
      <c r="B2247" s="357"/>
      <c r="J2247" s="356"/>
      <c r="K2247" s="356"/>
      <c r="L2247" s="356"/>
      <c r="M2247" s="356"/>
      <c r="N2247" s="356"/>
      <c r="O2247" s="356"/>
      <c r="P2247" s="356"/>
      <c r="Q2247" s="356"/>
      <c r="R2247" s="356"/>
      <c r="S2247" s="356"/>
    </row>
    <row r="2248" spans="1:19">
      <c r="A2248" s="357"/>
      <c r="B2248" s="357"/>
      <c r="J2248" s="356"/>
      <c r="K2248" s="356"/>
      <c r="L2248" s="356"/>
      <c r="M2248" s="356"/>
      <c r="N2248" s="356"/>
      <c r="O2248" s="356"/>
      <c r="P2248" s="356"/>
      <c r="Q2248" s="356"/>
      <c r="R2248" s="356"/>
      <c r="S2248" s="356"/>
    </row>
    <row r="2249" spans="1:19">
      <c r="A2249" s="357"/>
      <c r="B2249" s="357"/>
      <c r="J2249" s="356"/>
      <c r="K2249" s="356"/>
      <c r="L2249" s="356"/>
      <c r="M2249" s="356"/>
      <c r="N2249" s="356"/>
      <c r="O2249" s="356"/>
      <c r="P2249" s="356"/>
      <c r="Q2249" s="356"/>
      <c r="R2249" s="356"/>
      <c r="S2249" s="356"/>
    </row>
    <row r="2250" spans="1:19">
      <c r="A2250" s="357"/>
      <c r="B2250" s="357"/>
      <c r="J2250" s="356"/>
      <c r="K2250" s="356"/>
      <c r="L2250" s="356"/>
      <c r="M2250" s="356"/>
      <c r="N2250" s="356"/>
      <c r="O2250" s="356"/>
      <c r="P2250" s="356"/>
      <c r="Q2250" s="356"/>
      <c r="R2250" s="356"/>
      <c r="S2250" s="356"/>
    </row>
    <row r="2251" spans="1:19">
      <c r="A2251" s="357"/>
      <c r="B2251" s="357"/>
      <c r="J2251" s="356"/>
      <c r="K2251" s="356"/>
      <c r="L2251" s="356"/>
      <c r="M2251" s="356"/>
      <c r="N2251" s="356"/>
      <c r="O2251" s="356"/>
      <c r="P2251" s="356"/>
      <c r="Q2251" s="356"/>
      <c r="R2251" s="356"/>
      <c r="S2251" s="356"/>
    </row>
    <row r="2252" spans="1:19">
      <c r="A2252" s="357"/>
      <c r="B2252" s="357"/>
      <c r="J2252" s="356"/>
      <c r="K2252" s="356"/>
      <c r="L2252" s="356"/>
      <c r="M2252" s="356"/>
      <c r="N2252" s="356"/>
      <c r="O2252" s="356"/>
      <c r="P2252" s="356"/>
      <c r="Q2252" s="356"/>
      <c r="R2252" s="356"/>
      <c r="S2252" s="356"/>
    </row>
    <row r="2253" spans="1:19">
      <c r="A2253" s="357"/>
      <c r="B2253" s="357"/>
      <c r="J2253" s="356"/>
      <c r="K2253" s="356"/>
      <c r="L2253" s="356"/>
      <c r="M2253" s="356"/>
      <c r="N2253" s="356"/>
      <c r="O2253" s="356"/>
      <c r="P2253" s="356"/>
      <c r="Q2253" s="356"/>
      <c r="R2253" s="356"/>
      <c r="S2253" s="356"/>
    </row>
    <row r="2254" spans="1:19">
      <c r="A2254" s="357"/>
      <c r="B2254" s="357"/>
      <c r="J2254" s="356"/>
      <c r="K2254" s="356"/>
      <c r="L2254" s="356"/>
      <c r="M2254" s="356"/>
      <c r="N2254" s="356"/>
      <c r="O2254" s="356"/>
      <c r="P2254" s="356"/>
      <c r="Q2254" s="356"/>
      <c r="R2254" s="356"/>
      <c r="S2254" s="356"/>
    </row>
    <row r="2255" spans="1:19">
      <c r="A2255" s="357"/>
      <c r="B2255" s="357"/>
      <c r="J2255" s="356"/>
      <c r="K2255" s="356"/>
      <c r="L2255" s="356"/>
      <c r="M2255" s="356"/>
      <c r="N2255" s="356"/>
      <c r="O2255" s="356"/>
      <c r="P2255" s="356"/>
      <c r="Q2255" s="356"/>
      <c r="R2255" s="356"/>
      <c r="S2255" s="356"/>
    </row>
    <row r="2256" spans="1:19">
      <c r="A2256" s="357"/>
      <c r="B2256" s="357"/>
      <c r="J2256" s="356"/>
      <c r="K2256" s="356"/>
      <c r="L2256" s="356"/>
      <c r="M2256" s="356"/>
      <c r="N2256" s="356"/>
      <c r="O2256" s="356"/>
      <c r="P2256" s="356"/>
      <c r="Q2256" s="356"/>
      <c r="R2256" s="356"/>
      <c r="S2256" s="356"/>
    </row>
    <row r="2257" spans="1:19">
      <c r="A2257" s="357"/>
      <c r="B2257" s="357"/>
      <c r="J2257" s="356"/>
      <c r="K2257" s="356"/>
      <c r="L2257" s="356"/>
      <c r="M2257" s="356"/>
      <c r="N2257" s="356"/>
      <c r="O2257" s="356"/>
      <c r="P2257" s="356"/>
      <c r="Q2257" s="356"/>
      <c r="R2257" s="356"/>
      <c r="S2257" s="356"/>
    </row>
    <row r="2258" spans="1:19">
      <c r="A2258" s="357"/>
      <c r="B2258" s="357"/>
      <c r="J2258" s="356"/>
      <c r="K2258" s="356"/>
      <c r="L2258" s="356"/>
      <c r="M2258" s="356"/>
      <c r="N2258" s="356"/>
      <c r="O2258" s="356"/>
      <c r="P2258" s="356"/>
      <c r="Q2258" s="356"/>
      <c r="R2258" s="356"/>
      <c r="S2258" s="356"/>
    </row>
    <row r="2259" spans="1:19">
      <c r="A2259" s="357"/>
      <c r="B2259" s="357"/>
      <c r="J2259" s="356"/>
      <c r="K2259" s="356"/>
      <c r="L2259" s="356"/>
      <c r="M2259" s="356"/>
      <c r="N2259" s="356"/>
      <c r="O2259" s="356"/>
      <c r="P2259" s="356"/>
      <c r="Q2259" s="356"/>
      <c r="R2259" s="356"/>
      <c r="S2259" s="356"/>
    </row>
    <row r="2260" spans="1:19">
      <c r="A2260" s="357"/>
      <c r="B2260" s="357"/>
      <c r="J2260" s="356"/>
      <c r="K2260" s="356"/>
      <c r="L2260" s="356"/>
      <c r="M2260" s="356"/>
      <c r="N2260" s="356"/>
      <c r="O2260" s="356"/>
      <c r="P2260" s="356"/>
      <c r="Q2260" s="356"/>
      <c r="R2260" s="356"/>
      <c r="S2260" s="356"/>
    </row>
    <row r="2261" spans="1:19">
      <c r="A2261" s="357"/>
      <c r="B2261" s="357"/>
      <c r="J2261" s="356"/>
      <c r="K2261" s="356"/>
      <c r="L2261" s="356"/>
      <c r="M2261" s="356"/>
      <c r="N2261" s="356"/>
      <c r="O2261" s="356"/>
      <c r="P2261" s="356"/>
      <c r="Q2261" s="356"/>
      <c r="R2261" s="356"/>
      <c r="S2261" s="356"/>
    </row>
    <row r="2262" spans="1:19">
      <c r="A2262" s="357"/>
      <c r="B2262" s="357"/>
      <c r="J2262" s="356"/>
      <c r="K2262" s="356"/>
      <c r="L2262" s="356"/>
      <c r="M2262" s="356"/>
      <c r="N2262" s="356"/>
      <c r="O2262" s="356"/>
      <c r="P2262" s="356"/>
      <c r="Q2262" s="356"/>
      <c r="R2262" s="356"/>
      <c r="S2262" s="356"/>
    </row>
    <row r="2263" spans="1:19">
      <c r="A2263" s="357"/>
      <c r="B2263" s="357"/>
      <c r="J2263" s="356"/>
      <c r="K2263" s="356"/>
      <c r="L2263" s="356"/>
      <c r="M2263" s="356"/>
      <c r="N2263" s="356"/>
      <c r="O2263" s="356"/>
      <c r="P2263" s="356"/>
      <c r="Q2263" s="356"/>
      <c r="R2263" s="356"/>
      <c r="S2263" s="356"/>
    </row>
    <row r="2264" spans="1:19">
      <c r="A2264" s="357"/>
      <c r="B2264" s="357"/>
      <c r="J2264" s="356"/>
      <c r="K2264" s="356"/>
      <c r="L2264" s="356"/>
      <c r="M2264" s="356"/>
      <c r="N2264" s="356"/>
      <c r="O2264" s="356"/>
      <c r="P2264" s="356"/>
      <c r="Q2264" s="356"/>
      <c r="R2264" s="356"/>
      <c r="S2264" s="356"/>
    </row>
    <row r="2265" spans="1:19">
      <c r="A2265" s="357"/>
      <c r="B2265" s="357"/>
      <c r="J2265" s="356"/>
      <c r="K2265" s="356"/>
      <c r="L2265" s="356"/>
      <c r="M2265" s="356"/>
      <c r="N2265" s="356"/>
      <c r="O2265" s="356"/>
      <c r="P2265" s="356"/>
      <c r="Q2265" s="356"/>
      <c r="R2265" s="356"/>
      <c r="S2265" s="356"/>
    </row>
    <row r="2266" spans="1:19">
      <c r="A2266" s="357"/>
      <c r="B2266" s="357"/>
      <c r="J2266" s="356"/>
      <c r="K2266" s="356"/>
      <c r="L2266" s="356"/>
      <c r="M2266" s="356"/>
      <c r="N2266" s="356"/>
      <c r="O2266" s="356"/>
      <c r="P2266" s="356"/>
      <c r="Q2266" s="356"/>
      <c r="R2266" s="356"/>
      <c r="S2266" s="356"/>
    </row>
    <row r="2267" spans="1:19">
      <c r="A2267" s="357"/>
      <c r="B2267" s="357"/>
      <c r="J2267" s="356"/>
      <c r="K2267" s="356"/>
      <c r="L2267" s="356"/>
      <c r="M2267" s="356"/>
      <c r="N2267" s="356"/>
      <c r="O2267" s="356"/>
      <c r="P2267" s="356"/>
      <c r="Q2267" s="356"/>
      <c r="R2267" s="356"/>
      <c r="S2267" s="356"/>
    </row>
    <row r="2268" spans="1:19">
      <c r="A2268" s="357"/>
      <c r="B2268" s="357"/>
      <c r="J2268" s="356"/>
      <c r="K2268" s="356"/>
      <c r="L2268" s="356"/>
      <c r="M2268" s="356"/>
      <c r="N2268" s="356"/>
      <c r="O2268" s="356"/>
      <c r="P2268" s="356"/>
      <c r="Q2268" s="356"/>
      <c r="R2268" s="356"/>
      <c r="S2268" s="356"/>
    </row>
    <row r="2269" spans="1:19">
      <c r="A2269" s="357"/>
      <c r="B2269" s="357"/>
      <c r="J2269" s="356"/>
      <c r="K2269" s="356"/>
      <c r="L2269" s="356"/>
      <c r="M2269" s="356"/>
      <c r="N2269" s="356"/>
      <c r="O2269" s="356"/>
      <c r="P2269" s="356"/>
      <c r="Q2269" s="356"/>
      <c r="R2269" s="356"/>
      <c r="S2269" s="356"/>
    </row>
    <row r="2270" spans="1:19">
      <c r="A2270" s="357"/>
      <c r="B2270" s="357"/>
      <c r="J2270" s="356"/>
      <c r="K2270" s="356"/>
      <c r="L2270" s="356"/>
      <c r="M2270" s="356"/>
      <c r="N2270" s="356"/>
      <c r="O2270" s="356"/>
      <c r="P2270" s="356"/>
      <c r="Q2270" s="356"/>
      <c r="R2270" s="356"/>
      <c r="S2270" s="356"/>
    </row>
    <row r="2271" spans="1:19">
      <c r="A2271" s="357"/>
      <c r="B2271" s="357"/>
      <c r="J2271" s="356"/>
      <c r="K2271" s="356"/>
      <c r="L2271" s="356"/>
      <c r="M2271" s="356"/>
      <c r="N2271" s="356"/>
      <c r="O2271" s="356"/>
      <c r="P2271" s="356"/>
      <c r="Q2271" s="356"/>
      <c r="R2271" s="356"/>
      <c r="S2271" s="356"/>
    </row>
    <row r="2272" spans="1:19">
      <c r="A2272" s="357"/>
      <c r="B2272" s="357"/>
      <c r="J2272" s="356"/>
      <c r="K2272" s="356"/>
      <c r="L2272" s="356"/>
      <c r="M2272" s="356"/>
      <c r="N2272" s="356"/>
      <c r="O2272" s="356"/>
      <c r="P2272" s="356"/>
      <c r="Q2272" s="356"/>
      <c r="R2272" s="356"/>
      <c r="S2272" s="356"/>
    </row>
    <row r="2273" spans="1:19">
      <c r="A2273" s="357"/>
      <c r="B2273" s="357"/>
      <c r="J2273" s="356"/>
      <c r="K2273" s="356"/>
      <c r="L2273" s="356"/>
      <c r="M2273" s="356"/>
      <c r="N2273" s="356"/>
      <c r="O2273" s="356"/>
      <c r="P2273" s="356"/>
      <c r="Q2273" s="356"/>
      <c r="R2273" s="356"/>
      <c r="S2273" s="356"/>
    </row>
    <row r="2274" spans="1:19">
      <c r="A2274" s="357"/>
      <c r="B2274" s="357"/>
      <c r="J2274" s="356"/>
      <c r="K2274" s="356"/>
      <c r="L2274" s="356"/>
      <c r="M2274" s="356"/>
      <c r="N2274" s="356"/>
      <c r="O2274" s="356"/>
      <c r="P2274" s="356"/>
      <c r="Q2274" s="356"/>
      <c r="R2274" s="356"/>
      <c r="S2274" s="356"/>
    </row>
    <row r="2275" spans="1:19">
      <c r="A2275" s="357"/>
      <c r="B2275" s="357"/>
      <c r="J2275" s="356"/>
      <c r="K2275" s="356"/>
      <c r="L2275" s="356"/>
      <c r="M2275" s="356"/>
      <c r="N2275" s="356"/>
      <c r="O2275" s="356"/>
      <c r="P2275" s="356"/>
      <c r="Q2275" s="356"/>
      <c r="R2275" s="356"/>
      <c r="S2275" s="356"/>
    </row>
    <row r="2276" spans="1:19">
      <c r="A2276" s="357"/>
      <c r="B2276" s="357"/>
      <c r="J2276" s="356"/>
      <c r="K2276" s="356"/>
      <c r="L2276" s="356"/>
      <c r="M2276" s="356"/>
      <c r="N2276" s="356"/>
      <c r="O2276" s="356"/>
      <c r="P2276" s="356"/>
      <c r="Q2276" s="356"/>
      <c r="R2276" s="356"/>
      <c r="S2276" s="356"/>
    </row>
    <row r="2277" spans="1:19">
      <c r="A2277" s="357"/>
      <c r="B2277" s="357"/>
      <c r="J2277" s="356"/>
      <c r="K2277" s="356"/>
      <c r="L2277" s="356"/>
      <c r="M2277" s="356"/>
      <c r="N2277" s="356"/>
      <c r="O2277" s="356"/>
      <c r="P2277" s="356"/>
      <c r="Q2277" s="356"/>
      <c r="R2277" s="356"/>
      <c r="S2277" s="356"/>
    </row>
    <row r="2278" spans="1:19">
      <c r="A2278" s="357"/>
      <c r="B2278" s="357"/>
      <c r="J2278" s="356"/>
      <c r="K2278" s="356"/>
      <c r="L2278" s="356"/>
      <c r="M2278" s="356"/>
      <c r="N2278" s="356"/>
      <c r="O2278" s="356"/>
      <c r="P2278" s="356"/>
      <c r="Q2278" s="356"/>
      <c r="R2278" s="356"/>
      <c r="S2278" s="356"/>
    </row>
    <row r="2279" spans="1:19">
      <c r="A2279" s="357"/>
      <c r="B2279" s="357"/>
      <c r="J2279" s="356"/>
      <c r="K2279" s="356"/>
      <c r="L2279" s="356"/>
      <c r="M2279" s="356"/>
      <c r="N2279" s="356"/>
      <c r="O2279" s="356"/>
      <c r="P2279" s="356"/>
      <c r="Q2279" s="356"/>
      <c r="R2279" s="356"/>
      <c r="S2279" s="356"/>
    </row>
    <row r="2280" spans="1:19">
      <c r="A2280" s="357"/>
      <c r="B2280" s="357"/>
      <c r="J2280" s="356"/>
      <c r="K2280" s="356"/>
      <c r="L2280" s="356"/>
      <c r="M2280" s="356"/>
      <c r="N2280" s="356"/>
      <c r="O2280" s="356"/>
      <c r="P2280" s="356"/>
      <c r="Q2280" s="356"/>
      <c r="R2280" s="356"/>
      <c r="S2280" s="356"/>
    </row>
    <row r="2281" spans="1:19">
      <c r="A2281" s="357"/>
      <c r="B2281" s="357"/>
      <c r="J2281" s="356"/>
      <c r="K2281" s="356"/>
      <c r="L2281" s="356"/>
      <c r="M2281" s="356"/>
      <c r="N2281" s="356"/>
      <c r="O2281" s="356"/>
      <c r="P2281" s="356"/>
      <c r="Q2281" s="356"/>
      <c r="R2281" s="356"/>
      <c r="S2281" s="356"/>
    </row>
    <row r="2282" spans="1:19">
      <c r="A2282" s="357"/>
      <c r="B2282" s="357"/>
      <c r="J2282" s="356"/>
      <c r="K2282" s="356"/>
      <c r="L2282" s="356"/>
      <c r="M2282" s="356"/>
      <c r="N2282" s="356"/>
      <c r="O2282" s="356"/>
      <c r="P2282" s="356"/>
      <c r="Q2282" s="356"/>
      <c r="R2282" s="356"/>
      <c r="S2282" s="356"/>
    </row>
    <row r="2283" spans="1:19">
      <c r="A2283" s="357"/>
      <c r="B2283" s="357"/>
      <c r="J2283" s="356"/>
      <c r="K2283" s="356"/>
      <c r="L2283" s="356"/>
      <c r="M2283" s="356"/>
      <c r="N2283" s="356"/>
      <c r="O2283" s="356"/>
      <c r="P2283" s="356"/>
      <c r="Q2283" s="356"/>
      <c r="R2283" s="356"/>
      <c r="S2283" s="356"/>
    </row>
    <row r="2284" spans="1:19">
      <c r="A2284" s="357"/>
      <c r="B2284" s="357"/>
      <c r="J2284" s="356"/>
      <c r="K2284" s="356"/>
      <c r="L2284" s="356"/>
      <c r="M2284" s="356"/>
      <c r="N2284" s="356"/>
      <c r="O2284" s="356"/>
      <c r="P2284" s="356"/>
      <c r="Q2284" s="356"/>
      <c r="R2284" s="356"/>
      <c r="S2284" s="356"/>
    </row>
    <row r="2285" spans="1:19">
      <c r="A2285" s="357"/>
      <c r="B2285" s="357"/>
      <c r="J2285" s="356"/>
      <c r="K2285" s="356"/>
      <c r="L2285" s="356"/>
      <c r="M2285" s="356"/>
      <c r="N2285" s="356"/>
      <c r="O2285" s="356"/>
      <c r="P2285" s="356"/>
      <c r="Q2285" s="356"/>
      <c r="R2285" s="356"/>
      <c r="S2285" s="356"/>
    </row>
    <row r="2286" spans="1:19">
      <c r="A2286" s="357"/>
      <c r="B2286" s="357"/>
      <c r="J2286" s="356"/>
      <c r="K2286" s="356"/>
      <c r="L2286" s="356"/>
      <c r="M2286" s="356"/>
      <c r="N2286" s="356"/>
      <c r="O2286" s="356"/>
      <c r="P2286" s="356"/>
      <c r="Q2286" s="356"/>
      <c r="R2286" s="356"/>
      <c r="S2286" s="356"/>
    </row>
    <row r="2287" spans="1:19">
      <c r="A2287" s="357"/>
      <c r="B2287" s="357"/>
      <c r="J2287" s="356"/>
      <c r="K2287" s="356"/>
      <c r="L2287" s="356"/>
      <c r="M2287" s="356"/>
      <c r="N2287" s="356"/>
      <c r="O2287" s="356"/>
      <c r="P2287" s="356"/>
      <c r="Q2287" s="356"/>
      <c r="R2287" s="356"/>
      <c r="S2287" s="356"/>
    </row>
    <row r="2288" spans="1:19">
      <c r="A2288" s="357"/>
      <c r="B2288" s="357"/>
      <c r="J2288" s="356"/>
      <c r="K2288" s="356"/>
      <c r="L2288" s="356"/>
      <c r="M2288" s="356"/>
      <c r="N2288" s="356"/>
      <c r="O2288" s="356"/>
      <c r="P2288" s="356"/>
      <c r="Q2288" s="356"/>
      <c r="R2288" s="356"/>
      <c r="S2288" s="356"/>
    </row>
    <row r="2289" spans="1:19">
      <c r="A2289" s="357"/>
      <c r="B2289" s="357"/>
      <c r="J2289" s="356"/>
      <c r="K2289" s="356"/>
      <c r="L2289" s="356"/>
      <c r="M2289" s="356"/>
      <c r="N2289" s="356"/>
      <c r="O2289" s="356"/>
      <c r="P2289" s="356"/>
      <c r="Q2289" s="356"/>
      <c r="R2289" s="356"/>
      <c r="S2289" s="356"/>
    </row>
    <row r="2290" spans="1:19">
      <c r="A2290" s="357"/>
      <c r="B2290" s="357"/>
      <c r="J2290" s="356"/>
      <c r="K2290" s="356"/>
      <c r="L2290" s="356"/>
      <c r="M2290" s="356"/>
      <c r="N2290" s="356"/>
      <c r="O2290" s="356"/>
      <c r="P2290" s="356"/>
      <c r="Q2290" s="356"/>
      <c r="R2290" s="356"/>
      <c r="S2290" s="356"/>
    </row>
    <row r="2291" spans="1:19">
      <c r="A2291" s="357"/>
      <c r="B2291" s="357"/>
      <c r="J2291" s="356"/>
      <c r="K2291" s="356"/>
      <c r="L2291" s="356"/>
      <c r="M2291" s="356"/>
      <c r="N2291" s="356"/>
      <c r="O2291" s="356"/>
      <c r="P2291" s="356"/>
      <c r="Q2291" s="356"/>
      <c r="R2291" s="356"/>
      <c r="S2291" s="356"/>
    </row>
    <row r="2292" spans="1:19">
      <c r="A2292" s="357"/>
      <c r="B2292" s="357"/>
      <c r="J2292" s="356"/>
      <c r="K2292" s="356"/>
      <c r="L2292" s="356"/>
      <c r="M2292" s="356"/>
      <c r="N2292" s="356"/>
      <c r="O2292" s="356"/>
      <c r="P2292" s="356"/>
      <c r="Q2292" s="356"/>
      <c r="R2292" s="356"/>
      <c r="S2292" s="356"/>
    </row>
    <row r="2293" spans="1:19">
      <c r="A2293" s="357"/>
      <c r="B2293" s="357"/>
      <c r="J2293" s="356"/>
      <c r="K2293" s="356"/>
      <c r="L2293" s="356"/>
      <c r="M2293" s="356"/>
      <c r="N2293" s="356"/>
      <c r="O2293" s="356"/>
      <c r="P2293" s="356"/>
      <c r="Q2293" s="356"/>
      <c r="R2293" s="356"/>
      <c r="S2293" s="356"/>
    </row>
    <row r="2294" spans="1:19">
      <c r="A2294" s="357"/>
      <c r="B2294" s="357"/>
      <c r="J2294" s="356"/>
      <c r="K2294" s="356"/>
      <c r="L2294" s="356"/>
      <c r="M2294" s="356"/>
      <c r="N2294" s="356"/>
      <c r="O2294" s="356"/>
      <c r="P2294" s="356"/>
      <c r="Q2294" s="356"/>
      <c r="R2294" s="356"/>
      <c r="S2294" s="356"/>
    </row>
    <row r="2295" spans="1:19">
      <c r="A2295" s="357"/>
      <c r="B2295" s="357"/>
      <c r="J2295" s="356"/>
      <c r="K2295" s="356"/>
      <c r="L2295" s="356"/>
      <c r="M2295" s="356"/>
      <c r="N2295" s="356"/>
      <c r="O2295" s="356"/>
      <c r="P2295" s="356"/>
      <c r="Q2295" s="356"/>
      <c r="R2295" s="356"/>
      <c r="S2295" s="356"/>
    </row>
    <row r="2296" spans="1:19">
      <c r="A2296" s="357"/>
      <c r="B2296" s="357"/>
      <c r="J2296" s="356"/>
      <c r="K2296" s="356"/>
      <c r="L2296" s="356"/>
      <c r="M2296" s="356"/>
      <c r="N2296" s="356"/>
      <c r="O2296" s="356"/>
      <c r="P2296" s="356"/>
      <c r="Q2296" s="356"/>
      <c r="R2296" s="356"/>
      <c r="S2296" s="356"/>
    </row>
    <row r="2297" spans="1:19">
      <c r="A2297" s="357"/>
      <c r="B2297" s="357"/>
      <c r="J2297" s="356"/>
      <c r="K2297" s="356"/>
      <c r="L2297" s="356"/>
      <c r="M2297" s="356"/>
      <c r="N2297" s="356"/>
      <c r="O2297" s="356"/>
      <c r="P2297" s="356"/>
      <c r="Q2297" s="356"/>
      <c r="R2297" s="356"/>
      <c r="S2297" s="356"/>
    </row>
    <row r="2298" spans="1:19">
      <c r="A2298" s="357"/>
      <c r="B2298" s="357"/>
      <c r="J2298" s="356"/>
      <c r="K2298" s="356"/>
      <c r="L2298" s="356"/>
      <c r="M2298" s="356"/>
      <c r="N2298" s="356"/>
      <c r="O2298" s="356"/>
      <c r="P2298" s="356"/>
      <c r="Q2298" s="356"/>
      <c r="R2298" s="356"/>
      <c r="S2298" s="356"/>
    </row>
    <row r="2299" spans="1:19">
      <c r="A2299" s="357"/>
      <c r="B2299" s="357"/>
      <c r="J2299" s="356"/>
      <c r="K2299" s="356"/>
      <c r="L2299" s="356"/>
      <c r="M2299" s="356"/>
      <c r="N2299" s="356"/>
      <c r="O2299" s="356"/>
      <c r="P2299" s="356"/>
      <c r="Q2299" s="356"/>
      <c r="R2299" s="356"/>
      <c r="S2299" s="356"/>
    </row>
    <row r="2300" spans="1:19">
      <c r="A2300" s="357"/>
      <c r="B2300" s="357"/>
      <c r="J2300" s="356"/>
      <c r="K2300" s="356"/>
      <c r="L2300" s="356"/>
      <c r="M2300" s="356"/>
      <c r="N2300" s="356"/>
      <c r="O2300" s="356"/>
      <c r="P2300" s="356"/>
      <c r="Q2300" s="356"/>
      <c r="R2300" s="356"/>
      <c r="S2300" s="356"/>
    </row>
    <row r="2301" spans="1:19">
      <c r="A2301" s="357"/>
      <c r="B2301" s="357"/>
      <c r="J2301" s="356"/>
      <c r="K2301" s="356"/>
      <c r="L2301" s="356"/>
      <c r="M2301" s="356"/>
      <c r="N2301" s="356"/>
      <c r="O2301" s="356"/>
      <c r="P2301" s="356"/>
      <c r="Q2301" s="356"/>
      <c r="R2301" s="356"/>
      <c r="S2301" s="356"/>
    </row>
    <row r="2302" spans="1:19">
      <c r="A2302" s="357"/>
      <c r="B2302" s="357"/>
      <c r="J2302" s="356"/>
      <c r="K2302" s="356"/>
      <c r="L2302" s="356"/>
      <c r="M2302" s="356"/>
      <c r="N2302" s="356"/>
      <c r="O2302" s="356"/>
      <c r="P2302" s="356"/>
      <c r="Q2302" s="356"/>
      <c r="R2302" s="356"/>
      <c r="S2302" s="356"/>
    </row>
    <row r="2303" spans="1:19">
      <c r="A2303" s="357"/>
      <c r="B2303" s="357"/>
      <c r="J2303" s="356"/>
      <c r="K2303" s="356"/>
      <c r="L2303" s="356"/>
      <c r="M2303" s="356"/>
      <c r="N2303" s="356"/>
      <c r="O2303" s="356"/>
      <c r="P2303" s="356"/>
      <c r="Q2303" s="356"/>
      <c r="R2303" s="356"/>
      <c r="S2303" s="356"/>
    </row>
    <row r="2304" spans="1:19">
      <c r="A2304" s="357"/>
      <c r="B2304" s="357"/>
      <c r="J2304" s="356"/>
      <c r="K2304" s="356"/>
      <c r="L2304" s="356"/>
      <c r="M2304" s="356"/>
      <c r="N2304" s="356"/>
      <c r="O2304" s="356"/>
      <c r="P2304" s="356"/>
      <c r="Q2304" s="356"/>
      <c r="R2304" s="356"/>
      <c r="S2304" s="356"/>
    </row>
    <row r="2305" spans="1:19">
      <c r="A2305" s="357"/>
      <c r="B2305" s="357"/>
      <c r="J2305" s="356"/>
      <c r="K2305" s="356"/>
      <c r="L2305" s="356"/>
      <c r="M2305" s="356"/>
      <c r="N2305" s="356"/>
      <c r="O2305" s="356"/>
      <c r="P2305" s="356"/>
      <c r="Q2305" s="356"/>
      <c r="R2305" s="356"/>
      <c r="S2305" s="356"/>
    </row>
    <row r="2306" spans="1:19">
      <c r="A2306" s="357"/>
      <c r="B2306" s="357"/>
      <c r="J2306" s="356"/>
      <c r="K2306" s="356"/>
      <c r="L2306" s="356"/>
      <c r="M2306" s="356"/>
      <c r="N2306" s="356"/>
      <c r="O2306" s="356"/>
      <c r="P2306" s="356"/>
      <c r="Q2306" s="356"/>
      <c r="R2306" s="356"/>
      <c r="S2306" s="356"/>
    </row>
    <row r="2307" spans="1:19">
      <c r="A2307" s="357"/>
      <c r="B2307" s="357"/>
      <c r="J2307" s="356"/>
      <c r="K2307" s="356"/>
      <c r="L2307" s="356"/>
      <c r="M2307" s="356"/>
      <c r="N2307" s="356"/>
      <c r="O2307" s="356"/>
      <c r="P2307" s="356"/>
      <c r="Q2307" s="356"/>
      <c r="R2307" s="356"/>
      <c r="S2307" s="356"/>
    </row>
    <row r="2308" spans="1:19">
      <c r="A2308" s="357"/>
      <c r="B2308" s="357"/>
      <c r="J2308" s="356"/>
      <c r="K2308" s="356"/>
      <c r="L2308" s="356"/>
      <c r="M2308" s="356"/>
      <c r="N2308" s="356"/>
      <c r="O2308" s="356"/>
      <c r="P2308" s="356"/>
      <c r="Q2308" s="356"/>
      <c r="R2308" s="356"/>
      <c r="S2308" s="356"/>
    </row>
    <row r="2309" spans="1:19">
      <c r="A2309" s="357"/>
      <c r="B2309" s="357"/>
      <c r="J2309" s="356"/>
      <c r="K2309" s="356"/>
      <c r="L2309" s="356"/>
      <c r="M2309" s="356"/>
      <c r="N2309" s="356"/>
      <c r="O2309" s="356"/>
      <c r="P2309" s="356"/>
      <c r="Q2309" s="356"/>
      <c r="R2309" s="356"/>
      <c r="S2309" s="356"/>
    </row>
    <row r="2310" spans="1:19">
      <c r="A2310" s="357"/>
      <c r="B2310" s="357"/>
      <c r="J2310" s="356"/>
      <c r="K2310" s="356"/>
      <c r="L2310" s="356"/>
      <c r="M2310" s="356"/>
      <c r="N2310" s="356"/>
      <c r="O2310" s="356"/>
      <c r="P2310" s="356"/>
      <c r="Q2310" s="356"/>
      <c r="R2310" s="356"/>
      <c r="S2310" s="356"/>
    </row>
    <row r="2311" spans="1:19">
      <c r="A2311" s="357"/>
      <c r="B2311" s="357"/>
      <c r="J2311" s="356"/>
      <c r="K2311" s="356"/>
      <c r="L2311" s="356"/>
      <c r="M2311" s="356"/>
      <c r="N2311" s="356"/>
      <c r="O2311" s="356"/>
      <c r="P2311" s="356"/>
      <c r="Q2311" s="356"/>
      <c r="R2311" s="356"/>
      <c r="S2311" s="356"/>
    </row>
    <row r="2312" spans="1:19">
      <c r="A2312" s="357"/>
      <c r="B2312" s="357"/>
      <c r="J2312" s="356"/>
      <c r="K2312" s="356"/>
      <c r="L2312" s="356"/>
      <c r="M2312" s="356"/>
      <c r="N2312" s="356"/>
      <c r="O2312" s="356"/>
      <c r="P2312" s="356"/>
      <c r="Q2312" s="356"/>
      <c r="R2312" s="356"/>
      <c r="S2312" s="356"/>
    </row>
    <row r="2313" spans="1:19">
      <c r="A2313" s="357"/>
      <c r="B2313" s="357"/>
      <c r="J2313" s="356"/>
      <c r="K2313" s="356"/>
      <c r="L2313" s="356"/>
      <c r="M2313" s="356"/>
      <c r="N2313" s="356"/>
      <c r="O2313" s="356"/>
      <c r="P2313" s="356"/>
      <c r="Q2313" s="356"/>
      <c r="R2313" s="356"/>
      <c r="S2313" s="356"/>
    </row>
    <row r="2314" spans="1:19">
      <c r="A2314" s="357"/>
      <c r="B2314" s="357"/>
      <c r="J2314" s="356"/>
      <c r="K2314" s="356"/>
      <c r="L2314" s="356"/>
      <c r="M2314" s="356"/>
      <c r="N2314" s="356"/>
      <c r="O2314" s="356"/>
      <c r="P2314" s="356"/>
      <c r="Q2314" s="356"/>
      <c r="R2314" s="356"/>
      <c r="S2314" s="356"/>
    </row>
    <row r="2315" spans="1:19">
      <c r="A2315" s="357"/>
      <c r="B2315" s="357"/>
      <c r="J2315" s="356"/>
      <c r="K2315" s="356"/>
      <c r="L2315" s="356"/>
      <c r="M2315" s="356"/>
      <c r="N2315" s="356"/>
      <c r="O2315" s="356"/>
      <c r="P2315" s="356"/>
      <c r="Q2315" s="356"/>
      <c r="R2315" s="356"/>
      <c r="S2315" s="356"/>
    </row>
    <row r="2316" spans="1:19">
      <c r="A2316" s="357"/>
      <c r="B2316" s="357"/>
      <c r="J2316" s="356"/>
      <c r="K2316" s="356"/>
      <c r="L2316" s="356"/>
      <c r="M2316" s="356"/>
      <c r="N2316" s="356"/>
      <c r="O2316" s="356"/>
      <c r="P2316" s="356"/>
      <c r="Q2316" s="356"/>
      <c r="R2316" s="356"/>
      <c r="S2316" s="356"/>
    </row>
    <row r="2317" spans="1:19">
      <c r="A2317" s="357"/>
      <c r="B2317" s="357"/>
      <c r="J2317" s="356"/>
      <c r="K2317" s="356"/>
      <c r="L2317" s="356"/>
      <c r="M2317" s="356"/>
      <c r="N2317" s="356"/>
      <c r="O2317" s="356"/>
      <c r="P2317" s="356"/>
      <c r="Q2317" s="356"/>
      <c r="R2317" s="356"/>
      <c r="S2317" s="356"/>
    </row>
    <row r="2318" spans="1:19">
      <c r="A2318" s="357"/>
      <c r="B2318" s="357"/>
      <c r="J2318" s="356"/>
      <c r="K2318" s="356"/>
      <c r="L2318" s="356"/>
      <c r="M2318" s="356"/>
      <c r="N2318" s="356"/>
      <c r="O2318" s="356"/>
      <c r="P2318" s="356"/>
      <c r="Q2318" s="356"/>
      <c r="R2318" s="356"/>
      <c r="S2318" s="356"/>
    </row>
    <row r="2319" spans="1:19">
      <c r="A2319" s="357"/>
      <c r="B2319" s="357"/>
      <c r="J2319" s="356"/>
      <c r="K2319" s="356"/>
      <c r="L2319" s="356"/>
      <c r="M2319" s="356"/>
      <c r="N2319" s="356"/>
      <c r="O2319" s="356"/>
      <c r="P2319" s="356"/>
      <c r="Q2319" s="356"/>
      <c r="R2319" s="356"/>
      <c r="S2319" s="356"/>
    </row>
    <row r="2320" spans="1:19">
      <c r="A2320" s="357"/>
      <c r="B2320" s="357"/>
      <c r="J2320" s="356"/>
      <c r="K2320" s="356"/>
      <c r="L2320" s="356"/>
      <c r="M2320" s="356"/>
      <c r="N2320" s="356"/>
      <c r="O2320" s="356"/>
      <c r="P2320" s="356"/>
      <c r="Q2320" s="356"/>
      <c r="R2320" s="356"/>
      <c r="S2320" s="356"/>
    </row>
    <row r="2321" spans="1:19">
      <c r="A2321" s="357"/>
      <c r="B2321" s="357"/>
      <c r="J2321" s="356"/>
      <c r="K2321" s="356"/>
      <c r="L2321" s="356"/>
      <c r="M2321" s="356"/>
      <c r="N2321" s="356"/>
      <c r="O2321" s="356"/>
      <c r="P2321" s="356"/>
      <c r="Q2321" s="356"/>
      <c r="R2321" s="356"/>
      <c r="S2321" s="356"/>
    </row>
    <row r="2322" spans="1:19">
      <c r="A2322" s="357"/>
      <c r="B2322" s="357"/>
      <c r="J2322" s="356"/>
      <c r="K2322" s="356"/>
      <c r="L2322" s="356"/>
      <c r="M2322" s="356"/>
      <c r="N2322" s="356"/>
      <c r="O2322" s="356"/>
      <c r="P2322" s="356"/>
      <c r="Q2322" s="356"/>
      <c r="R2322" s="356"/>
      <c r="S2322" s="356"/>
    </row>
    <row r="2323" spans="1:19">
      <c r="A2323" s="357"/>
      <c r="B2323" s="357"/>
      <c r="J2323" s="356"/>
      <c r="K2323" s="356"/>
      <c r="L2323" s="356"/>
      <c r="M2323" s="356"/>
      <c r="N2323" s="356"/>
      <c r="O2323" s="356"/>
      <c r="P2323" s="356"/>
      <c r="Q2323" s="356"/>
      <c r="R2323" s="356"/>
      <c r="S2323" s="356"/>
    </row>
    <row r="2324" spans="1:19">
      <c r="A2324" s="357"/>
      <c r="B2324" s="357"/>
      <c r="J2324" s="356"/>
      <c r="K2324" s="356"/>
      <c r="L2324" s="356"/>
      <c r="M2324" s="356"/>
      <c r="N2324" s="356"/>
      <c r="O2324" s="356"/>
      <c r="P2324" s="356"/>
      <c r="Q2324" s="356"/>
      <c r="R2324" s="356"/>
      <c r="S2324" s="356"/>
    </row>
    <row r="2325" spans="1:19">
      <c r="A2325" s="357"/>
      <c r="B2325" s="357"/>
      <c r="J2325" s="356"/>
      <c r="K2325" s="356"/>
      <c r="L2325" s="356"/>
      <c r="M2325" s="356"/>
      <c r="N2325" s="356"/>
      <c r="O2325" s="356"/>
      <c r="P2325" s="356"/>
      <c r="Q2325" s="356"/>
      <c r="R2325" s="356"/>
      <c r="S2325" s="356"/>
    </row>
    <row r="2326" spans="1:19">
      <c r="A2326" s="357"/>
      <c r="B2326" s="357"/>
      <c r="J2326" s="356"/>
      <c r="K2326" s="356"/>
      <c r="L2326" s="356"/>
      <c r="M2326" s="356"/>
      <c r="N2326" s="356"/>
      <c r="O2326" s="356"/>
      <c r="P2326" s="356"/>
      <c r="Q2326" s="356"/>
      <c r="R2326" s="356"/>
      <c r="S2326" s="356"/>
    </row>
    <row r="2327" spans="1:19">
      <c r="A2327" s="357"/>
      <c r="B2327" s="357"/>
      <c r="J2327" s="356"/>
      <c r="K2327" s="356"/>
      <c r="L2327" s="356"/>
      <c r="M2327" s="356"/>
      <c r="N2327" s="356"/>
      <c r="O2327" s="356"/>
      <c r="P2327" s="356"/>
      <c r="Q2327" s="356"/>
      <c r="R2327" s="356"/>
      <c r="S2327" s="356"/>
    </row>
    <row r="2328" spans="1:19">
      <c r="A2328" s="357"/>
      <c r="B2328" s="357"/>
      <c r="J2328" s="356"/>
      <c r="K2328" s="356"/>
      <c r="L2328" s="356"/>
      <c r="M2328" s="356"/>
      <c r="N2328" s="356"/>
      <c r="O2328" s="356"/>
      <c r="P2328" s="356"/>
      <c r="Q2328" s="356"/>
      <c r="R2328" s="356"/>
      <c r="S2328" s="356"/>
    </row>
    <row r="2329" spans="1:19">
      <c r="A2329" s="357"/>
      <c r="B2329" s="357"/>
      <c r="J2329" s="356"/>
      <c r="K2329" s="356"/>
      <c r="L2329" s="356"/>
      <c r="M2329" s="356"/>
      <c r="N2329" s="356"/>
      <c r="O2329" s="356"/>
      <c r="P2329" s="356"/>
      <c r="Q2329" s="356"/>
      <c r="R2329" s="356"/>
      <c r="S2329" s="356"/>
    </row>
    <row r="2330" spans="1:19">
      <c r="A2330" s="357"/>
      <c r="B2330" s="357"/>
      <c r="J2330" s="356"/>
      <c r="K2330" s="356"/>
      <c r="L2330" s="356"/>
      <c r="M2330" s="356"/>
      <c r="N2330" s="356"/>
      <c r="O2330" s="356"/>
      <c r="P2330" s="356"/>
      <c r="Q2330" s="356"/>
      <c r="R2330" s="356"/>
      <c r="S2330" s="356"/>
    </row>
    <row r="2331" spans="1:19">
      <c r="A2331" s="357"/>
      <c r="B2331" s="357"/>
      <c r="J2331" s="356"/>
      <c r="K2331" s="356"/>
      <c r="L2331" s="356"/>
      <c r="M2331" s="356"/>
      <c r="N2331" s="356"/>
      <c r="O2331" s="356"/>
      <c r="P2331" s="356"/>
      <c r="Q2331" s="356"/>
      <c r="R2331" s="356"/>
      <c r="S2331" s="356"/>
    </row>
    <row r="2332" spans="1:19">
      <c r="A2332" s="357"/>
      <c r="B2332" s="357"/>
      <c r="J2332" s="356"/>
      <c r="K2332" s="356"/>
      <c r="L2332" s="356"/>
      <c r="M2332" s="356"/>
      <c r="N2332" s="356"/>
      <c r="O2332" s="356"/>
      <c r="P2332" s="356"/>
      <c r="Q2332" s="356"/>
      <c r="R2332" s="356"/>
      <c r="S2332" s="356"/>
    </row>
    <row r="2333" spans="1:19">
      <c r="A2333" s="357"/>
      <c r="B2333" s="357"/>
      <c r="J2333" s="356"/>
      <c r="K2333" s="356"/>
      <c r="L2333" s="356"/>
      <c r="M2333" s="356"/>
      <c r="N2333" s="356"/>
      <c r="O2333" s="356"/>
      <c r="P2333" s="356"/>
      <c r="Q2333" s="356"/>
      <c r="R2333" s="356"/>
      <c r="S2333" s="356"/>
    </row>
    <row r="2334" spans="1:19">
      <c r="A2334" s="357"/>
      <c r="B2334" s="357"/>
      <c r="J2334" s="356"/>
      <c r="K2334" s="356"/>
      <c r="L2334" s="356"/>
      <c r="M2334" s="356"/>
      <c r="N2334" s="356"/>
      <c r="O2334" s="356"/>
      <c r="P2334" s="356"/>
      <c r="Q2334" s="356"/>
      <c r="R2334" s="356"/>
      <c r="S2334" s="356"/>
    </row>
    <row r="2335" spans="1:19">
      <c r="A2335" s="357"/>
      <c r="B2335" s="357"/>
      <c r="J2335" s="356"/>
      <c r="K2335" s="356"/>
      <c r="L2335" s="356"/>
      <c r="M2335" s="356"/>
      <c r="N2335" s="356"/>
      <c r="O2335" s="356"/>
      <c r="P2335" s="356"/>
      <c r="Q2335" s="356"/>
      <c r="R2335" s="356"/>
      <c r="S2335" s="356"/>
    </row>
    <row r="2336" spans="1:19">
      <c r="A2336" s="357"/>
      <c r="B2336" s="357"/>
      <c r="J2336" s="356"/>
      <c r="K2336" s="356"/>
      <c r="L2336" s="356"/>
      <c r="M2336" s="356"/>
      <c r="N2336" s="356"/>
      <c r="O2336" s="356"/>
      <c r="P2336" s="356"/>
      <c r="Q2336" s="356"/>
      <c r="R2336" s="356"/>
      <c r="S2336" s="356"/>
    </row>
    <row r="2337" spans="1:19">
      <c r="A2337" s="357"/>
      <c r="B2337" s="357"/>
      <c r="J2337" s="356"/>
      <c r="K2337" s="356"/>
      <c r="L2337" s="356"/>
      <c r="M2337" s="356"/>
      <c r="N2337" s="356"/>
      <c r="O2337" s="356"/>
      <c r="P2337" s="356"/>
      <c r="Q2337" s="356"/>
      <c r="R2337" s="356"/>
      <c r="S2337" s="356"/>
    </row>
    <row r="2338" spans="1:19">
      <c r="A2338" s="357"/>
      <c r="B2338" s="357"/>
      <c r="J2338" s="356"/>
      <c r="K2338" s="356"/>
      <c r="L2338" s="356"/>
      <c r="M2338" s="356"/>
      <c r="N2338" s="356"/>
      <c r="O2338" s="356"/>
      <c r="P2338" s="356"/>
      <c r="Q2338" s="356"/>
      <c r="R2338" s="356"/>
      <c r="S2338" s="356"/>
    </row>
    <row r="2339" spans="1:19">
      <c r="A2339" s="357"/>
      <c r="B2339" s="357"/>
      <c r="J2339" s="356"/>
      <c r="K2339" s="356"/>
      <c r="L2339" s="356"/>
      <c r="M2339" s="356"/>
      <c r="N2339" s="356"/>
      <c r="O2339" s="356"/>
      <c r="P2339" s="356"/>
      <c r="Q2339" s="356"/>
      <c r="R2339" s="356"/>
      <c r="S2339" s="356"/>
    </row>
    <row r="2340" spans="1:19">
      <c r="A2340" s="357"/>
      <c r="B2340" s="357"/>
      <c r="J2340" s="356"/>
      <c r="K2340" s="356"/>
      <c r="L2340" s="356"/>
      <c r="M2340" s="356"/>
      <c r="N2340" s="356"/>
      <c r="O2340" s="356"/>
      <c r="P2340" s="356"/>
      <c r="Q2340" s="356"/>
      <c r="R2340" s="356"/>
      <c r="S2340" s="356"/>
    </row>
    <row r="2341" spans="1:19">
      <c r="A2341" s="357"/>
      <c r="B2341" s="357"/>
      <c r="J2341" s="356"/>
      <c r="K2341" s="356"/>
      <c r="L2341" s="356"/>
      <c r="M2341" s="356"/>
      <c r="N2341" s="356"/>
      <c r="O2341" s="356"/>
      <c r="P2341" s="356"/>
      <c r="Q2341" s="356"/>
      <c r="R2341" s="356"/>
      <c r="S2341" s="356"/>
    </row>
    <row r="2342" spans="1:19">
      <c r="A2342" s="357"/>
      <c r="B2342" s="357"/>
      <c r="J2342" s="356"/>
      <c r="K2342" s="356"/>
      <c r="L2342" s="356"/>
      <c r="M2342" s="356"/>
      <c r="N2342" s="356"/>
      <c r="O2342" s="356"/>
      <c r="P2342" s="356"/>
      <c r="Q2342" s="356"/>
      <c r="R2342" s="356"/>
      <c r="S2342" s="356"/>
    </row>
    <row r="2343" spans="1:19">
      <c r="A2343" s="357"/>
      <c r="B2343" s="357"/>
      <c r="J2343" s="356"/>
      <c r="K2343" s="356"/>
      <c r="L2343" s="356"/>
      <c r="M2343" s="356"/>
      <c r="N2343" s="356"/>
      <c r="O2343" s="356"/>
      <c r="P2343" s="356"/>
      <c r="Q2343" s="356"/>
      <c r="R2343" s="356"/>
      <c r="S2343" s="356"/>
    </row>
    <row r="2344" spans="1:19">
      <c r="A2344" s="357"/>
      <c r="B2344" s="357"/>
      <c r="J2344" s="356"/>
      <c r="K2344" s="356"/>
      <c r="L2344" s="356"/>
      <c r="M2344" s="356"/>
      <c r="N2344" s="356"/>
      <c r="O2344" s="356"/>
      <c r="P2344" s="356"/>
      <c r="Q2344" s="356"/>
      <c r="R2344" s="356"/>
      <c r="S2344" s="356"/>
    </row>
    <row r="2345" spans="1:19">
      <c r="A2345" s="357"/>
      <c r="B2345" s="357"/>
      <c r="J2345" s="356"/>
      <c r="K2345" s="356"/>
      <c r="L2345" s="356"/>
      <c r="M2345" s="356"/>
      <c r="N2345" s="356"/>
      <c r="O2345" s="356"/>
      <c r="P2345" s="356"/>
      <c r="Q2345" s="356"/>
      <c r="R2345" s="356"/>
      <c r="S2345" s="356"/>
    </row>
    <row r="2346" spans="1:19">
      <c r="A2346" s="357"/>
      <c r="B2346" s="357"/>
      <c r="J2346" s="356"/>
      <c r="K2346" s="356"/>
      <c r="L2346" s="356"/>
      <c r="M2346" s="356"/>
      <c r="N2346" s="356"/>
      <c r="O2346" s="356"/>
      <c r="P2346" s="356"/>
      <c r="Q2346" s="356"/>
      <c r="R2346" s="356"/>
      <c r="S2346" s="356"/>
    </row>
    <row r="2347" spans="1:19">
      <c r="A2347" s="357"/>
      <c r="B2347" s="357"/>
      <c r="J2347" s="356"/>
      <c r="K2347" s="356"/>
      <c r="L2347" s="356"/>
      <c r="M2347" s="356"/>
      <c r="N2347" s="356"/>
      <c r="O2347" s="356"/>
      <c r="P2347" s="356"/>
      <c r="Q2347" s="356"/>
      <c r="R2347" s="356"/>
      <c r="S2347" s="356"/>
    </row>
    <row r="2348" spans="1:19">
      <c r="A2348" s="357"/>
      <c r="B2348" s="357"/>
      <c r="J2348" s="356"/>
      <c r="K2348" s="356"/>
      <c r="L2348" s="356"/>
      <c r="M2348" s="356"/>
      <c r="N2348" s="356"/>
      <c r="O2348" s="356"/>
      <c r="P2348" s="356"/>
      <c r="Q2348" s="356"/>
      <c r="R2348" s="356"/>
      <c r="S2348" s="356"/>
    </row>
    <row r="2349" spans="1:19">
      <c r="A2349" s="357"/>
      <c r="B2349" s="357"/>
      <c r="J2349" s="356"/>
      <c r="K2349" s="356"/>
      <c r="L2349" s="356"/>
      <c r="M2349" s="356"/>
      <c r="N2349" s="356"/>
      <c r="O2349" s="356"/>
      <c r="P2349" s="356"/>
      <c r="Q2349" s="356"/>
      <c r="R2349" s="356"/>
      <c r="S2349" s="356"/>
    </row>
    <row r="2350" spans="1:19">
      <c r="A2350" s="357"/>
      <c r="B2350" s="357"/>
      <c r="J2350" s="356"/>
      <c r="K2350" s="356"/>
      <c r="L2350" s="356"/>
      <c r="M2350" s="356"/>
      <c r="N2350" s="356"/>
      <c r="O2350" s="356"/>
      <c r="P2350" s="356"/>
      <c r="Q2350" s="356"/>
      <c r="R2350" s="356"/>
      <c r="S2350" s="356"/>
    </row>
    <row r="2351" spans="1:19">
      <c r="A2351" s="357"/>
      <c r="B2351" s="357"/>
      <c r="J2351" s="356"/>
      <c r="K2351" s="356"/>
      <c r="L2351" s="356"/>
      <c r="M2351" s="356"/>
      <c r="N2351" s="356"/>
      <c r="O2351" s="356"/>
      <c r="P2351" s="356"/>
      <c r="Q2351" s="356"/>
      <c r="R2351" s="356"/>
      <c r="S2351" s="356"/>
    </row>
    <row r="2352" spans="1:19">
      <c r="A2352" s="357"/>
      <c r="B2352" s="357"/>
      <c r="J2352" s="356"/>
      <c r="K2352" s="356"/>
      <c r="L2352" s="356"/>
      <c r="M2352" s="356"/>
      <c r="N2352" s="356"/>
      <c r="O2352" s="356"/>
      <c r="P2352" s="356"/>
      <c r="Q2352" s="356"/>
      <c r="R2352" s="356"/>
      <c r="S2352" s="356"/>
    </row>
    <row r="2353" spans="1:19">
      <c r="A2353" s="357"/>
      <c r="B2353" s="357"/>
      <c r="J2353" s="356"/>
      <c r="K2353" s="356"/>
      <c r="L2353" s="356"/>
      <c r="M2353" s="356"/>
      <c r="N2353" s="356"/>
      <c r="O2353" s="356"/>
      <c r="P2353" s="356"/>
      <c r="Q2353" s="356"/>
      <c r="R2353" s="356"/>
      <c r="S2353" s="356"/>
    </row>
    <row r="2354" spans="1:19">
      <c r="A2354" s="357"/>
      <c r="B2354" s="357"/>
      <c r="J2354" s="356"/>
      <c r="K2354" s="356"/>
      <c r="L2354" s="356"/>
      <c r="M2354" s="356"/>
      <c r="N2354" s="356"/>
      <c r="O2354" s="356"/>
      <c r="P2354" s="356"/>
      <c r="Q2354" s="356"/>
      <c r="R2354" s="356"/>
      <c r="S2354" s="356"/>
    </row>
    <row r="2355" spans="1:19">
      <c r="A2355" s="357"/>
      <c r="B2355" s="357"/>
      <c r="J2355" s="356"/>
      <c r="K2355" s="356"/>
      <c r="L2355" s="356"/>
      <c r="M2355" s="356"/>
      <c r="N2355" s="356"/>
      <c r="O2355" s="356"/>
      <c r="P2355" s="356"/>
      <c r="Q2355" s="356"/>
      <c r="R2355" s="356"/>
      <c r="S2355" s="356"/>
    </row>
    <row r="2356" spans="1:19">
      <c r="A2356" s="357"/>
      <c r="B2356" s="357"/>
      <c r="J2356" s="356"/>
      <c r="K2356" s="356"/>
      <c r="L2356" s="356"/>
      <c r="M2356" s="356"/>
      <c r="N2356" s="356"/>
      <c r="O2356" s="356"/>
      <c r="P2356" s="356"/>
      <c r="Q2356" s="356"/>
      <c r="R2356" s="356"/>
      <c r="S2356" s="356"/>
    </row>
    <row r="2357" spans="1:19">
      <c r="A2357" s="357"/>
      <c r="B2357" s="357"/>
      <c r="J2357" s="356"/>
      <c r="K2357" s="356"/>
      <c r="L2357" s="356"/>
      <c r="M2357" s="356"/>
      <c r="N2357" s="356"/>
      <c r="O2357" s="356"/>
      <c r="P2357" s="356"/>
      <c r="Q2357" s="356"/>
      <c r="R2357" s="356"/>
      <c r="S2357" s="356"/>
    </row>
    <row r="2358" spans="1:19">
      <c r="A2358" s="357"/>
      <c r="B2358" s="357"/>
      <c r="J2358" s="356"/>
      <c r="K2358" s="356"/>
      <c r="L2358" s="356"/>
      <c r="M2358" s="356"/>
      <c r="N2358" s="356"/>
      <c r="O2358" s="356"/>
      <c r="P2358" s="356"/>
      <c r="Q2358" s="356"/>
      <c r="R2358" s="356"/>
      <c r="S2358" s="356"/>
    </row>
    <row r="2359" spans="1:19">
      <c r="A2359" s="357"/>
      <c r="B2359" s="357"/>
      <c r="J2359" s="356"/>
      <c r="K2359" s="356"/>
      <c r="L2359" s="356"/>
      <c r="M2359" s="356"/>
      <c r="N2359" s="356"/>
      <c r="O2359" s="356"/>
      <c r="P2359" s="356"/>
      <c r="Q2359" s="356"/>
      <c r="R2359" s="356"/>
      <c r="S2359" s="356"/>
    </row>
    <row r="2360" spans="1:19">
      <c r="A2360" s="357"/>
      <c r="B2360" s="357"/>
      <c r="J2360" s="356"/>
      <c r="K2360" s="356"/>
      <c r="L2360" s="356"/>
      <c r="M2360" s="356"/>
      <c r="N2360" s="356"/>
      <c r="O2360" s="356"/>
      <c r="P2360" s="356"/>
      <c r="Q2360" s="356"/>
      <c r="R2360" s="356"/>
      <c r="S2360" s="356"/>
    </row>
    <row r="2361" spans="1:19">
      <c r="A2361" s="357"/>
      <c r="B2361" s="357"/>
      <c r="J2361" s="356"/>
      <c r="K2361" s="356"/>
      <c r="L2361" s="356"/>
      <c r="M2361" s="356"/>
      <c r="N2361" s="356"/>
      <c r="O2361" s="356"/>
      <c r="P2361" s="356"/>
      <c r="Q2361" s="356"/>
      <c r="R2361" s="356"/>
      <c r="S2361" s="356"/>
    </row>
    <row r="2362" spans="1:19">
      <c r="A2362" s="357"/>
      <c r="B2362" s="357"/>
      <c r="J2362" s="356"/>
      <c r="K2362" s="356"/>
      <c r="L2362" s="356"/>
      <c r="M2362" s="356"/>
      <c r="N2362" s="356"/>
      <c r="O2362" s="356"/>
      <c r="P2362" s="356"/>
      <c r="Q2362" s="356"/>
      <c r="R2362" s="356"/>
      <c r="S2362" s="356"/>
    </row>
    <row r="2363" spans="1:19">
      <c r="A2363" s="357"/>
      <c r="B2363" s="357"/>
      <c r="J2363" s="356"/>
      <c r="K2363" s="356"/>
      <c r="L2363" s="356"/>
      <c r="M2363" s="356"/>
      <c r="N2363" s="356"/>
      <c r="O2363" s="356"/>
      <c r="P2363" s="356"/>
      <c r="Q2363" s="356"/>
      <c r="R2363" s="356"/>
      <c r="S2363" s="356"/>
    </row>
    <row r="2364" spans="1:19">
      <c r="A2364" s="357"/>
      <c r="B2364" s="357"/>
      <c r="J2364" s="356"/>
      <c r="K2364" s="356"/>
      <c r="L2364" s="356"/>
      <c r="M2364" s="356"/>
      <c r="N2364" s="356"/>
      <c r="O2364" s="356"/>
      <c r="P2364" s="356"/>
      <c r="Q2364" s="356"/>
      <c r="R2364" s="356"/>
      <c r="S2364" s="356"/>
    </row>
    <row r="2365" spans="1:19">
      <c r="A2365" s="357"/>
      <c r="B2365" s="357"/>
      <c r="J2365" s="356"/>
      <c r="K2365" s="356"/>
      <c r="L2365" s="356"/>
      <c r="M2365" s="356"/>
      <c r="N2365" s="356"/>
      <c r="O2365" s="356"/>
      <c r="P2365" s="356"/>
      <c r="Q2365" s="356"/>
      <c r="R2365" s="356"/>
      <c r="S2365" s="356"/>
    </row>
    <row r="2366" spans="1:19">
      <c r="A2366" s="357"/>
      <c r="B2366" s="357"/>
      <c r="J2366" s="356"/>
      <c r="K2366" s="356"/>
      <c r="L2366" s="356"/>
      <c r="M2366" s="356"/>
      <c r="N2366" s="356"/>
      <c r="O2366" s="356"/>
      <c r="P2366" s="356"/>
      <c r="Q2366" s="356"/>
      <c r="R2366" s="356"/>
      <c r="S2366" s="356"/>
    </row>
    <row r="2367" spans="1:19">
      <c r="A2367" s="357"/>
      <c r="B2367" s="357"/>
      <c r="J2367" s="356"/>
      <c r="K2367" s="356"/>
      <c r="L2367" s="356"/>
      <c r="M2367" s="356"/>
      <c r="N2367" s="356"/>
      <c r="O2367" s="356"/>
      <c r="P2367" s="356"/>
      <c r="Q2367" s="356"/>
      <c r="R2367" s="356"/>
      <c r="S2367" s="356"/>
    </row>
    <row r="2368" spans="1:19">
      <c r="A2368" s="357"/>
      <c r="B2368" s="357"/>
      <c r="J2368" s="356"/>
      <c r="K2368" s="356"/>
      <c r="L2368" s="356"/>
      <c r="M2368" s="356"/>
      <c r="N2368" s="356"/>
      <c r="O2368" s="356"/>
      <c r="P2368" s="356"/>
      <c r="Q2368" s="356"/>
      <c r="R2368" s="356"/>
      <c r="S2368" s="356"/>
    </row>
    <row r="2369" spans="1:19">
      <c r="A2369" s="357"/>
      <c r="B2369" s="357"/>
      <c r="J2369" s="356"/>
      <c r="K2369" s="356"/>
      <c r="L2369" s="356"/>
      <c r="M2369" s="356"/>
      <c r="N2369" s="356"/>
      <c r="O2369" s="356"/>
      <c r="P2369" s="356"/>
      <c r="Q2369" s="356"/>
      <c r="R2369" s="356"/>
      <c r="S2369" s="356"/>
    </row>
    <row r="2370" spans="1:19">
      <c r="A2370" s="357"/>
      <c r="B2370" s="357"/>
      <c r="J2370" s="356"/>
      <c r="K2370" s="356"/>
      <c r="L2370" s="356"/>
      <c r="M2370" s="356"/>
      <c r="N2370" s="356"/>
      <c r="O2370" s="356"/>
      <c r="P2370" s="356"/>
      <c r="Q2370" s="356"/>
      <c r="R2370" s="356"/>
      <c r="S2370" s="356"/>
    </row>
    <row r="2371" spans="1:19">
      <c r="A2371" s="357"/>
      <c r="B2371" s="357"/>
      <c r="J2371" s="356"/>
      <c r="K2371" s="356"/>
      <c r="L2371" s="356"/>
      <c r="M2371" s="356"/>
      <c r="N2371" s="356"/>
      <c r="O2371" s="356"/>
      <c r="P2371" s="356"/>
      <c r="Q2371" s="356"/>
      <c r="R2371" s="356"/>
      <c r="S2371" s="356"/>
    </row>
    <row r="2372" spans="1:19">
      <c r="A2372" s="357"/>
      <c r="B2372" s="357"/>
      <c r="J2372" s="356"/>
      <c r="K2372" s="356"/>
      <c r="L2372" s="356"/>
      <c r="M2372" s="356"/>
      <c r="N2372" s="356"/>
      <c r="O2372" s="356"/>
      <c r="P2372" s="356"/>
      <c r="Q2372" s="356"/>
      <c r="R2372" s="356"/>
      <c r="S2372" s="356"/>
    </row>
    <row r="2373" spans="1:19">
      <c r="A2373" s="357"/>
      <c r="B2373" s="357"/>
      <c r="J2373" s="356"/>
      <c r="K2373" s="356"/>
      <c r="L2373" s="356"/>
      <c r="M2373" s="356"/>
      <c r="N2373" s="356"/>
      <c r="O2373" s="356"/>
      <c r="P2373" s="356"/>
      <c r="Q2373" s="356"/>
      <c r="R2373" s="356"/>
      <c r="S2373" s="356"/>
    </row>
    <row r="2374" spans="1:19">
      <c r="A2374" s="357"/>
      <c r="B2374" s="357"/>
      <c r="J2374" s="356"/>
      <c r="K2374" s="356"/>
      <c r="L2374" s="356"/>
      <c r="M2374" s="356"/>
      <c r="N2374" s="356"/>
      <c r="O2374" s="356"/>
      <c r="P2374" s="356"/>
      <c r="Q2374" s="356"/>
      <c r="R2374" s="356"/>
      <c r="S2374" s="356"/>
    </row>
    <row r="2375" spans="1:19">
      <c r="A2375" s="357"/>
      <c r="B2375" s="357"/>
      <c r="J2375" s="356"/>
      <c r="K2375" s="356"/>
      <c r="L2375" s="356"/>
      <c r="M2375" s="356"/>
      <c r="N2375" s="356"/>
      <c r="O2375" s="356"/>
      <c r="P2375" s="356"/>
      <c r="Q2375" s="356"/>
      <c r="R2375" s="356"/>
      <c r="S2375" s="356"/>
    </row>
    <row r="2376" spans="1:19">
      <c r="A2376" s="357"/>
      <c r="B2376" s="357"/>
      <c r="J2376" s="356"/>
      <c r="K2376" s="356"/>
      <c r="L2376" s="356"/>
      <c r="M2376" s="356"/>
      <c r="N2376" s="356"/>
      <c r="O2376" s="356"/>
      <c r="P2376" s="356"/>
      <c r="Q2376" s="356"/>
      <c r="R2376" s="356"/>
      <c r="S2376" s="356"/>
    </row>
    <row r="2377" spans="1:19">
      <c r="A2377" s="357"/>
      <c r="B2377" s="357"/>
      <c r="J2377" s="356"/>
      <c r="K2377" s="356"/>
      <c r="L2377" s="356"/>
      <c r="M2377" s="356"/>
      <c r="N2377" s="356"/>
      <c r="O2377" s="356"/>
      <c r="P2377" s="356"/>
      <c r="Q2377" s="356"/>
      <c r="R2377" s="356"/>
      <c r="S2377" s="356"/>
    </row>
    <row r="2378" spans="1:19">
      <c r="A2378" s="357"/>
      <c r="B2378" s="357"/>
      <c r="J2378" s="356"/>
      <c r="K2378" s="356"/>
      <c r="L2378" s="356"/>
      <c r="M2378" s="356"/>
      <c r="N2378" s="356"/>
      <c r="O2378" s="356"/>
      <c r="P2378" s="356"/>
      <c r="Q2378" s="356"/>
      <c r="R2378" s="356"/>
      <c r="S2378" s="356"/>
    </row>
    <row r="2379" spans="1:19">
      <c r="A2379" s="357"/>
      <c r="B2379" s="357"/>
      <c r="J2379" s="356"/>
      <c r="K2379" s="356"/>
      <c r="L2379" s="356"/>
      <c r="M2379" s="356"/>
      <c r="N2379" s="356"/>
      <c r="O2379" s="356"/>
      <c r="P2379" s="356"/>
      <c r="Q2379" s="356"/>
      <c r="R2379" s="356"/>
      <c r="S2379" s="356"/>
    </row>
    <row r="2380" spans="1:19">
      <c r="A2380" s="357"/>
      <c r="B2380" s="357"/>
      <c r="J2380" s="356"/>
      <c r="K2380" s="356"/>
      <c r="L2380" s="356"/>
      <c r="M2380" s="356"/>
      <c r="N2380" s="356"/>
      <c r="O2380" s="356"/>
      <c r="P2380" s="356"/>
      <c r="Q2380" s="356"/>
      <c r="R2380" s="356"/>
      <c r="S2380" s="356"/>
    </row>
    <row r="2381" spans="1:19">
      <c r="A2381" s="357"/>
      <c r="B2381" s="357"/>
      <c r="J2381" s="356"/>
      <c r="K2381" s="356"/>
      <c r="L2381" s="356"/>
      <c r="M2381" s="356"/>
      <c r="N2381" s="356"/>
      <c r="O2381" s="356"/>
      <c r="P2381" s="356"/>
      <c r="Q2381" s="356"/>
      <c r="R2381" s="356"/>
      <c r="S2381" s="356"/>
    </row>
    <row r="2382" spans="1:19">
      <c r="A2382" s="357"/>
      <c r="B2382" s="357"/>
      <c r="J2382" s="356"/>
      <c r="K2382" s="356"/>
      <c r="L2382" s="356"/>
      <c r="M2382" s="356"/>
      <c r="N2382" s="356"/>
      <c r="O2382" s="356"/>
      <c r="P2382" s="356"/>
      <c r="Q2382" s="356"/>
      <c r="R2382" s="356"/>
      <c r="S2382" s="356"/>
    </row>
    <row r="2383" spans="1:19">
      <c r="A2383" s="357"/>
      <c r="B2383" s="357"/>
      <c r="J2383" s="356"/>
      <c r="K2383" s="356"/>
      <c r="L2383" s="356"/>
      <c r="M2383" s="356"/>
      <c r="N2383" s="356"/>
      <c r="O2383" s="356"/>
      <c r="P2383" s="356"/>
      <c r="Q2383" s="356"/>
      <c r="R2383" s="356"/>
      <c r="S2383" s="356"/>
    </row>
    <row r="2384" spans="1:19">
      <c r="A2384" s="357"/>
      <c r="B2384" s="357"/>
      <c r="J2384" s="356"/>
      <c r="K2384" s="356"/>
      <c r="L2384" s="356"/>
      <c r="M2384" s="356"/>
      <c r="N2384" s="356"/>
      <c r="O2384" s="356"/>
      <c r="P2384" s="356"/>
      <c r="Q2384" s="356"/>
      <c r="R2384" s="356"/>
      <c r="S2384" s="356"/>
    </row>
    <row r="2385" spans="1:19">
      <c r="A2385" s="357"/>
      <c r="B2385" s="357"/>
      <c r="J2385" s="356"/>
      <c r="K2385" s="356"/>
      <c r="L2385" s="356"/>
      <c r="M2385" s="356"/>
      <c r="N2385" s="356"/>
      <c r="O2385" s="356"/>
      <c r="P2385" s="356"/>
      <c r="Q2385" s="356"/>
      <c r="R2385" s="356"/>
      <c r="S2385" s="356"/>
    </row>
    <row r="2386" spans="1:19">
      <c r="A2386" s="357"/>
      <c r="B2386" s="357"/>
      <c r="J2386" s="356"/>
      <c r="K2386" s="356"/>
      <c r="L2386" s="356"/>
      <c r="M2386" s="356"/>
      <c r="N2386" s="356"/>
      <c r="O2386" s="356"/>
      <c r="P2386" s="356"/>
      <c r="Q2386" s="356"/>
      <c r="R2386" s="356"/>
      <c r="S2386" s="356"/>
    </row>
    <row r="2387" spans="1:19">
      <c r="A2387" s="357"/>
      <c r="B2387" s="357"/>
      <c r="J2387" s="356"/>
      <c r="K2387" s="356"/>
      <c r="L2387" s="356"/>
      <c r="M2387" s="356"/>
      <c r="N2387" s="356"/>
      <c r="O2387" s="356"/>
      <c r="P2387" s="356"/>
      <c r="Q2387" s="356"/>
      <c r="R2387" s="356"/>
      <c r="S2387" s="356"/>
    </row>
    <row r="2388" spans="1:19">
      <c r="A2388" s="357"/>
      <c r="B2388" s="357"/>
      <c r="J2388" s="356"/>
      <c r="K2388" s="356"/>
      <c r="L2388" s="356"/>
      <c r="M2388" s="356"/>
      <c r="N2388" s="356"/>
      <c r="O2388" s="356"/>
      <c r="P2388" s="356"/>
      <c r="Q2388" s="356"/>
      <c r="R2388" s="356"/>
      <c r="S2388" s="356"/>
    </row>
    <row r="2389" spans="1:19">
      <c r="A2389" s="357"/>
      <c r="B2389" s="357"/>
      <c r="J2389" s="356"/>
      <c r="K2389" s="356"/>
      <c r="L2389" s="356"/>
      <c r="M2389" s="356"/>
      <c r="N2389" s="356"/>
      <c r="O2389" s="356"/>
      <c r="P2389" s="356"/>
      <c r="Q2389" s="356"/>
      <c r="R2389" s="356"/>
      <c r="S2389" s="356"/>
    </row>
    <row r="2390" spans="1:19">
      <c r="A2390" s="357"/>
      <c r="B2390" s="357"/>
      <c r="J2390" s="356"/>
      <c r="K2390" s="356"/>
      <c r="L2390" s="356"/>
      <c r="M2390" s="356"/>
      <c r="N2390" s="356"/>
      <c r="O2390" s="356"/>
      <c r="P2390" s="356"/>
      <c r="Q2390" s="356"/>
      <c r="R2390" s="356"/>
      <c r="S2390" s="356"/>
    </row>
    <row r="2391" spans="1:19">
      <c r="A2391" s="357"/>
      <c r="B2391" s="357"/>
      <c r="J2391" s="356"/>
      <c r="K2391" s="356"/>
      <c r="L2391" s="356"/>
      <c r="M2391" s="356"/>
      <c r="N2391" s="356"/>
      <c r="O2391" s="356"/>
      <c r="P2391" s="356"/>
      <c r="Q2391" s="356"/>
      <c r="R2391" s="356"/>
      <c r="S2391" s="356"/>
    </row>
    <row r="2392" spans="1:19">
      <c r="A2392" s="357"/>
      <c r="B2392" s="357"/>
      <c r="J2392" s="356"/>
      <c r="K2392" s="356"/>
      <c r="L2392" s="356"/>
      <c r="M2392" s="356"/>
      <c r="N2392" s="356"/>
      <c r="O2392" s="356"/>
      <c r="P2392" s="356"/>
      <c r="Q2392" s="356"/>
      <c r="R2392" s="356"/>
      <c r="S2392" s="356"/>
    </row>
    <row r="2393" spans="1:19">
      <c r="A2393" s="357"/>
      <c r="B2393" s="357"/>
      <c r="J2393" s="356"/>
      <c r="K2393" s="356"/>
      <c r="L2393" s="356"/>
      <c r="M2393" s="356"/>
      <c r="N2393" s="356"/>
      <c r="O2393" s="356"/>
      <c r="P2393" s="356"/>
      <c r="Q2393" s="356"/>
      <c r="R2393" s="356"/>
      <c r="S2393" s="356"/>
    </row>
    <row r="2394" spans="1:19">
      <c r="A2394" s="357"/>
      <c r="B2394" s="357"/>
      <c r="J2394" s="356"/>
      <c r="K2394" s="356"/>
      <c r="L2394" s="356"/>
      <c r="M2394" s="356"/>
      <c r="N2394" s="356"/>
      <c r="O2394" s="356"/>
      <c r="P2394" s="356"/>
      <c r="Q2394" s="356"/>
      <c r="R2394" s="356"/>
      <c r="S2394" s="356"/>
    </row>
    <row r="2395" spans="1:19">
      <c r="A2395" s="357"/>
      <c r="B2395" s="357"/>
      <c r="J2395" s="356"/>
      <c r="K2395" s="356"/>
      <c r="L2395" s="356"/>
      <c r="M2395" s="356"/>
      <c r="N2395" s="356"/>
      <c r="O2395" s="356"/>
      <c r="P2395" s="356"/>
      <c r="Q2395" s="356"/>
      <c r="R2395" s="356"/>
      <c r="S2395" s="356"/>
    </row>
    <row r="2396" spans="1:19">
      <c r="A2396" s="357"/>
      <c r="B2396" s="357"/>
      <c r="J2396" s="356"/>
      <c r="K2396" s="356"/>
      <c r="L2396" s="356"/>
      <c r="M2396" s="356"/>
      <c r="N2396" s="356"/>
      <c r="O2396" s="356"/>
      <c r="P2396" s="356"/>
      <c r="Q2396" s="356"/>
      <c r="R2396" s="356"/>
      <c r="S2396" s="356"/>
    </row>
    <row r="2397" spans="1:19">
      <c r="A2397" s="357"/>
      <c r="B2397" s="357"/>
      <c r="J2397" s="356"/>
      <c r="K2397" s="356"/>
      <c r="L2397" s="356"/>
      <c r="M2397" s="356"/>
      <c r="N2397" s="356"/>
      <c r="O2397" s="356"/>
      <c r="P2397" s="356"/>
      <c r="Q2397" s="356"/>
      <c r="R2397" s="356"/>
      <c r="S2397" s="356"/>
    </row>
    <row r="2398" spans="1:19">
      <c r="A2398" s="357"/>
      <c r="B2398" s="357"/>
      <c r="J2398" s="356"/>
      <c r="K2398" s="356"/>
      <c r="L2398" s="356"/>
      <c r="M2398" s="356"/>
      <c r="N2398" s="356"/>
      <c r="O2398" s="356"/>
      <c r="P2398" s="356"/>
      <c r="Q2398" s="356"/>
      <c r="R2398" s="356"/>
      <c r="S2398" s="356"/>
    </row>
    <row r="2399" spans="1:19">
      <c r="A2399" s="357"/>
      <c r="B2399" s="357"/>
      <c r="J2399" s="356"/>
      <c r="K2399" s="356"/>
      <c r="L2399" s="356"/>
      <c r="M2399" s="356"/>
      <c r="N2399" s="356"/>
      <c r="O2399" s="356"/>
      <c r="P2399" s="356"/>
      <c r="Q2399" s="356"/>
      <c r="R2399" s="356"/>
      <c r="S2399" s="356"/>
    </row>
    <row r="2400" spans="1:19">
      <c r="A2400" s="357"/>
      <c r="B2400" s="357"/>
      <c r="J2400" s="356"/>
      <c r="K2400" s="356"/>
      <c r="L2400" s="356"/>
      <c r="M2400" s="356"/>
      <c r="N2400" s="356"/>
      <c r="O2400" s="356"/>
      <c r="P2400" s="356"/>
      <c r="Q2400" s="356"/>
      <c r="R2400" s="356"/>
      <c r="S2400" s="356"/>
    </row>
    <row r="2401" spans="1:19">
      <c r="A2401" s="357"/>
      <c r="B2401" s="357"/>
      <c r="J2401" s="356"/>
      <c r="K2401" s="356"/>
      <c r="L2401" s="356"/>
      <c r="M2401" s="356"/>
      <c r="N2401" s="356"/>
      <c r="O2401" s="356"/>
      <c r="P2401" s="356"/>
      <c r="Q2401" s="356"/>
      <c r="R2401" s="356"/>
      <c r="S2401" s="356"/>
    </row>
    <row r="2402" spans="1:19">
      <c r="A2402" s="357"/>
      <c r="B2402" s="357"/>
      <c r="J2402" s="356"/>
      <c r="K2402" s="356"/>
      <c r="L2402" s="356"/>
      <c r="M2402" s="356"/>
      <c r="N2402" s="356"/>
      <c r="O2402" s="356"/>
      <c r="P2402" s="356"/>
      <c r="Q2402" s="356"/>
      <c r="R2402" s="356"/>
      <c r="S2402" s="356"/>
    </row>
    <row r="2403" spans="1:19">
      <c r="A2403" s="357"/>
      <c r="B2403" s="357"/>
      <c r="J2403" s="356"/>
      <c r="K2403" s="356"/>
      <c r="L2403" s="356"/>
      <c r="M2403" s="356"/>
      <c r="N2403" s="356"/>
      <c r="O2403" s="356"/>
      <c r="P2403" s="356"/>
      <c r="Q2403" s="356"/>
      <c r="R2403" s="356"/>
      <c r="S2403" s="356"/>
    </row>
    <row r="2404" spans="1:19">
      <c r="A2404" s="357"/>
      <c r="B2404" s="357"/>
      <c r="J2404" s="356"/>
      <c r="K2404" s="356"/>
      <c r="L2404" s="356"/>
      <c r="M2404" s="356"/>
      <c r="N2404" s="356"/>
      <c r="O2404" s="356"/>
      <c r="P2404" s="356"/>
      <c r="Q2404" s="356"/>
      <c r="R2404" s="356"/>
      <c r="S2404" s="356"/>
    </row>
    <row r="2405" spans="1:19">
      <c r="A2405" s="357"/>
      <c r="B2405" s="357"/>
      <c r="J2405" s="356"/>
      <c r="K2405" s="356"/>
      <c r="L2405" s="356"/>
      <c r="M2405" s="356"/>
      <c r="N2405" s="356"/>
      <c r="O2405" s="356"/>
      <c r="P2405" s="356"/>
      <c r="Q2405" s="356"/>
      <c r="R2405" s="356"/>
      <c r="S2405" s="356"/>
    </row>
    <row r="2406" spans="1:19">
      <c r="A2406" s="357"/>
      <c r="B2406" s="357"/>
      <c r="J2406" s="356"/>
      <c r="K2406" s="356"/>
      <c r="L2406" s="356"/>
      <c r="M2406" s="356"/>
      <c r="N2406" s="356"/>
      <c r="O2406" s="356"/>
      <c r="P2406" s="356"/>
      <c r="Q2406" s="356"/>
      <c r="R2406" s="356"/>
      <c r="S2406" s="356"/>
    </row>
    <row r="2407" spans="1:19">
      <c r="A2407" s="357"/>
      <c r="B2407" s="357"/>
      <c r="J2407" s="356"/>
      <c r="K2407" s="356"/>
      <c r="L2407" s="356"/>
      <c r="M2407" s="356"/>
      <c r="N2407" s="356"/>
      <c r="O2407" s="356"/>
      <c r="P2407" s="356"/>
      <c r="Q2407" s="356"/>
      <c r="R2407" s="356"/>
      <c r="S2407" s="356"/>
    </row>
    <row r="2408" spans="1:19">
      <c r="A2408" s="357"/>
      <c r="B2408" s="357"/>
      <c r="J2408" s="356"/>
      <c r="K2408" s="356"/>
      <c r="L2408" s="356"/>
      <c r="M2408" s="356"/>
      <c r="N2408" s="356"/>
      <c r="O2408" s="356"/>
      <c r="P2408" s="356"/>
      <c r="Q2408" s="356"/>
      <c r="R2408" s="356"/>
      <c r="S2408" s="356"/>
    </row>
    <row r="2409" spans="1:19">
      <c r="A2409" s="357"/>
      <c r="B2409" s="357"/>
      <c r="J2409" s="356"/>
      <c r="K2409" s="356"/>
      <c r="L2409" s="356"/>
      <c r="M2409" s="356"/>
      <c r="N2409" s="356"/>
      <c r="O2409" s="356"/>
      <c r="P2409" s="356"/>
      <c r="Q2409" s="356"/>
      <c r="R2409" s="356"/>
      <c r="S2409" s="356"/>
    </row>
    <row r="2410" spans="1:19">
      <c r="A2410" s="357"/>
      <c r="B2410" s="357"/>
      <c r="J2410" s="356"/>
      <c r="K2410" s="356"/>
      <c r="L2410" s="356"/>
      <c r="M2410" s="356"/>
      <c r="N2410" s="356"/>
      <c r="O2410" s="356"/>
      <c r="P2410" s="356"/>
      <c r="Q2410" s="356"/>
      <c r="R2410" s="356"/>
      <c r="S2410" s="356"/>
    </row>
    <row r="2411" spans="1:19">
      <c r="A2411" s="357"/>
      <c r="B2411" s="357"/>
      <c r="J2411" s="356"/>
      <c r="K2411" s="356"/>
      <c r="L2411" s="356"/>
      <c r="M2411" s="356"/>
      <c r="N2411" s="356"/>
      <c r="O2411" s="356"/>
      <c r="P2411" s="356"/>
      <c r="Q2411" s="356"/>
      <c r="R2411" s="356"/>
      <c r="S2411" s="356"/>
    </row>
    <row r="2412" spans="1:19">
      <c r="A2412" s="357"/>
      <c r="B2412" s="357"/>
      <c r="J2412" s="356"/>
      <c r="K2412" s="356"/>
      <c r="L2412" s="356"/>
      <c r="M2412" s="356"/>
      <c r="N2412" s="356"/>
      <c r="O2412" s="356"/>
      <c r="P2412" s="356"/>
      <c r="Q2412" s="356"/>
      <c r="R2412" s="356"/>
      <c r="S2412" s="356"/>
    </row>
    <row r="2413" spans="1:19">
      <c r="A2413" s="357"/>
      <c r="B2413" s="357"/>
      <c r="J2413" s="356"/>
      <c r="K2413" s="356"/>
      <c r="L2413" s="356"/>
      <c r="M2413" s="356"/>
      <c r="N2413" s="356"/>
      <c r="O2413" s="356"/>
      <c r="P2413" s="356"/>
      <c r="Q2413" s="356"/>
      <c r="R2413" s="356"/>
      <c r="S2413" s="356"/>
    </row>
    <row r="2414" spans="1:19">
      <c r="A2414" s="357"/>
      <c r="B2414" s="357"/>
      <c r="J2414" s="356"/>
      <c r="K2414" s="356"/>
      <c r="L2414" s="356"/>
      <c r="M2414" s="356"/>
      <c r="N2414" s="356"/>
      <c r="O2414" s="356"/>
      <c r="P2414" s="356"/>
      <c r="Q2414" s="356"/>
      <c r="R2414" s="356"/>
      <c r="S2414" s="356"/>
    </row>
    <row r="2415" spans="1:19">
      <c r="A2415" s="357"/>
      <c r="B2415" s="357"/>
      <c r="J2415" s="356"/>
      <c r="K2415" s="356"/>
      <c r="L2415" s="356"/>
      <c r="M2415" s="356"/>
      <c r="N2415" s="356"/>
      <c r="O2415" s="356"/>
      <c r="P2415" s="356"/>
      <c r="Q2415" s="356"/>
      <c r="R2415" s="356"/>
      <c r="S2415" s="356"/>
    </row>
    <row r="2416" spans="1:19">
      <c r="A2416" s="357"/>
      <c r="B2416" s="357"/>
      <c r="J2416" s="356"/>
      <c r="K2416" s="356"/>
      <c r="L2416" s="356"/>
      <c r="M2416" s="356"/>
      <c r="N2416" s="356"/>
      <c r="O2416" s="356"/>
      <c r="P2416" s="356"/>
      <c r="Q2416" s="356"/>
      <c r="R2416" s="356"/>
      <c r="S2416" s="356"/>
    </row>
    <row r="2417" spans="1:19">
      <c r="A2417" s="357"/>
      <c r="B2417" s="357"/>
      <c r="J2417" s="356"/>
      <c r="K2417" s="356"/>
      <c r="L2417" s="356"/>
      <c r="M2417" s="356"/>
      <c r="N2417" s="356"/>
      <c r="O2417" s="356"/>
      <c r="P2417" s="356"/>
      <c r="Q2417" s="356"/>
      <c r="R2417" s="356"/>
      <c r="S2417" s="356"/>
    </row>
    <row r="2418" spans="1:19">
      <c r="A2418" s="357"/>
      <c r="B2418" s="357"/>
      <c r="J2418" s="356"/>
      <c r="K2418" s="356"/>
      <c r="L2418" s="356"/>
      <c r="M2418" s="356"/>
      <c r="N2418" s="356"/>
      <c r="O2418" s="356"/>
      <c r="P2418" s="356"/>
      <c r="Q2418" s="356"/>
      <c r="R2418" s="356"/>
      <c r="S2418" s="356"/>
    </row>
    <row r="2419" spans="1:19">
      <c r="A2419" s="357"/>
      <c r="B2419" s="357"/>
      <c r="J2419" s="356"/>
      <c r="K2419" s="356"/>
      <c r="L2419" s="356"/>
      <c r="M2419" s="356"/>
      <c r="N2419" s="356"/>
      <c r="O2419" s="356"/>
      <c r="P2419" s="356"/>
      <c r="Q2419" s="356"/>
      <c r="R2419" s="356"/>
      <c r="S2419" s="356"/>
    </row>
    <row r="2420" spans="1:19">
      <c r="A2420" s="357"/>
      <c r="B2420" s="357"/>
      <c r="J2420" s="356"/>
      <c r="K2420" s="356"/>
      <c r="L2420" s="356"/>
      <c r="M2420" s="356"/>
      <c r="N2420" s="356"/>
      <c r="O2420" s="356"/>
      <c r="P2420" s="356"/>
      <c r="Q2420" s="356"/>
      <c r="R2420" s="356"/>
      <c r="S2420" s="356"/>
    </row>
    <row r="2421" spans="1:19">
      <c r="A2421" s="357"/>
      <c r="B2421" s="357"/>
      <c r="J2421" s="356"/>
      <c r="K2421" s="356"/>
      <c r="L2421" s="356"/>
      <c r="M2421" s="356"/>
      <c r="N2421" s="356"/>
      <c r="O2421" s="356"/>
      <c r="P2421" s="356"/>
      <c r="Q2421" s="356"/>
      <c r="R2421" s="356"/>
      <c r="S2421" s="356"/>
    </row>
    <row r="2422" spans="1:19">
      <c r="A2422" s="357"/>
      <c r="B2422" s="357"/>
      <c r="J2422" s="356"/>
      <c r="K2422" s="356"/>
      <c r="L2422" s="356"/>
      <c r="M2422" s="356"/>
      <c r="N2422" s="356"/>
      <c r="O2422" s="356"/>
      <c r="P2422" s="356"/>
      <c r="Q2422" s="356"/>
      <c r="R2422" s="356"/>
      <c r="S2422" s="356"/>
    </row>
    <row r="2423" spans="1:19">
      <c r="A2423" s="357"/>
      <c r="B2423" s="357"/>
      <c r="J2423" s="356"/>
      <c r="K2423" s="356"/>
      <c r="L2423" s="356"/>
      <c r="M2423" s="356"/>
      <c r="N2423" s="356"/>
      <c r="O2423" s="356"/>
      <c r="P2423" s="356"/>
      <c r="Q2423" s="356"/>
      <c r="R2423" s="356"/>
      <c r="S2423" s="356"/>
    </row>
    <row r="2424" spans="1:19">
      <c r="A2424" s="357"/>
      <c r="B2424" s="357"/>
      <c r="J2424" s="356"/>
      <c r="K2424" s="356"/>
      <c r="L2424" s="356"/>
      <c r="M2424" s="356"/>
      <c r="N2424" s="356"/>
      <c r="O2424" s="356"/>
      <c r="P2424" s="356"/>
      <c r="Q2424" s="356"/>
      <c r="R2424" s="356"/>
      <c r="S2424" s="356"/>
    </row>
    <row r="2425" spans="1:19">
      <c r="A2425" s="357"/>
      <c r="B2425" s="357"/>
      <c r="J2425" s="356"/>
      <c r="K2425" s="356"/>
      <c r="L2425" s="356"/>
      <c r="M2425" s="356"/>
      <c r="N2425" s="356"/>
      <c r="O2425" s="356"/>
      <c r="P2425" s="356"/>
      <c r="Q2425" s="356"/>
      <c r="R2425" s="356"/>
      <c r="S2425" s="356"/>
    </row>
    <row r="2426" spans="1:19">
      <c r="A2426" s="357"/>
      <c r="B2426" s="357"/>
      <c r="J2426" s="356"/>
      <c r="K2426" s="356"/>
      <c r="L2426" s="356"/>
      <c r="M2426" s="356"/>
      <c r="N2426" s="356"/>
      <c r="O2426" s="356"/>
      <c r="P2426" s="356"/>
      <c r="Q2426" s="356"/>
      <c r="R2426" s="356"/>
      <c r="S2426" s="356"/>
    </row>
    <row r="2427" spans="1:19">
      <c r="A2427" s="357"/>
      <c r="B2427" s="357"/>
      <c r="J2427" s="356"/>
      <c r="K2427" s="356"/>
      <c r="L2427" s="356"/>
      <c r="M2427" s="356"/>
      <c r="N2427" s="356"/>
      <c r="O2427" s="356"/>
      <c r="P2427" s="356"/>
      <c r="Q2427" s="356"/>
      <c r="R2427" s="356"/>
      <c r="S2427" s="356"/>
    </row>
    <row r="2428" spans="1:19">
      <c r="A2428" s="357"/>
      <c r="B2428" s="357"/>
      <c r="J2428" s="356"/>
      <c r="K2428" s="356"/>
      <c r="L2428" s="356"/>
      <c r="M2428" s="356"/>
      <c r="N2428" s="356"/>
      <c r="O2428" s="356"/>
      <c r="P2428" s="356"/>
      <c r="Q2428" s="356"/>
      <c r="R2428" s="356"/>
      <c r="S2428" s="356"/>
    </row>
    <row r="2429" spans="1:19">
      <c r="A2429" s="357"/>
      <c r="B2429" s="357"/>
      <c r="J2429" s="356"/>
      <c r="K2429" s="356"/>
      <c r="L2429" s="356"/>
      <c r="M2429" s="356"/>
      <c r="N2429" s="356"/>
      <c r="O2429" s="356"/>
      <c r="P2429" s="356"/>
      <c r="Q2429" s="356"/>
      <c r="R2429" s="356"/>
      <c r="S2429" s="356"/>
    </row>
    <row r="2430" spans="1:19">
      <c r="A2430" s="357"/>
      <c r="B2430" s="357"/>
      <c r="J2430" s="356"/>
      <c r="K2430" s="356"/>
      <c r="L2430" s="356"/>
      <c r="M2430" s="356"/>
      <c r="N2430" s="356"/>
      <c r="O2430" s="356"/>
      <c r="P2430" s="356"/>
      <c r="Q2430" s="356"/>
      <c r="R2430" s="356"/>
      <c r="S2430" s="356"/>
    </row>
    <row r="2431" spans="1:19">
      <c r="A2431" s="357"/>
      <c r="B2431" s="357"/>
      <c r="J2431" s="356"/>
      <c r="K2431" s="356"/>
      <c r="L2431" s="356"/>
      <c r="M2431" s="356"/>
      <c r="N2431" s="356"/>
      <c r="O2431" s="356"/>
      <c r="P2431" s="356"/>
      <c r="Q2431" s="356"/>
      <c r="R2431" s="356"/>
      <c r="S2431" s="356"/>
    </row>
    <row r="2432" spans="1:19">
      <c r="A2432" s="357"/>
      <c r="B2432" s="357"/>
      <c r="J2432" s="356"/>
      <c r="K2432" s="356"/>
      <c r="L2432" s="356"/>
      <c r="M2432" s="356"/>
      <c r="N2432" s="356"/>
      <c r="O2432" s="356"/>
      <c r="P2432" s="356"/>
      <c r="Q2432" s="356"/>
      <c r="R2432" s="356"/>
      <c r="S2432" s="356"/>
    </row>
    <row r="2433" spans="1:19">
      <c r="A2433" s="357"/>
      <c r="B2433" s="357"/>
      <c r="J2433" s="356"/>
      <c r="K2433" s="356"/>
      <c r="L2433" s="356"/>
      <c r="M2433" s="356"/>
      <c r="N2433" s="356"/>
      <c r="O2433" s="356"/>
      <c r="P2433" s="356"/>
      <c r="Q2433" s="356"/>
      <c r="R2433" s="356"/>
      <c r="S2433" s="356"/>
    </row>
    <row r="2434" spans="1:19">
      <c r="A2434" s="357"/>
      <c r="B2434" s="357"/>
      <c r="J2434" s="356"/>
      <c r="K2434" s="356"/>
      <c r="L2434" s="356"/>
      <c r="M2434" s="356"/>
      <c r="N2434" s="356"/>
      <c r="O2434" s="356"/>
      <c r="P2434" s="356"/>
      <c r="Q2434" s="356"/>
      <c r="R2434" s="356"/>
      <c r="S2434" s="356"/>
    </row>
    <row r="2435" spans="1:19">
      <c r="A2435" s="357"/>
      <c r="B2435" s="357"/>
      <c r="J2435" s="356"/>
      <c r="K2435" s="356"/>
      <c r="L2435" s="356"/>
      <c r="M2435" s="356"/>
      <c r="N2435" s="356"/>
      <c r="O2435" s="356"/>
      <c r="P2435" s="356"/>
      <c r="Q2435" s="356"/>
      <c r="R2435" s="356"/>
      <c r="S2435" s="356"/>
    </row>
    <row r="2436" spans="1:19">
      <c r="A2436" s="357"/>
      <c r="B2436" s="357"/>
      <c r="J2436" s="356"/>
      <c r="K2436" s="356"/>
      <c r="L2436" s="356"/>
      <c r="M2436" s="356"/>
      <c r="N2436" s="356"/>
      <c r="O2436" s="356"/>
      <c r="P2436" s="356"/>
      <c r="Q2436" s="356"/>
      <c r="R2436" s="356"/>
      <c r="S2436" s="356"/>
    </row>
    <row r="2437" spans="1:19">
      <c r="A2437" s="357"/>
      <c r="B2437" s="357"/>
      <c r="J2437" s="356"/>
      <c r="K2437" s="356"/>
      <c r="L2437" s="356"/>
      <c r="M2437" s="356"/>
      <c r="N2437" s="356"/>
      <c r="O2437" s="356"/>
      <c r="P2437" s="356"/>
      <c r="Q2437" s="356"/>
      <c r="R2437" s="356"/>
      <c r="S2437" s="356"/>
    </row>
    <row r="2438" spans="1:19">
      <c r="A2438" s="357"/>
      <c r="B2438" s="357"/>
      <c r="J2438" s="356"/>
      <c r="K2438" s="356"/>
      <c r="L2438" s="356"/>
      <c r="M2438" s="356"/>
      <c r="N2438" s="356"/>
      <c r="O2438" s="356"/>
      <c r="P2438" s="356"/>
      <c r="Q2438" s="356"/>
      <c r="R2438" s="356"/>
      <c r="S2438" s="356"/>
    </row>
    <row r="2439" spans="1:19">
      <c r="A2439" s="357"/>
      <c r="B2439" s="357"/>
      <c r="J2439" s="356"/>
      <c r="K2439" s="356"/>
      <c r="L2439" s="356"/>
      <c r="M2439" s="356"/>
      <c r="N2439" s="356"/>
      <c r="O2439" s="356"/>
      <c r="P2439" s="356"/>
      <c r="Q2439" s="356"/>
      <c r="R2439" s="356"/>
      <c r="S2439" s="356"/>
    </row>
    <row r="2440" spans="1:19">
      <c r="A2440" s="357"/>
      <c r="B2440" s="357"/>
      <c r="J2440" s="356"/>
      <c r="K2440" s="356"/>
      <c r="L2440" s="356"/>
      <c r="M2440" s="356"/>
      <c r="N2440" s="356"/>
      <c r="O2440" s="356"/>
      <c r="P2440" s="356"/>
      <c r="Q2440" s="356"/>
      <c r="R2440" s="356"/>
      <c r="S2440" s="356"/>
    </row>
    <row r="2441" spans="1:19">
      <c r="A2441" s="357"/>
      <c r="B2441" s="357"/>
      <c r="J2441" s="356"/>
      <c r="K2441" s="356"/>
      <c r="L2441" s="356"/>
      <c r="M2441" s="356"/>
      <c r="N2441" s="356"/>
      <c r="O2441" s="356"/>
      <c r="P2441" s="356"/>
      <c r="Q2441" s="356"/>
      <c r="R2441" s="356"/>
      <c r="S2441" s="356"/>
    </row>
    <row r="2442" spans="1:19">
      <c r="A2442" s="357"/>
      <c r="B2442" s="357"/>
      <c r="J2442" s="356"/>
      <c r="K2442" s="356"/>
      <c r="L2442" s="356"/>
      <c r="M2442" s="356"/>
      <c r="N2442" s="356"/>
      <c r="O2442" s="356"/>
      <c r="P2442" s="356"/>
      <c r="Q2442" s="356"/>
      <c r="R2442" s="356"/>
      <c r="S2442" s="356"/>
    </row>
    <row r="2443" spans="1:19">
      <c r="A2443" s="357"/>
      <c r="B2443" s="357"/>
      <c r="J2443" s="356"/>
      <c r="K2443" s="356"/>
      <c r="L2443" s="356"/>
      <c r="M2443" s="356"/>
      <c r="N2443" s="356"/>
      <c r="O2443" s="356"/>
      <c r="P2443" s="356"/>
      <c r="Q2443" s="356"/>
      <c r="R2443" s="356"/>
      <c r="S2443" s="356"/>
    </row>
    <row r="2444" spans="1:19">
      <c r="A2444" s="357"/>
      <c r="B2444" s="357"/>
      <c r="J2444" s="356"/>
      <c r="K2444" s="356"/>
      <c r="L2444" s="356"/>
      <c r="M2444" s="356"/>
      <c r="N2444" s="356"/>
      <c r="O2444" s="356"/>
      <c r="P2444" s="356"/>
      <c r="Q2444" s="356"/>
      <c r="R2444" s="356"/>
      <c r="S2444" s="356"/>
    </row>
    <row r="2445" spans="1:19">
      <c r="A2445" s="357"/>
      <c r="B2445" s="357"/>
      <c r="J2445" s="356"/>
      <c r="K2445" s="356"/>
      <c r="L2445" s="356"/>
      <c r="M2445" s="356"/>
      <c r="N2445" s="356"/>
      <c r="O2445" s="356"/>
      <c r="P2445" s="356"/>
      <c r="Q2445" s="356"/>
      <c r="R2445" s="356"/>
      <c r="S2445" s="356"/>
    </row>
    <row r="2446" spans="1:19">
      <c r="A2446" s="357"/>
      <c r="B2446" s="357"/>
      <c r="J2446" s="356"/>
      <c r="K2446" s="356"/>
      <c r="L2446" s="356"/>
      <c r="M2446" s="356"/>
      <c r="N2446" s="356"/>
      <c r="O2446" s="356"/>
      <c r="P2446" s="356"/>
      <c r="Q2446" s="356"/>
      <c r="R2446" s="356"/>
      <c r="S2446" s="356"/>
    </row>
    <row r="2447" spans="1:19">
      <c r="A2447" s="357"/>
      <c r="B2447" s="357"/>
      <c r="J2447" s="356"/>
      <c r="K2447" s="356"/>
      <c r="L2447" s="356"/>
      <c r="M2447" s="356"/>
      <c r="N2447" s="356"/>
      <c r="O2447" s="356"/>
      <c r="P2447" s="356"/>
      <c r="Q2447" s="356"/>
      <c r="R2447" s="356"/>
      <c r="S2447" s="356"/>
    </row>
    <row r="2448" spans="1:19">
      <c r="A2448" s="357"/>
      <c r="B2448" s="357"/>
      <c r="J2448" s="356"/>
      <c r="K2448" s="356"/>
      <c r="L2448" s="356"/>
      <c r="M2448" s="356"/>
      <c r="N2448" s="356"/>
      <c r="O2448" s="356"/>
      <c r="P2448" s="356"/>
      <c r="Q2448" s="356"/>
      <c r="R2448" s="356"/>
      <c r="S2448" s="356"/>
    </row>
    <row r="2449" spans="1:19">
      <c r="A2449" s="357"/>
      <c r="B2449" s="357"/>
      <c r="J2449" s="356"/>
      <c r="K2449" s="356"/>
      <c r="L2449" s="356"/>
      <c r="M2449" s="356"/>
      <c r="N2449" s="356"/>
      <c r="O2449" s="356"/>
      <c r="P2449" s="356"/>
      <c r="Q2449" s="356"/>
      <c r="R2449" s="356"/>
      <c r="S2449" s="356"/>
    </row>
    <row r="2450" spans="1:19">
      <c r="A2450" s="357"/>
      <c r="B2450" s="357"/>
      <c r="J2450" s="356"/>
      <c r="K2450" s="356"/>
      <c r="L2450" s="356"/>
      <c r="M2450" s="356"/>
      <c r="N2450" s="356"/>
      <c r="O2450" s="356"/>
      <c r="P2450" s="356"/>
      <c r="Q2450" s="356"/>
      <c r="R2450" s="356"/>
      <c r="S2450" s="356"/>
    </row>
    <row r="2451" spans="1:19">
      <c r="A2451" s="357"/>
      <c r="B2451" s="357"/>
      <c r="J2451" s="356"/>
      <c r="K2451" s="356"/>
      <c r="L2451" s="356"/>
      <c r="M2451" s="356"/>
      <c r="N2451" s="356"/>
      <c r="O2451" s="356"/>
      <c r="P2451" s="356"/>
      <c r="Q2451" s="356"/>
      <c r="R2451" s="356"/>
      <c r="S2451" s="356"/>
    </row>
    <row r="2452" spans="1:19">
      <c r="A2452" s="357"/>
      <c r="B2452" s="357"/>
      <c r="J2452" s="356"/>
      <c r="K2452" s="356"/>
      <c r="L2452" s="356"/>
      <c r="M2452" s="356"/>
      <c r="N2452" s="356"/>
      <c r="O2452" s="356"/>
      <c r="P2452" s="356"/>
      <c r="Q2452" s="356"/>
      <c r="R2452" s="356"/>
      <c r="S2452" s="356"/>
    </row>
    <row r="2453" spans="1:19">
      <c r="A2453" s="357"/>
      <c r="B2453" s="357"/>
      <c r="J2453" s="356"/>
      <c r="K2453" s="356"/>
      <c r="L2453" s="356"/>
      <c r="M2453" s="356"/>
      <c r="N2453" s="356"/>
      <c r="O2453" s="356"/>
      <c r="P2453" s="356"/>
      <c r="Q2453" s="356"/>
      <c r="R2453" s="356"/>
      <c r="S2453" s="356"/>
    </row>
    <row r="2454" spans="1:19">
      <c r="A2454" s="357"/>
      <c r="B2454" s="357"/>
      <c r="J2454" s="356"/>
      <c r="K2454" s="356"/>
      <c r="L2454" s="356"/>
      <c r="M2454" s="356"/>
      <c r="N2454" s="356"/>
      <c r="O2454" s="356"/>
      <c r="P2454" s="356"/>
      <c r="Q2454" s="356"/>
      <c r="R2454" s="356"/>
      <c r="S2454" s="356"/>
    </row>
    <row r="2455" spans="1:19">
      <c r="A2455" s="357"/>
      <c r="B2455" s="357"/>
      <c r="J2455" s="356"/>
      <c r="K2455" s="356"/>
      <c r="L2455" s="356"/>
      <c r="M2455" s="356"/>
      <c r="N2455" s="356"/>
      <c r="O2455" s="356"/>
      <c r="P2455" s="356"/>
      <c r="Q2455" s="356"/>
      <c r="R2455" s="356"/>
      <c r="S2455" s="356"/>
    </row>
    <row r="2456" spans="1:19">
      <c r="A2456" s="357"/>
      <c r="B2456" s="357"/>
      <c r="J2456" s="356"/>
      <c r="K2456" s="356"/>
      <c r="L2456" s="356"/>
      <c r="M2456" s="356"/>
      <c r="N2456" s="356"/>
      <c r="O2456" s="356"/>
      <c r="P2456" s="356"/>
      <c r="Q2456" s="356"/>
      <c r="R2456" s="356"/>
      <c r="S2456" s="356"/>
    </row>
    <row r="2457" spans="1:19">
      <c r="A2457" s="357"/>
      <c r="B2457" s="357"/>
      <c r="J2457" s="356"/>
      <c r="K2457" s="356"/>
      <c r="L2457" s="356"/>
      <c r="M2457" s="356"/>
      <c r="N2457" s="356"/>
      <c r="O2457" s="356"/>
      <c r="P2457" s="356"/>
      <c r="Q2457" s="356"/>
      <c r="R2457" s="356"/>
      <c r="S2457" s="356"/>
    </row>
    <row r="2458" spans="1:19">
      <c r="A2458" s="357"/>
      <c r="B2458" s="357"/>
      <c r="J2458" s="356"/>
      <c r="K2458" s="356"/>
      <c r="L2458" s="356"/>
      <c r="M2458" s="356"/>
      <c r="N2458" s="356"/>
      <c r="O2458" s="356"/>
      <c r="P2458" s="356"/>
      <c r="Q2458" s="356"/>
      <c r="R2458" s="356"/>
      <c r="S2458" s="356"/>
    </row>
    <row r="2459" spans="1:19">
      <c r="A2459" s="357"/>
      <c r="B2459" s="357"/>
      <c r="J2459" s="356"/>
      <c r="K2459" s="356"/>
      <c r="L2459" s="356"/>
      <c r="M2459" s="356"/>
      <c r="N2459" s="356"/>
      <c r="O2459" s="356"/>
      <c r="P2459" s="356"/>
      <c r="Q2459" s="356"/>
      <c r="R2459" s="356"/>
      <c r="S2459" s="356"/>
    </row>
    <row r="2460" spans="1:19">
      <c r="A2460" s="357"/>
      <c r="B2460" s="357"/>
      <c r="J2460" s="356"/>
      <c r="K2460" s="356"/>
      <c r="L2460" s="356"/>
      <c r="M2460" s="356"/>
      <c r="N2460" s="356"/>
      <c r="O2460" s="356"/>
      <c r="P2460" s="356"/>
      <c r="Q2460" s="356"/>
      <c r="R2460" s="356"/>
      <c r="S2460" s="356"/>
    </row>
    <row r="2461" spans="1:19">
      <c r="A2461" s="357"/>
      <c r="B2461" s="357"/>
      <c r="J2461" s="356"/>
      <c r="K2461" s="356"/>
      <c r="L2461" s="356"/>
      <c r="M2461" s="356"/>
      <c r="N2461" s="356"/>
      <c r="O2461" s="356"/>
      <c r="P2461" s="356"/>
      <c r="Q2461" s="356"/>
      <c r="R2461" s="356"/>
      <c r="S2461" s="356"/>
    </row>
    <row r="2462" spans="1:19">
      <c r="A2462" s="357"/>
      <c r="B2462" s="357"/>
      <c r="J2462" s="356"/>
      <c r="K2462" s="356"/>
      <c r="L2462" s="356"/>
      <c r="M2462" s="356"/>
      <c r="N2462" s="356"/>
      <c r="O2462" s="356"/>
      <c r="P2462" s="356"/>
      <c r="Q2462" s="356"/>
      <c r="R2462" s="356"/>
      <c r="S2462" s="356"/>
    </row>
    <row r="2463" spans="1:19">
      <c r="A2463" s="357"/>
      <c r="B2463" s="357"/>
      <c r="J2463" s="356"/>
      <c r="K2463" s="356"/>
      <c r="L2463" s="356"/>
      <c r="M2463" s="356"/>
      <c r="N2463" s="356"/>
      <c r="O2463" s="356"/>
      <c r="P2463" s="356"/>
      <c r="Q2463" s="356"/>
      <c r="R2463" s="356"/>
      <c r="S2463" s="356"/>
    </row>
    <row r="2464" spans="1:19">
      <c r="A2464" s="357"/>
      <c r="B2464" s="357"/>
      <c r="J2464" s="356"/>
      <c r="K2464" s="356"/>
      <c r="L2464" s="356"/>
      <c r="M2464" s="356"/>
      <c r="N2464" s="356"/>
      <c r="O2464" s="356"/>
      <c r="P2464" s="356"/>
      <c r="Q2464" s="356"/>
      <c r="R2464" s="356"/>
      <c r="S2464" s="356"/>
    </row>
    <row r="2465" spans="1:19">
      <c r="A2465" s="357"/>
      <c r="B2465" s="357"/>
      <c r="J2465" s="356"/>
      <c r="K2465" s="356"/>
      <c r="L2465" s="356"/>
      <c r="M2465" s="356"/>
      <c r="N2465" s="356"/>
      <c r="O2465" s="356"/>
      <c r="P2465" s="356"/>
      <c r="Q2465" s="356"/>
      <c r="R2465" s="356"/>
      <c r="S2465" s="356"/>
    </row>
    <row r="2466" spans="1:19">
      <c r="A2466" s="357"/>
      <c r="B2466" s="357"/>
      <c r="J2466" s="356"/>
      <c r="K2466" s="356"/>
      <c r="L2466" s="356"/>
      <c r="M2466" s="356"/>
      <c r="N2466" s="356"/>
      <c r="O2466" s="356"/>
      <c r="P2466" s="356"/>
      <c r="Q2466" s="356"/>
      <c r="R2466" s="356"/>
      <c r="S2466" s="356"/>
    </row>
    <row r="2467" spans="1:19">
      <c r="A2467" s="357"/>
      <c r="B2467" s="357"/>
      <c r="J2467" s="356"/>
      <c r="K2467" s="356"/>
      <c r="L2467" s="356"/>
      <c r="M2467" s="356"/>
      <c r="N2467" s="356"/>
      <c r="O2467" s="356"/>
      <c r="P2467" s="356"/>
      <c r="Q2467" s="356"/>
      <c r="R2467" s="356"/>
      <c r="S2467" s="356"/>
    </row>
    <row r="2468" spans="1:19">
      <c r="A2468" s="357"/>
      <c r="B2468" s="357"/>
      <c r="J2468" s="356"/>
      <c r="K2468" s="356"/>
      <c r="L2468" s="356"/>
      <c r="M2468" s="356"/>
      <c r="N2468" s="356"/>
      <c r="O2468" s="356"/>
      <c r="P2468" s="356"/>
      <c r="Q2468" s="356"/>
      <c r="R2468" s="356"/>
      <c r="S2468" s="356"/>
    </row>
    <row r="2469" spans="1:19">
      <c r="A2469" s="357"/>
      <c r="B2469" s="357"/>
      <c r="J2469" s="356"/>
      <c r="K2469" s="356"/>
      <c r="L2469" s="356"/>
      <c r="M2469" s="356"/>
      <c r="N2469" s="356"/>
      <c r="O2469" s="356"/>
      <c r="P2469" s="356"/>
      <c r="Q2469" s="356"/>
      <c r="R2469" s="356"/>
      <c r="S2469" s="356"/>
    </row>
    <row r="2470" spans="1:19">
      <c r="A2470" s="357"/>
      <c r="B2470" s="357"/>
      <c r="J2470" s="356"/>
      <c r="K2470" s="356"/>
      <c r="L2470" s="356"/>
      <c r="M2470" s="356"/>
      <c r="N2470" s="356"/>
      <c r="O2470" s="356"/>
      <c r="P2470" s="356"/>
      <c r="Q2470" s="356"/>
      <c r="R2470" s="356"/>
      <c r="S2470" s="356"/>
    </row>
    <row r="2471" spans="1:19">
      <c r="A2471" s="357"/>
      <c r="B2471" s="357"/>
      <c r="J2471" s="356"/>
      <c r="K2471" s="356"/>
      <c r="L2471" s="356"/>
      <c r="M2471" s="356"/>
      <c r="N2471" s="356"/>
      <c r="O2471" s="356"/>
      <c r="P2471" s="356"/>
      <c r="Q2471" s="356"/>
      <c r="R2471" s="356"/>
      <c r="S2471" s="356"/>
    </row>
    <row r="2472" spans="1:19">
      <c r="A2472" s="357"/>
      <c r="B2472" s="357"/>
      <c r="J2472" s="356"/>
      <c r="K2472" s="356"/>
      <c r="L2472" s="356"/>
      <c r="M2472" s="356"/>
      <c r="N2472" s="356"/>
      <c r="O2472" s="356"/>
      <c r="P2472" s="356"/>
      <c r="Q2472" s="356"/>
      <c r="R2472" s="356"/>
      <c r="S2472" s="356"/>
    </row>
    <row r="2473" spans="1:19">
      <c r="A2473" s="357"/>
      <c r="B2473" s="357"/>
      <c r="J2473" s="356"/>
      <c r="K2473" s="356"/>
      <c r="L2473" s="356"/>
      <c r="M2473" s="356"/>
      <c r="N2473" s="356"/>
      <c r="O2473" s="356"/>
      <c r="P2473" s="356"/>
      <c r="Q2473" s="356"/>
      <c r="R2473" s="356"/>
      <c r="S2473" s="356"/>
    </row>
    <row r="2474" spans="1:19">
      <c r="A2474" s="357"/>
      <c r="B2474" s="357"/>
      <c r="J2474" s="356"/>
      <c r="K2474" s="356"/>
      <c r="L2474" s="356"/>
      <c r="M2474" s="356"/>
      <c r="N2474" s="356"/>
      <c r="O2474" s="356"/>
      <c r="P2474" s="356"/>
      <c r="Q2474" s="356"/>
      <c r="R2474" s="356"/>
      <c r="S2474" s="356"/>
    </row>
    <row r="2475" spans="1:19">
      <c r="A2475" s="357"/>
      <c r="B2475" s="357"/>
      <c r="J2475" s="356"/>
      <c r="K2475" s="356"/>
      <c r="L2475" s="356"/>
      <c r="M2475" s="356"/>
      <c r="N2475" s="356"/>
      <c r="O2475" s="356"/>
      <c r="P2475" s="356"/>
      <c r="Q2475" s="356"/>
      <c r="R2475" s="356"/>
      <c r="S2475" s="356"/>
    </row>
    <row r="2476" spans="1:19">
      <c r="A2476" s="357"/>
      <c r="B2476" s="357"/>
      <c r="J2476" s="356"/>
      <c r="K2476" s="356"/>
      <c r="L2476" s="356"/>
      <c r="M2476" s="356"/>
      <c r="N2476" s="356"/>
      <c r="O2476" s="356"/>
      <c r="P2476" s="356"/>
      <c r="Q2476" s="356"/>
      <c r="R2476" s="356"/>
      <c r="S2476" s="356"/>
    </row>
    <row r="2477" spans="1:19">
      <c r="A2477" s="357"/>
      <c r="B2477" s="357"/>
      <c r="J2477" s="356"/>
      <c r="K2477" s="356"/>
      <c r="L2477" s="356"/>
      <c r="M2477" s="356"/>
      <c r="N2477" s="356"/>
      <c r="O2477" s="356"/>
      <c r="P2477" s="356"/>
      <c r="Q2477" s="356"/>
      <c r="R2477" s="356"/>
      <c r="S2477" s="356"/>
    </row>
    <row r="2478" spans="1:19">
      <c r="A2478" s="357"/>
      <c r="B2478" s="357"/>
      <c r="J2478" s="356"/>
      <c r="K2478" s="356"/>
      <c r="L2478" s="356"/>
      <c r="M2478" s="356"/>
      <c r="N2478" s="356"/>
      <c r="O2478" s="356"/>
      <c r="P2478" s="356"/>
      <c r="Q2478" s="356"/>
      <c r="R2478" s="356"/>
      <c r="S2478" s="356"/>
    </row>
    <row r="2479" spans="1:19">
      <c r="A2479" s="357"/>
      <c r="B2479" s="357"/>
      <c r="J2479" s="356"/>
      <c r="K2479" s="356"/>
      <c r="L2479" s="356"/>
      <c r="M2479" s="356"/>
      <c r="N2479" s="356"/>
      <c r="O2479" s="356"/>
      <c r="P2479" s="356"/>
      <c r="Q2479" s="356"/>
      <c r="R2479" s="356"/>
      <c r="S2479" s="356"/>
    </row>
    <row r="2480" spans="1:19">
      <c r="A2480" s="357"/>
      <c r="B2480" s="357"/>
      <c r="J2480" s="356"/>
      <c r="K2480" s="356"/>
      <c r="L2480" s="356"/>
      <c r="M2480" s="356"/>
      <c r="N2480" s="356"/>
      <c r="O2480" s="356"/>
      <c r="P2480" s="356"/>
      <c r="Q2480" s="356"/>
      <c r="R2480" s="356"/>
      <c r="S2480" s="356"/>
    </row>
    <row r="2481" spans="1:19">
      <c r="A2481" s="357"/>
      <c r="B2481" s="357"/>
      <c r="J2481" s="356"/>
      <c r="K2481" s="356"/>
      <c r="L2481" s="356"/>
      <c r="M2481" s="356"/>
      <c r="N2481" s="356"/>
      <c r="O2481" s="356"/>
      <c r="P2481" s="356"/>
      <c r="Q2481" s="356"/>
      <c r="R2481" s="356"/>
      <c r="S2481" s="356"/>
    </row>
    <row r="2482" spans="1:19">
      <c r="A2482" s="357"/>
      <c r="B2482" s="357"/>
      <c r="J2482" s="356"/>
      <c r="K2482" s="356"/>
      <c r="L2482" s="356"/>
      <c r="M2482" s="356"/>
      <c r="N2482" s="356"/>
      <c r="O2482" s="356"/>
      <c r="P2482" s="356"/>
      <c r="Q2482" s="356"/>
      <c r="R2482" s="356"/>
      <c r="S2482" s="356"/>
    </row>
    <row r="2483" spans="1:19">
      <c r="A2483" s="357"/>
      <c r="B2483" s="357"/>
      <c r="J2483" s="356"/>
      <c r="K2483" s="356"/>
      <c r="L2483" s="356"/>
      <c r="M2483" s="356"/>
      <c r="N2483" s="356"/>
      <c r="O2483" s="356"/>
      <c r="P2483" s="356"/>
      <c r="Q2483" s="356"/>
      <c r="R2483" s="356"/>
      <c r="S2483" s="356"/>
    </row>
    <row r="2484" spans="1:19">
      <c r="A2484" s="357"/>
      <c r="B2484" s="357"/>
      <c r="J2484" s="356"/>
      <c r="K2484" s="356"/>
      <c r="L2484" s="356"/>
      <c r="M2484" s="356"/>
      <c r="N2484" s="356"/>
      <c r="O2484" s="356"/>
      <c r="P2484" s="356"/>
      <c r="Q2484" s="356"/>
      <c r="R2484" s="356"/>
      <c r="S2484" s="356"/>
    </row>
    <row r="2485" spans="1:19">
      <c r="A2485" s="357"/>
      <c r="B2485" s="357"/>
      <c r="J2485" s="356"/>
      <c r="K2485" s="356"/>
      <c r="L2485" s="356"/>
      <c r="M2485" s="356"/>
      <c r="N2485" s="356"/>
      <c r="O2485" s="356"/>
      <c r="P2485" s="356"/>
      <c r="Q2485" s="356"/>
      <c r="R2485" s="356"/>
      <c r="S2485" s="356"/>
    </row>
    <row r="2486" spans="1:19">
      <c r="A2486" s="357"/>
      <c r="B2486" s="357"/>
      <c r="J2486" s="356"/>
      <c r="K2486" s="356"/>
      <c r="L2486" s="356"/>
      <c r="M2486" s="356"/>
      <c r="N2486" s="356"/>
      <c r="O2486" s="356"/>
      <c r="P2486" s="356"/>
      <c r="Q2486" s="356"/>
      <c r="R2486" s="356"/>
      <c r="S2486" s="356"/>
    </row>
    <row r="2487" spans="1:19">
      <c r="A2487" s="357"/>
      <c r="B2487" s="357"/>
      <c r="J2487" s="356"/>
      <c r="K2487" s="356"/>
      <c r="L2487" s="356"/>
      <c r="M2487" s="356"/>
      <c r="N2487" s="356"/>
      <c r="O2487" s="356"/>
      <c r="P2487" s="356"/>
      <c r="Q2487" s="356"/>
      <c r="R2487" s="356"/>
      <c r="S2487" s="356"/>
    </row>
    <row r="2488" spans="1:19">
      <c r="A2488" s="357"/>
      <c r="B2488" s="357"/>
      <c r="J2488" s="356"/>
      <c r="K2488" s="356"/>
      <c r="L2488" s="356"/>
      <c r="M2488" s="356"/>
      <c r="N2488" s="356"/>
      <c r="O2488" s="356"/>
      <c r="P2488" s="356"/>
      <c r="Q2488" s="356"/>
      <c r="R2488" s="356"/>
      <c r="S2488" s="356"/>
    </row>
    <row r="2489" spans="1:19">
      <c r="A2489" s="357"/>
      <c r="B2489" s="357"/>
      <c r="J2489" s="356"/>
      <c r="K2489" s="356"/>
      <c r="L2489" s="356"/>
      <c r="M2489" s="356"/>
      <c r="N2489" s="356"/>
      <c r="O2489" s="356"/>
      <c r="P2489" s="356"/>
      <c r="Q2489" s="356"/>
      <c r="R2489" s="356"/>
      <c r="S2489" s="356"/>
    </row>
    <row r="2490" spans="1:19">
      <c r="A2490" s="357"/>
      <c r="B2490" s="357"/>
      <c r="J2490" s="356"/>
      <c r="K2490" s="356"/>
      <c r="L2490" s="356"/>
      <c r="M2490" s="356"/>
      <c r="N2490" s="356"/>
      <c r="O2490" s="356"/>
      <c r="P2490" s="356"/>
      <c r="Q2490" s="356"/>
      <c r="R2490" s="356"/>
      <c r="S2490" s="356"/>
    </row>
    <row r="2491" spans="1:19">
      <c r="A2491" s="357"/>
      <c r="B2491" s="357"/>
      <c r="J2491" s="356"/>
      <c r="K2491" s="356"/>
      <c r="L2491" s="356"/>
      <c r="M2491" s="356"/>
      <c r="N2491" s="356"/>
      <c r="O2491" s="356"/>
      <c r="P2491" s="356"/>
      <c r="Q2491" s="356"/>
      <c r="R2491" s="356"/>
      <c r="S2491" s="356"/>
    </row>
    <row r="2492" spans="1:19">
      <c r="A2492" s="357"/>
      <c r="B2492" s="357"/>
      <c r="J2492" s="356"/>
      <c r="K2492" s="356"/>
      <c r="L2492" s="356"/>
      <c r="M2492" s="356"/>
      <c r="N2492" s="356"/>
      <c r="O2492" s="356"/>
      <c r="P2492" s="356"/>
      <c r="Q2492" s="356"/>
      <c r="R2492" s="356"/>
      <c r="S2492" s="356"/>
    </row>
    <row r="2493" spans="1:19">
      <c r="A2493" s="357"/>
      <c r="B2493" s="357"/>
      <c r="J2493" s="356"/>
      <c r="K2493" s="356"/>
      <c r="L2493" s="356"/>
      <c r="M2493" s="356"/>
      <c r="N2493" s="356"/>
      <c r="O2493" s="356"/>
      <c r="P2493" s="356"/>
      <c r="Q2493" s="356"/>
      <c r="R2493" s="356"/>
      <c r="S2493" s="356"/>
    </row>
    <row r="2494" spans="1:19">
      <c r="A2494" s="357"/>
      <c r="B2494" s="357"/>
      <c r="J2494" s="356"/>
      <c r="K2494" s="356"/>
      <c r="L2494" s="356"/>
      <c r="M2494" s="356"/>
      <c r="N2494" s="356"/>
      <c r="O2494" s="356"/>
      <c r="P2494" s="356"/>
      <c r="Q2494" s="356"/>
      <c r="R2494" s="356"/>
      <c r="S2494" s="356"/>
    </row>
    <row r="2495" spans="1:19">
      <c r="A2495" s="357"/>
      <c r="B2495" s="357"/>
      <c r="J2495" s="356"/>
      <c r="K2495" s="356"/>
      <c r="L2495" s="356"/>
      <c r="M2495" s="356"/>
      <c r="N2495" s="356"/>
      <c r="O2495" s="356"/>
      <c r="P2495" s="356"/>
      <c r="Q2495" s="356"/>
      <c r="R2495" s="356"/>
      <c r="S2495" s="356"/>
    </row>
    <row r="2496" spans="1:19">
      <c r="A2496" s="357"/>
      <c r="B2496" s="357"/>
      <c r="J2496" s="356"/>
      <c r="K2496" s="356"/>
      <c r="L2496" s="356"/>
      <c r="M2496" s="356"/>
      <c r="N2496" s="356"/>
      <c r="O2496" s="356"/>
      <c r="P2496" s="356"/>
      <c r="Q2496" s="356"/>
      <c r="R2496" s="356"/>
      <c r="S2496" s="356"/>
    </row>
    <row r="2497" spans="1:19">
      <c r="A2497" s="357"/>
      <c r="B2497" s="357"/>
      <c r="J2497" s="356"/>
      <c r="K2497" s="356"/>
      <c r="L2497" s="356"/>
      <c r="M2497" s="356"/>
      <c r="N2497" s="356"/>
      <c r="O2497" s="356"/>
      <c r="P2497" s="356"/>
      <c r="Q2497" s="356"/>
      <c r="R2497" s="356"/>
      <c r="S2497" s="356"/>
    </row>
    <row r="2498" spans="1:19">
      <c r="A2498" s="357"/>
      <c r="B2498" s="357"/>
      <c r="J2498" s="356"/>
      <c r="K2498" s="356"/>
      <c r="L2498" s="356"/>
      <c r="M2498" s="356"/>
      <c r="N2498" s="356"/>
      <c r="O2498" s="356"/>
      <c r="P2498" s="356"/>
      <c r="Q2498" s="356"/>
      <c r="R2498" s="356"/>
      <c r="S2498" s="356"/>
    </row>
    <row r="2499" spans="1:19">
      <c r="A2499" s="357"/>
      <c r="B2499" s="357"/>
      <c r="J2499" s="356"/>
      <c r="K2499" s="356"/>
      <c r="L2499" s="356"/>
      <c r="M2499" s="356"/>
      <c r="N2499" s="356"/>
      <c r="O2499" s="356"/>
      <c r="P2499" s="356"/>
      <c r="Q2499" s="356"/>
      <c r="R2499" s="356"/>
      <c r="S2499" s="356"/>
    </row>
    <row r="2500" spans="1:19">
      <c r="A2500" s="357"/>
      <c r="B2500" s="357"/>
      <c r="J2500" s="356"/>
      <c r="K2500" s="356"/>
      <c r="L2500" s="356"/>
      <c r="M2500" s="356"/>
      <c r="N2500" s="356"/>
      <c r="O2500" s="356"/>
      <c r="P2500" s="356"/>
      <c r="Q2500" s="356"/>
      <c r="R2500" s="356"/>
      <c r="S2500" s="356"/>
    </row>
    <row r="2501" spans="1:19">
      <c r="A2501" s="357"/>
      <c r="B2501" s="357"/>
      <c r="J2501" s="356"/>
      <c r="K2501" s="356"/>
      <c r="L2501" s="356"/>
      <c r="M2501" s="356"/>
      <c r="N2501" s="356"/>
      <c r="O2501" s="356"/>
      <c r="P2501" s="356"/>
      <c r="Q2501" s="356"/>
      <c r="R2501" s="356"/>
      <c r="S2501" s="356"/>
    </row>
    <row r="2502" spans="1:19">
      <c r="A2502" s="357"/>
      <c r="B2502" s="357"/>
      <c r="J2502" s="356"/>
      <c r="K2502" s="356"/>
      <c r="L2502" s="356"/>
      <c r="M2502" s="356"/>
      <c r="N2502" s="356"/>
      <c r="O2502" s="356"/>
      <c r="P2502" s="356"/>
      <c r="Q2502" s="356"/>
      <c r="R2502" s="356"/>
      <c r="S2502" s="356"/>
    </row>
    <row r="2503" spans="1:19">
      <c r="A2503" s="357"/>
      <c r="B2503" s="357"/>
      <c r="J2503" s="356"/>
      <c r="K2503" s="356"/>
      <c r="L2503" s="356"/>
      <c r="M2503" s="356"/>
      <c r="N2503" s="356"/>
      <c r="O2503" s="356"/>
      <c r="P2503" s="356"/>
      <c r="Q2503" s="356"/>
      <c r="R2503" s="356"/>
      <c r="S2503" s="356"/>
    </row>
    <row r="2504" spans="1:19">
      <c r="A2504" s="357"/>
      <c r="B2504" s="357"/>
      <c r="J2504" s="356"/>
      <c r="K2504" s="356"/>
      <c r="L2504" s="356"/>
      <c r="M2504" s="356"/>
      <c r="N2504" s="356"/>
      <c r="O2504" s="356"/>
      <c r="P2504" s="356"/>
      <c r="Q2504" s="356"/>
      <c r="R2504" s="356"/>
      <c r="S2504" s="356"/>
    </row>
    <row r="2505" spans="1:19">
      <c r="A2505" s="357"/>
      <c r="B2505" s="357"/>
      <c r="J2505" s="356"/>
      <c r="K2505" s="356"/>
      <c r="L2505" s="356"/>
      <c r="M2505" s="356"/>
      <c r="N2505" s="356"/>
      <c r="O2505" s="356"/>
      <c r="P2505" s="356"/>
      <c r="Q2505" s="356"/>
      <c r="R2505" s="356"/>
      <c r="S2505" s="356"/>
    </row>
    <row r="2506" spans="1:19">
      <c r="A2506" s="357"/>
      <c r="B2506" s="357"/>
      <c r="J2506" s="356"/>
      <c r="K2506" s="356"/>
      <c r="L2506" s="356"/>
      <c r="M2506" s="356"/>
      <c r="N2506" s="356"/>
      <c r="O2506" s="356"/>
      <c r="P2506" s="356"/>
      <c r="Q2506" s="356"/>
      <c r="R2506" s="356"/>
      <c r="S2506" s="356"/>
    </row>
    <row r="2507" spans="1:19">
      <c r="A2507" s="357"/>
      <c r="B2507" s="357"/>
      <c r="J2507" s="356"/>
      <c r="K2507" s="356"/>
      <c r="L2507" s="356"/>
      <c r="M2507" s="356"/>
      <c r="N2507" s="356"/>
      <c r="O2507" s="356"/>
      <c r="P2507" s="356"/>
      <c r="Q2507" s="356"/>
      <c r="R2507" s="356"/>
      <c r="S2507" s="356"/>
    </row>
    <row r="2508" spans="1:19">
      <c r="A2508" s="357"/>
      <c r="B2508" s="357"/>
      <c r="J2508" s="356"/>
      <c r="K2508" s="356"/>
      <c r="L2508" s="356"/>
      <c r="M2508" s="356"/>
      <c r="N2508" s="356"/>
      <c r="O2508" s="356"/>
      <c r="P2508" s="356"/>
      <c r="Q2508" s="356"/>
      <c r="R2508" s="356"/>
      <c r="S2508" s="356"/>
    </row>
    <row r="2509" spans="1:19">
      <c r="A2509" s="357"/>
      <c r="B2509" s="357"/>
      <c r="J2509" s="356"/>
      <c r="K2509" s="356"/>
      <c r="L2509" s="356"/>
      <c r="M2509" s="356"/>
      <c r="N2509" s="356"/>
      <c r="O2509" s="356"/>
      <c r="P2509" s="356"/>
      <c r="Q2509" s="356"/>
      <c r="R2509" s="356"/>
      <c r="S2509" s="356"/>
    </row>
    <row r="2510" spans="1:19">
      <c r="A2510" s="357"/>
      <c r="B2510" s="357"/>
      <c r="J2510" s="356"/>
      <c r="K2510" s="356"/>
      <c r="L2510" s="356"/>
      <c r="M2510" s="356"/>
      <c r="N2510" s="356"/>
      <c r="O2510" s="356"/>
      <c r="P2510" s="356"/>
      <c r="Q2510" s="356"/>
      <c r="R2510" s="356"/>
      <c r="S2510" s="356"/>
    </row>
    <row r="2511" spans="1:19">
      <c r="A2511" s="357"/>
      <c r="B2511" s="357"/>
      <c r="J2511" s="356"/>
      <c r="K2511" s="356"/>
      <c r="L2511" s="356"/>
      <c r="M2511" s="356"/>
      <c r="N2511" s="356"/>
      <c r="O2511" s="356"/>
      <c r="P2511" s="356"/>
      <c r="Q2511" s="356"/>
      <c r="R2511" s="356"/>
      <c r="S2511" s="356"/>
    </row>
    <row r="2512" spans="1:19">
      <c r="A2512" s="357"/>
      <c r="B2512" s="357"/>
      <c r="J2512" s="356"/>
      <c r="K2512" s="356"/>
      <c r="L2512" s="356"/>
      <c r="M2512" s="356"/>
      <c r="N2512" s="356"/>
      <c r="O2512" s="356"/>
      <c r="P2512" s="356"/>
      <c r="Q2512" s="356"/>
      <c r="R2512" s="356"/>
      <c r="S2512" s="356"/>
    </row>
    <row r="2513" spans="1:19">
      <c r="A2513" s="357"/>
      <c r="B2513" s="357"/>
      <c r="J2513" s="356"/>
      <c r="K2513" s="356"/>
      <c r="L2513" s="356"/>
      <c r="M2513" s="356"/>
      <c r="N2513" s="356"/>
      <c r="O2513" s="356"/>
      <c r="P2513" s="356"/>
      <c r="Q2513" s="356"/>
      <c r="R2513" s="356"/>
      <c r="S2513" s="356"/>
    </row>
    <row r="2514" spans="1:19">
      <c r="A2514" s="357"/>
      <c r="B2514" s="357"/>
      <c r="J2514" s="356"/>
      <c r="K2514" s="356"/>
      <c r="L2514" s="356"/>
      <c r="M2514" s="356"/>
      <c r="N2514" s="356"/>
      <c r="O2514" s="356"/>
      <c r="P2514" s="356"/>
      <c r="Q2514" s="356"/>
      <c r="R2514" s="356"/>
      <c r="S2514" s="356"/>
    </row>
    <row r="2515" spans="1:19">
      <c r="A2515" s="357"/>
      <c r="B2515" s="357"/>
      <c r="J2515" s="356"/>
      <c r="K2515" s="356"/>
      <c r="L2515" s="356"/>
      <c r="M2515" s="356"/>
      <c r="N2515" s="356"/>
      <c r="O2515" s="356"/>
      <c r="P2515" s="356"/>
      <c r="Q2515" s="356"/>
      <c r="R2515" s="356"/>
      <c r="S2515" s="356"/>
    </row>
    <row r="2516" spans="1:19">
      <c r="A2516" s="357"/>
      <c r="B2516" s="357"/>
      <c r="J2516" s="356"/>
      <c r="K2516" s="356"/>
      <c r="L2516" s="356"/>
      <c r="M2516" s="356"/>
      <c r="N2516" s="356"/>
      <c r="O2516" s="356"/>
      <c r="P2516" s="356"/>
      <c r="Q2516" s="356"/>
      <c r="R2516" s="356"/>
      <c r="S2516" s="356"/>
    </row>
    <row r="2517" spans="1:19">
      <c r="A2517" s="357"/>
      <c r="B2517" s="357"/>
      <c r="J2517" s="356"/>
      <c r="K2517" s="356"/>
      <c r="L2517" s="356"/>
      <c r="M2517" s="356"/>
      <c r="N2517" s="356"/>
      <c r="O2517" s="356"/>
      <c r="P2517" s="356"/>
      <c r="Q2517" s="356"/>
      <c r="R2517" s="356"/>
      <c r="S2517" s="356"/>
    </row>
    <row r="2518" spans="1:19">
      <c r="A2518" s="357"/>
      <c r="B2518" s="357"/>
      <c r="J2518" s="356"/>
      <c r="K2518" s="356"/>
      <c r="L2518" s="356"/>
      <c r="M2518" s="356"/>
      <c r="N2518" s="356"/>
      <c r="O2518" s="356"/>
      <c r="P2518" s="356"/>
      <c r="Q2518" s="356"/>
      <c r="R2518" s="356"/>
      <c r="S2518" s="356"/>
    </row>
    <row r="2519" spans="1:19">
      <c r="A2519" s="357"/>
      <c r="B2519" s="357"/>
      <c r="J2519" s="356"/>
      <c r="K2519" s="356"/>
      <c r="L2519" s="356"/>
      <c r="M2519" s="356"/>
      <c r="N2519" s="356"/>
      <c r="O2519" s="356"/>
      <c r="P2519" s="356"/>
      <c r="Q2519" s="356"/>
      <c r="R2519" s="356"/>
      <c r="S2519" s="356"/>
    </row>
    <row r="2520" spans="1:19">
      <c r="A2520" s="357"/>
      <c r="B2520" s="357"/>
      <c r="J2520" s="356"/>
      <c r="K2520" s="356"/>
      <c r="L2520" s="356"/>
      <c r="M2520" s="356"/>
      <c r="N2520" s="356"/>
      <c r="O2520" s="356"/>
      <c r="P2520" s="356"/>
      <c r="Q2520" s="356"/>
      <c r="R2520" s="356"/>
      <c r="S2520" s="356"/>
    </row>
    <row r="2521" spans="1:19">
      <c r="A2521" s="357"/>
      <c r="B2521" s="357"/>
      <c r="J2521" s="356"/>
      <c r="K2521" s="356"/>
      <c r="L2521" s="356"/>
      <c r="M2521" s="356"/>
      <c r="N2521" s="356"/>
      <c r="O2521" s="356"/>
      <c r="P2521" s="356"/>
      <c r="Q2521" s="356"/>
      <c r="R2521" s="356"/>
      <c r="S2521" s="356"/>
    </row>
    <row r="2522" spans="1:19">
      <c r="A2522" s="357"/>
      <c r="B2522" s="357"/>
      <c r="J2522" s="356"/>
      <c r="K2522" s="356"/>
      <c r="L2522" s="356"/>
      <c r="M2522" s="356"/>
      <c r="N2522" s="356"/>
      <c r="O2522" s="356"/>
      <c r="P2522" s="356"/>
      <c r="Q2522" s="356"/>
      <c r="R2522" s="356"/>
      <c r="S2522" s="356"/>
    </row>
    <row r="2523" spans="1:19">
      <c r="A2523" s="357"/>
      <c r="B2523" s="357"/>
      <c r="J2523" s="356"/>
      <c r="K2523" s="356"/>
      <c r="L2523" s="356"/>
      <c r="M2523" s="356"/>
      <c r="N2523" s="356"/>
      <c r="O2523" s="356"/>
      <c r="P2523" s="356"/>
      <c r="Q2523" s="356"/>
      <c r="R2523" s="356"/>
      <c r="S2523" s="356"/>
    </row>
    <row r="2524" spans="1:19">
      <c r="A2524" s="357"/>
      <c r="B2524" s="357"/>
      <c r="J2524" s="356"/>
      <c r="K2524" s="356"/>
      <c r="L2524" s="356"/>
      <c r="M2524" s="356"/>
      <c r="N2524" s="356"/>
      <c r="O2524" s="356"/>
      <c r="P2524" s="356"/>
      <c r="Q2524" s="356"/>
      <c r="R2524" s="356"/>
      <c r="S2524" s="356"/>
    </row>
    <row r="2525" spans="1:19">
      <c r="A2525" s="357"/>
      <c r="B2525" s="357"/>
      <c r="J2525" s="356"/>
      <c r="K2525" s="356"/>
      <c r="L2525" s="356"/>
      <c r="M2525" s="356"/>
      <c r="N2525" s="356"/>
      <c r="O2525" s="356"/>
      <c r="P2525" s="356"/>
      <c r="Q2525" s="356"/>
      <c r="R2525" s="356"/>
      <c r="S2525" s="356"/>
    </row>
    <row r="2526" spans="1:19">
      <c r="A2526" s="357"/>
      <c r="B2526" s="357"/>
      <c r="J2526" s="356"/>
      <c r="K2526" s="356"/>
      <c r="L2526" s="356"/>
      <c r="M2526" s="356"/>
      <c r="N2526" s="356"/>
      <c r="O2526" s="356"/>
      <c r="P2526" s="356"/>
      <c r="Q2526" s="356"/>
      <c r="R2526" s="356"/>
      <c r="S2526" s="356"/>
    </row>
    <row r="2527" spans="1:19">
      <c r="A2527" s="357"/>
      <c r="B2527" s="357"/>
      <c r="J2527" s="356"/>
      <c r="K2527" s="356"/>
      <c r="L2527" s="356"/>
      <c r="M2527" s="356"/>
      <c r="N2527" s="356"/>
      <c r="O2527" s="356"/>
      <c r="P2527" s="356"/>
      <c r="Q2527" s="356"/>
      <c r="R2527" s="356"/>
      <c r="S2527" s="356"/>
    </row>
    <row r="2528" spans="1:19">
      <c r="A2528" s="357"/>
      <c r="B2528" s="357"/>
      <c r="J2528" s="356"/>
      <c r="K2528" s="356"/>
      <c r="L2528" s="356"/>
      <c r="M2528" s="356"/>
      <c r="N2528" s="356"/>
      <c r="O2528" s="356"/>
      <c r="P2528" s="356"/>
      <c r="Q2528" s="356"/>
      <c r="R2528" s="356"/>
      <c r="S2528" s="356"/>
    </row>
    <row r="2529" spans="1:19">
      <c r="A2529" s="357"/>
      <c r="B2529" s="357"/>
      <c r="J2529" s="356"/>
      <c r="K2529" s="356"/>
      <c r="L2529" s="356"/>
      <c r="M2529" s="356"/>
      <c r="N2529" s="356"/>
      <c r="O2529" s="356"/>
      <c r="P2529" s="356"/>
      <c r="Q2529" s="356"/>
      <c r="R2529" s="356"/>
      <c r="S2529" s="356"/>
    </row>
    <row r="2530" spans="1:19">
      <c r="A2530" s="357"/>
      <c r="B2530" s="357"/>
      <c r="J2530" s="356"/>
      <c r="K2530" s="356"/>
      <c r="L2530" s="356"/>
      <c r="M2530" s="356"/>
      <c r="N2530" s="356"/>
      <c r="O2530" s="356"/>
      <c r="P2530" s="356"/>
      <c r="Q2530" s="356"/>
      <c r="R2530" s="356"/>
      <c r="S2530" s="356"/>
    </row>
    <row r="2531" spans="1:19">
      <c r="A2531" s="357"/>
      <c r="B2531" s="357"/>
      <c r="J2531" s="356"/>
      <c r="K2531" s="356"/>
      <c r="L2531" s="356"/>
      <c r="M2531" s="356"/>
      <c r="N2531" s="356"/>
      <c r="O2531" s="356"/>
      <c r="P2531" s="356"/>
      <c r="Q2531" s="356"/>
      <c r="R2531" s="356"/>
      <c r="S2531" s="356"/>
    </row>
    <row r="2532" spans="1:19">
      <c r="A2532" s="357"/>
      <c r="B2532" s="357"/>
      <c r="J2532" s="356"/>
      <c r="K2532" s="356"/>
      <c r="L2532" s="356"/>
      <c r="M2532" s="356"/>
      <c r="N2532" s="356"/>
      <c r="O2532" s="356"/>
      <c r="P2532" s="356"/>
      <c r="Q2532" s="356"/>
      <c r="R2532" s="356"/>
      <c r="S2532" s="356"/>
    </row>
    <row r="2533" spans="1:19">
      <c r="A2533" s="357"/>
      <c r="B2533" s="357"/>
      <c r="J2533" s="356"/>
      <c r="K2533" s="356"/>
      <c r="L2533" s="356"/>
      <c r="M2533" s="356"/>
      <c r="N2533" s="356"/>
      <c r="O2533" s="356"/>
      <c r="P2533" s="356"/>
      <c r="Q2533" s="356"/>
      <c r="R2533" s="356"/>
      <c r="S2533" s="356"/>
    </row>
    <row r="2534" spans="1:19">
      <c r="A2534" s="357"/>
      <c r="B2534" s="357"/>
      <c r="J2534" s="356"/>
      <c r="K2534" s="356"/>
      <c r="L2534" s="356"/>
      <c r="M2534" s="356"/>
      <c r="N2534" s="356"/>
      <c r="O2534" s="356"/>
      <c r="P2534" s="356"/>
      <c r="Q2534" s="356"/>
      <c r="R2534" s="356"/>
      <c r="S2534" s="356"/>
    </row>
    <row r="2535" spans="1:19">
      <c r="A2535" s="357"/>
      <c r="B2535" s="357"/>
      <c r="J2535" s="356"/>
      <c r="K2535" s="356"/>
      <c r="L2535" s="356"/>
      <c r="M2535" s="356"/>
      <c r="N2535" s="356"/>
      <c r="O2535" s="356"/>
      <c r="P2535" s="356"/>
      <c r="Q2535" s="356"/>
      <c r="R2535" s="356"/>
      <c r="S2535" s="356"/>
    </row>
    <row r="2536" spans="1:19">
      <c r="A2536" s="357"/>
      <c r="B2536" s="357"/>
      <c r="J2536" s="356"/>
      <c r="K2536" s="356"/>
      <c r="L2536" s="356"/>
      <c r="M2536" s="356"/>
      <c r="N2536" s="356"/>
      <c r="O2536" s="356"/>
      <c r="P2536" s="356"/>
      <c r="Q2536" s="356"/>
      <c r="R2536" s="356"/>
      <c r="S2536" s="356"/>
    </row>
    <row r="2537" spans="1:19">
      <c r="A2537" s="357"/>
      <c r="B2537" s="357"/>
      <c r="J2537" s="356"/>
      <c r="K2537" s="356"/>
      <c r="L2537" s="356"/>
      <c r="M2537" s="356"/>
      <c r="N2537" s="356"/>
      <c r="O2537" s="356"/>
      <c r="P2537" s="356"/>
      <c r="Q2537" s="356"/>
      <c r="R2537" s="356"/>
      <c r="S2537" s="356"/>
    </row>
    <row r="2538" spans="1:19">
      <c r="A2538" s="357"/>
      <c r="B2538" s="357"/>
      <c r="J2538" s="356"/>
      <c r="K2538" s="356"/>
      <c r="L2538" s="356"/>
      <c r="M2538" s="356"/>
      <c r="N2538" s="356"/>
      <c r="O2538" s="356"/>
      <c r="P2538" s="356"/>
      <c r="Q2538" s="356"/>
      <c r="R2538" s="356"/>
      <c r="S2538" s="356"/>
    </row>
    <row r="2539" spans="1:19">
      <c r="A2539" s="357"/>
      <c r="B2539" s="357"/>
      <c r="J2539" s="356"/>
      <c r="K2539" s="356"/>
      <c r="L2539" s="356"/>
      <c r="M2539" s="356"/>
      <c r="N2539" s="356"/>
      <c r="O2539" s="356"/>
      <c r="P2539" s="356"/>
      <c r="Q2539" s="356"/>
      <c r="R2539" s="356"/>
      <c r="S2539" s="356"/>
    </row>
    <row r="2540" spans="1:19">
      <c r="A2540" s="357"/>
      <c r="B2540" s="357"/>
      <c r="J2540" s="356"/>
      <c r="K2540" s="356"/>
      <c r="L2540" s="356"/>
      <c r="M2540" s="356"/>
      <c r="N2540" s="356"/>
      <c r="O2540" s="356"/>
      <c r="P2540" s="356"/>
      <c r="Q2540" s="356"/>
      <c r="R2540" s="356"/>
      <c r="S2540" s="356"/>
    </row>
    <row r="2541" spans="1:19">
      <c r="A2541" s="357"/>
      <c r="B2541" s="357"/>
      <c r="J2541" s="356"/>
      <c r="K2541" s="356"/>
      <c r="L2541" s="356"/>
      <c r="M2541" s="356"/>
      <c r="N2541" s="356"/>
      <c r="O2541" s="356"/>
      <c r="P2541" s="356"/>
      <c r="Q2541" s="356"/>
      <c r="R2541" s="356"/>
      <c r="S2541" s="356"/>
    </row>
    <row r="2542" spans="1:19">
      <c r="A2542" s="357"/>
      <c r="B2542" s="357"/>
      <c r="J2542" s="356"/>
      <c r="K2542" s="356"/>
      <c r="L2542" s="356"/>
      <c r="M2542" s="356"/>
      <c r="N2542" s="356"/>
      <c r="O2542" s="356"/>
      <c r="P2542" s="356"/>
      <c r="Q2542" s="356"/>
      <c r="R2542" s="356"/>
      <c r="S2542" s="356"/>
    </row>
    <row r="2543" spans="1:19">
      <c r="A2543" s="357"/>
      <c r="B2543" s="357"/>
      <c r="J2543" s="356"/>
      <c r="K2543" s="356"/>
      <c r="L2543" s="356"/>
      <c r="M2543" s="356"/>
      <c r="N2543" s="356"/>
      <c r="O2543" s="356"/>
      <c r="P2543" s="356"/>
      <c r="Q2543" s="356"/>
      <c r="R2543" s="356"/>
      <c r="S2543" s="356"/>
    </row>
    <row r="2544" spans="1:19">
      <c r="A2544" s="357"/>
      <c r="B2544" s="357"/>
      <c r="J2544" s="356"/>
      <c r="K2544" s="356"/>
      <c r="L2544" s="356"/>
      <c r="M2544" s="356"/>
      <c r="N2544" s="356"/>
      <c r="O2544" s="356"/>
      <c r="P2544" s="356"/>
      <c r="Q2544" s="356"/>
      <c r="R2544" s="356"/>
      <c r="S2544" s="356"/>
    </row>
    <row r="2545" spans="1:19">
      <c r="A2545" s="357"/>
      <c r="B2545" s="357"/>
      <c r="J2545" s="356"/>
      <c r="K2545" s="356"/>
      <c r="L2545" s="356"/>
      <c r="M2545" s="356"/>
      <c r="N2545" s="356"/>
      <c r="O2545" s="356"/>
      <c r="P2545" s="356"/>
      <c r="Q2545" s="356"/>
      <c r="R2545" s="356"/>
      <c r="S2545" s="356"/>
    </row>
    <row r="2546" spans="1:19">
      <c r="A2546" s="357"/>
      <c r="B2546" s="357"/>
      <c r="J2546" s="356"/>
      <c r="K2546" s="356"/>
      <c r="L2546" s="356"/>
      <c r="M2546" s="356"/>
      <c r="N2546" s="356"/>
      <c r="O2546" s="356"/>
      <c r="P2546" s="356"/>
      <c r="Q2546" s="356"/>
      <c r="R2546" s="356"/>
      <c r="S2546" s="356"/>
    </row>
    <row r="2547" spans="1:19">
      <c r="A2547" s="357"/>
      <c r="B2547" s="357"/>
      <c r="J2547" s="356"/>
      <c r="K2547" s="356"/>
      <c r="L2547" s="356"/>
      <c r="M2547" s="356"/>
      <c r="N2547" s="356"/>
      <c r="O2547" s="356"/>
      <c r="P2547" s="356"/>
      <c r="Q2547" s="356"/>
      <c r="R2547" s="356"/>
      <c r="S2547" s="356"/>
    </row>
    <row r="2548" spans="1:19">
      <c r="A2548" s="357"/>
      <c r="B2548" s="357"/>
      <c r="J2548" s="356"/>
      <c r="K2548" s="356"/>
      <c r="L2548" s="356"/>
      <c r="M2548" s="356"/>
      <c r="N2548" s="356"/>
      <c r="O2548" s="356"/>
      <c r="P2548" s="356"/>
      <c r="Q2548" s="356"/>
      <c r="R2548" s="356"/>
      <c r="S2548" s="356"/>
    </row>
    <row r="2549" spans="1:19">
      <c r="A2549" s="357"/>
      <c r="B2549" s="357"/>
      <c r="J2549" s="356"/>
      <c r="K2549" s="356"/>
      <c r="L2549" s="356"/>
      <c r="M2549" s="356"/>
      <c r="N2549" s="356"/>
      <c r="O2549" s="356"/>
      <c r="P2549" s="356"/>
      <c r="Q2549" s="356"/>
      <c r="R2549" s="356"/>
      <c r="S2549" s="356"/>
    </row>
    <row r="2550" spans="1:19">
      <c r="A2550" s="357"/>
      <c r="B2550" s="357"/>
      <c r="J2550" s="356"/>
      <c r="K2550" s="356"/>
      <c r="L2550" s="356"/>
      <c r="M2550" s="356"/>
      <c r="N2550" s="356"/>
      <c r="O2550" s="356"/>
      <c r="P2550" s="356"/>
      <c r="Q2550" s="356"/>
      <c r="R2550" s="356"/>
      <c r="S2550" s="356"/>
    </row>
    <row r="2551" spans="1:19">
      <c r="A2551" s="357"/>
      <c r="B2551" s="357"/>
      <c r="J2551" s="356"/>
      <c r="K2551" s="356"/>
      <c r="L2551" s="356"/>
      <c r="M2551" s="356"/>
      <c r="N2551" s="356"/>
      <c r="O2551" s="356"/>
      <c r="P2551" s="356"/>
      <c r="Q2551" s="356"/>
      <c r="R2551" s="356"/>
      <c r="S2551" s="356"/>
    </row>
    <row r="2552" spans="1:19">
      <c r="A2552" s="357"/>
      <c r="B2552" s="357"/>
      <c r="J2552" s="356"/>
      <c r="K2552" s="356"/>
      <c r="L2552" s="356"/>
      <c r="M2552" s="356"/>
      <c r="N2552" s="356"/>
      <c r="O2552" s="356"/>
      <c r="P2552" s="356"/>
      <c r="Q2552" s="356"/>
      <c r="R2552" s="356"/>
      <c r="S2552" s="356"/>
    </row>
    <row r="2553" spans="1:19">
      <c r="A2553" s="357"/>
      <c r="B2553" s="357"/>
      <c r="J2553" s="356"/>
      <c r="K2553" s="356"/>
      <c r="L2553" s="356"/>
      <c r="M2553" s="356"/>
      <c r="N2553" s="356"/>
      <c r="O2553" s="356"/>
      <c r="P2553" s="356"/>
      <c r="Q2553" s="356"/>
      <c r="R2553" s="356"/>
      <c r="S2553" s="356"/>
    </row>
    <row r="2554" spans="1:19">
      <c r="A2554" s="357"/>
      <c r="B2554" s="357"/>
      <c r="J2554" s="356"/>
      <c r="K2554" s="356"/>
      <c r="L2554" s="356"/>
      <c r="M2554" s="356"/>
      <c r="N2554" s="356"/>
      <c r="O2554" s="356"/>
      <c r="P2554" s="356"/>
      <c r="Q2554" s="356"/>
      <c r="R2554" s="356"/>
      <c r="S2554" s="356"/>
    </row>
    <row r="2555" spans="1:19">
      <c r="A2555" s="357"/>
      <c r="B2555" s="357"/>
      <c r="J2555" s="356"/>
      <c r="K2555" s="356"/>
      <c r="L2555" s="356"/>
      <c r="M2555" s="356"/>
      <c r="N2555" s="356"/>
      <c r="O2555" s="356"/>
      <c r="P2555" s="356"/>
      <c r="Q2555" s="356"/>
      <c r="R2555" s="356"/>
      <c r="S2555" s="356"/>
    </row>
    <row r="2556" spans="1:19">
      <c r="A2556" s="357"/>
      <c r="B2556" s="357"/>
      <c r="J2556" s="356"/>
      <c r="K2556" s="356"/>
      <c r="L2556" s="356"/>
      <c r="M2556" s="356"/>
      <c r="N2556" s="356"/>
      <c r="O2556" s="356"/>
      <c r="P2556" s="356"/>
      <c r="Q2556" s="356"/>
      <c r="R2556" s="356"/>
      <c r="S2556" s="356"/>
    </row>
    <row r="2557" spans="1:19">
      <c r="A2557" s="357"/>
      <c r="B2557" s="357"/>
      <c r="J2557" s="356"/>
      <c r="K2557" s="356"/>
      <c r="L2557" s="356"/>
      <c r="M2557" s="356"/>
      <c r="N2557" s="356"/>
      <c r="O2557" s="356"/>
      <c r="P2557" s="356"/>
      <c r="Q2557" s="356"/>
      <c r="R2557" s="356"/>
      <c r="S2557" s="356"/>
    </row>
    <row r="2558" spans="1:19">
      <c r="A2558" s="357"/>
      <c r="B2558" s="357"/>
      <c r="J2558" s="356"/>
      <c r="K2558" s="356"/>
      <c r="L2558" s="356"/>
      <c r="M2558" s="356"/>
      <c r="N2558" s="356"/>
      <c r="O2558" s="356"/>
      <c r="P2558" s="356"/>
      <c r="Q2558" s="356"/>
      <c r="R2558" s="356"/>
      <c r="S2558" s="356"/>
    </row>
    <row r="2559" spans="1:19">
      <c r="A2559" s="357"/>
      <c r="B2559" s="357"/>
      <c r="J2559" s="356"/>
      <c r="K2559" s="356"/>
      <c r="L2559" s="356"/>
      <c r="M2559" s="356"/>
      <c r="N2559" s="356"/>
      <c r="O2559" s="356"/>
      <c r="P2559" s="356"/>
      <c r="Q2559" s="356"/>
      <c r="R2559" s="356"/>
      <c r="S2559" s="356"/>
    </row>
    <row r="2560" spans="1:19">
      <c r="A2560" s="357"/>
      <c r="B2560" s="357"/>
      <c r="J2560" s="356"/>
      <c r="K2560" s="356"/>
      <c r="L2560" s="356"/>
      <c r="M2560" s="356"/>
      <c r="N2560" s="356"/>
      <c r="O2560" s="356"/>
      <c r="P2560" s="356"/>
      <c r="Q2560" s="356"/>
      <c r="R2560" s="356"/>
      <c r="S2560" s="356"/>
    </row>
    <row r="2561" spans="1:19">
      <c r="A2561" s="357"/>
      <c r="B2561" s="357"/>
      <c r="J2561" s="356"/>
      <c r="K2561" s="356"/>
      <c r="L2561" s="356"/>
      <c r="M2561" s="356"/>
      <c r="N2561" s="356"/>
      <c r="O2561" s="356"/>
      <c r="P2561" s="356"/>
      <c r="Q2561" s="356"/>
      <c r="R2561" s="356"/>
      <c r="S2561" s="356"/>
    </row>
    <row r="2562" spans="1:19">
      <c r="A2562" s="357"/>
      <c r="B2562" s="357"/>
      <c r="J2562" s="356"/>
      <c r="K2562" s="356"/>
      <c r="L2562" s="356"/>
      <c r="M2562" s="356"/>
      <c r="N2562" s="356"/>
      <c r="O2562" s="356"/>
      <c r="P2562" s="356"/>
      <c r="Q2562" s="356"/>
      <c r="R2562" s="356"/>
      <c r="S2562" s="356"/>
    </row>
    <row r="2563" spans="1:19">
      <c r="A2563" s="357"/>
      <c r="B2563" s="357"/>
      <c r="J2563" s="356"/>
      <c r="K2563" s="356"/>
      <c r="L2563" s="356"/>
      <c r="M2563" s="356"/>
      <c r="N2563" s="356"/>
      <c r="O2563" s="356"/>
      <c r="P2563" s="356"/>
      <c r="Q2563" s="356"/>
      <c r="R2563" s="356"/>
      <c r="S2563" s="356"/>
    </row>
    <row r="2564" spans="1:19">
      <c r="A2564" s="357"/>
      <c r="B2564" s="357"/>
      <c r="J2564" s="356"/>
      <c r="K2564" s="356"/>
      <c r="L2564" s="356"/>
      <c r="M2564" s="356"/>
      <c r="N2564" s="356"/>
      <c r="O2564" s="356"/>
      <c r="P2564" s="356"/>
      <c r="Q2564" s="356"/>
      <c r="R2564" s="356"/>
      <c r="S2564" s="356"/>
    </row>
    <row r="2565" spans="1:19">
      <c r="A2565" s="357"/>
      <c r="B2565" s="357"/>
      <c r="J2565" s="356"/>
      <c r="K2565" s="356"/>
      <c r="L2565" s="356"/>
      <c r="M2565" s="356"/>
      <c r="N2565" s="356"/>
      <c r="O2565" s="356"/>
      <c r="P2565" s="356"/>
      <c r="Q2565" s="356"/>
      <c r="R2565" s="356"/>
      <c r="S2565" s="356"/>
    </row>
    <row r="2566" spans="1:19">
      <c r="A2566" s="357"/>
      <c r="B2566" s="357"/>
      <c r="J2566" s="356"/>
      <c r="K2566" s="356"/>
      <c r="L2566" s="356"/>
      <c r="M2566" s="356"/>
      <c r="N2566" s="356"/>
      <c r="O2566" s="356"/>
      <c r="P2566" s="356"/>
      <c r="Q2566" s="356"/>
      <c r="R2566" s="356"/>
      <c r="S2566" s="356"/>
    </row>
    <row r="2567" spans="1:19">
      <c r="A2567" s="357"/>
      <c r="B2567" s="357"/>
      <c r="J2567" s="356"/>
      <c r="K2567" s="356"/>
      <c r="L2567" s="356"/>
      <c r="M2567" s="356"/>
      <c r="N2567" s="356"/>
      <c r="O2567" s="356"/>
      <c r="P2567" s="356"/>
      <c r="Q2567" s="356"/>
      <c r="R2567" s="356"/>
      <c r="S2567" s="356"/>
    </row>
    <row r="2568" spans="1:19">
      <c r="A2568" s="357"/>
      <c r="B2568" s="357"/>
      <c r="J2568" s="356"/>
      <c r="K2568" s="356"/>
      <c r="L2568" s="356"/>
      <c r="M2568" s="356"/>
      <c r="N2568" s="356"/>
      <c r="O2568" s="356"/>
      <c r="P2568" s="356"/>
      <c r="Q2568" s="356"/>
      <c r="R2568" s="356"/>
      <c r="S2568" s="356"/>
    </row>
    <row r="2569" spans="1:19">
      <c r="A2569" s="357"/>
      <c r="B2569" s="357"/>
      <c r="J2569" s="356"/>
      <c r="K2569" s="356"/>
      <c r="L2569" s="356"/>
      <c r="M2569" s="356"/>
      <c r="N2569" s="356"/>
      <c r="O2569" s="356"/>
      <c r="P2569" s="356"/>
      <c r="Q2569" s="356"/>
      <c r="R2569" s="356"/>
      <c r="S2569" s="356"/>
    </row>
    <row r="2570" spans="1:19">
      <c r="A2570" s="357"/>
      <c r="B2570" s="357"/>
      <c r="J2570" s="356"/>
      <c r="K2570" s="356"/>
      <c r="L2570" s="356"/>
      <c r="M2570" s="356"/>
      <c r="N2570" s="356"/>
      <c r="O2570" s="356"/>
      <c r="P2570" s="356"/>
      <c r="Q2570" s="356"/>
      <c r="R2570" s="356"/>
      <c r="S2570" s="356"/>
    </row>
    <row r="2571" spans="1:19">
      <c r="A2571" s="357"/>
      <c r="B2571" s="357"/>
      <c r="J2571" s="356"/>
      <c r="K2571" s="356"/>
      <c r="L2571" s="356"/>
      <c r="M2571" s="356"/>
      <c r="N2571" s="356"/>
      <c r="O2571" s="356"/>
      <c r="P2571" s="356"/>
      <c r="Q2571" s="356"/>
      <c r="R2571" s="356"/>
      <c r="S2571" s="356"/>
    </row>
    <row r="2572" spans="1:19">
      <c r="A2572" s="357"/>
      <c r="B2572" s="357"/>
      <c r="J2572" s="356"/>
      <c r="K2572" s="356"/>
      <c r="L2572" s="356"/>
      <c r="M2572" s="356"/>
      <c r="N2572" s="356"/>
      <c r="O2572" s="356"/>
      <c r="P2572" s="356"/>
      <c r="Q2572" s="356"/>
      <c r="R2572" s="356"/>
      <c r="S2572" s="356"/>
    </row>
    <row r="2573" spans="1:19">
      <c r="A2573" s="357"/>
      <c r="B2573" s="357"/>
      <c r="J2573" s="356"/>
      <c r="K2573" s="356"/>
      <c r="L2573" s="356"/>
      <c r="M2573" s="356"/>
      <c r="N2573" s="356"/>
      <c r="O2573" s="356"/>
      <c r="P2573" s="356"/>
      <c r="Q2573" s="356"/>
      <c r="R2573" s="356"/>
      <c r="S2573" s="356"/>
    </row>
    <row r="2574" spans="1:19">
      <c r="A2574" s="357"/>
      <c r="B2574" s="357"/>
      <c r="J2574" s="356"/>
      <c r="K2574" s="356"/>
      <c r="L2574" s="356"/>
      <c r="M2574" s="356"/>
      <c r="N2574" s="356"/>
      <c r="O2574" s="356"/>
      <c r="P2574" s="356"/>
      <c r="Q2574" s="356"/>
      <c r="R2574" s="356"/>
      <c r="S2574" s="356"/>
    </row>
    <row r="2575" spans="1:19">
      <c r="A2575" s="357"/>
      <c r="B2575" s="357"/>
      <c r="J2575" s="356"/>
      <c r="K2575" s="356"/>
      <c r="L2575" s="356"/>
      <c r="M2575" s="356"/>
      <c r="N2575" s="356"/>
      <c r="O2575" s="356"/>
      <c r="P2575" s="356"/>
      <c r="Q2575" s="356"/>
      <c r="R2575" s="356"/>
      <c r="S2575" s="356"/>
    </row>
    <row r="2576" spans="1:19">
      <c r="A2576" s="357"/>
      <c r="B2576" s="357"/>
      <c r="J2576" s="356"/>
      <c r="K2576" s="356"/>
      <c r="L2576" s="356"/>
      <c r="M2576" s="356"/>
      <c r="N2576" s="356"/>
      <c r="O2576" s="356"/>
      <c r="P2576" s="356"/>
      <c r="Q2576" s="356"/>
      <c r="R2576" s="356"/>
      <c r="S2576" s="356"/>
    </row>
    <row r="2577" spans="1:19">
      <c r="A2577" s="357"/>
      <c r="B2577" s="357"/>
      <c r="J2577" s="356"/>
      <c r="K2577" s="356"/>
      <c r="L2577" s="356"/>
      <c r="M2577" s="356"/>
      <c r="N2577" s="356"/>
      <c r="O2577" s="356"/>
      <c r="P2577" s="356"/>
      <c r="Q2577" s="356"/>
      <c r="R2577" s="356"/>
      <c r="S2577" s="356"/>
    </row>
    <row r="2578" spans="1:19">
      <c r="A2578" s="357"/>
      <c r="B2578" s="357"/>
      <c r="J2578" s="356"/>
      <c r="K2578" s="356"/>
      <c r="L2578" s="356"/>
      <c r="M2578" s="356"/>
      <c r="N2578" s="356"/>
      <c r="O2578" s="356"/>
      <c r="P2578" s="356"/>
      <c r="Q2578" s="356"/>
      <c r="R2578" s="356"/>
      <c r="S2578" s="356"/>
    </row>
    <row r="2579" spans="1:19">
      <c r="A2579" s="357"/>
      <c r="B2579" s="357"/>
      <c r="J2579" s="356"/>
      <c r="K2579" s="356"/>
      <c r="L2579" s="356"/>
      <c r="M2579" s="356"/>
      <c r="N2579" s="356"/>
      <c r="O2579" s="356"/>
      <c r="P2579" s="356"/>
      <c r="Q2579" s="356"/>
      <c r="R2579" s="356"/>
      <c r="S2579" s="356"/>
    </row>
    <row r="2580" spans="1:19">
      <c r="A2580" s="357"/>
      <c r="B2580" s="357"/>
      <c r="J2580" s="356"/>
      <c r="K2580" s="356"/>
      <c r="L2580" s="356"/>
      <c r="M2580" s="356"/>
      <c r="N2580" s="356"/>
      <c r="O2580" s="356"/>
      <c r="P2580" s="356"/>
      <c r="Q2580" s="356"/>
      <c r="R2580" s="356"/>
      <c r="S2580" s="356"/>
    </row>
    <row r="2581" spans="1:19">
      <c r="A2581" s="357"/>
      <c r="B2581" s="357"/>
      <c r="J2581" s="356"/>
      <c r="K2581" s="356"/>
      <c r="L2581" s="356"/>
      <c r="M2581" s="356"/>
      <c r="N2581" s="356"/>
      <c r="O2581" s="356"/>
      <c r="P2581" s="356"/>
      <c r="Q2581" s="356"/>
      <c r="R2581" s="356"/>
      <c r="S2581" s="356"/>
    </row>
    <row r="2582" spans="1:19">
      <c r="A2582" s="357"/>
      <c r="B2582" s="357"/>
      <c r="J2582" s="356"/>
      <c r="K2582" s="356"/>
      <c r="L2582" s="356"/>
      <c r="M2582" s="356"/>
      <c r="N2582" s="356"/>
      <c r="O2582" s="356"/>
      <c r="P2582" s="356"/>
      <c r="Q2582" s="356"/>
      <c r="R2582" s="356"/>
      <c r="S2582" s="356"/>
    </row>
    <row r="2583" spans="1:19">
      <c r="A2583" s="357"/>
      <c r="B2583" s="357"/>
      <c r="J2583" s="356"/>
      <c r="K2583" s="356"/>
      <c r="L2583" s="356"/>
      <c r="M2583" s="356"/>
      <c r="N2583" s="356"/>
      <c r="O2583" s="356"/>
      <c r="P2583" s="356"/>
      <c r="Q2583" s="356"/>
      <c r="R2583" s="356"/>
      <c r="S2583" s="356"/>
    </row>
    <row r="2584" spans="1:19">
      <c r="A2584" s="357"/>
      <c r="B2584" s="357"/>
      <c r="J2584" s="356"/>
      <c r="K2584" s="356"/>
      <c r="L2584" s="356"/>
      <c r="M2584" s="356"/>
      <c r="N2584" s="356"/>
      <c r="O2584" s="356"/>
      <c r="P2584" s="356"/>
      <c r="Q2584" s="356"/>
      <c r="R2584" s="356"/>
      <c r="S2584" s="356"/>
    </row>
    <row r="2585" spans="1:19">
      <c r="A2585" s="357"/>
      <c r="B2585" s="357"/>
      <c r="J2585" s="356"/>
      <c r="K2585" s="356"/>
      <c r="L2585" s="356"/>
      <c r="M2585" s="356"/>
      <c r="N2585" s="356"/>
      <c r="O2585" s="356"/>
      <c r="P2585" s="356"/>
      <c r="Q2585" s="356"/>
      <c r="R2585" s="356"/>
      <c r="S2585" s="356"/>
    </row>
    <row r="2586" spans="1:19">
      <c r="A2586" s="357"/>
      <c r="B2586" s="357"/>
      <c r="J2586" s="356"/>
      <c r="K2586" s="356"/>
      <c r="L2586" s="356"/>
      <c r="M2586" s="356"/>
      <c r="N2586" s="356"/>
      <c r="O2586" s="356"/>
      <c r="P2586" s="356"/>
      <c r="Q2586" s="356"/>
      <c r="R2586" s="356"/>
      <c r="S2586" s="356"/>
    </row>
    <row r="2587" spans="1:19">
      <c r="A2587" s="357"/>
      <c r="B2587" s="357"/>
      <c r="J2587" s="356"/>
      <c r="K2587" s="356"/>
      <c r="L2587" s="356"/>
      <c r="M2587" s="356"/>
      <c r="N2587" s="356"/>
      <c r="O2587" s="356"/>
      <c r="P2587" s="356"/>
      <c r="Q2587" s="356"/>
      <c r="R2587" s="356"/>
      <c r="S2587" s="356"/>
    </row>
    <row r="2588" spans="1:19">
      <c r="A2588" s="357"/>
      <c r="B2588" s="357"/>
      <c r="J2588" s="356"/>
      <c r="K2588" s="356"/>
      <c r="L2588" s="356"/>
      <c r="M2588" s="356"/>
      <c r="N2588" s="356"/>
      <c r="O2588" s="356"/>
      <c r="P2588" s="356"/>
      <c r="Q2588" s="356"/>
      <c r="R2588" s="356"/>
      <c r="S2588" s="356"/>
    </row>
    <row r="2589" spans="1:19">
      <c r="A2589" s="357"/>
      <c r="B2589" s="357"/>
      <c r="J2589" s="356"/>
      <c r="K2589" s="356"/>
      <c r="L2589" s="356"/>
      <c r="M2589" s="356"/>
      <c r="N2589" s="356"/>
      <c r="O2589" s="356"/>
      <c r="P2589" s="356"/>
      <c r="Q2589" s="356"/>
      <c r="R2589" s="356"/>
      <c r="S2589" s="356"/>
    </row>
    <row r="2590" spans="1:19">
      <c r="A2590" s="357"/>
      <c r="B2590" s="357"/>
      <c r="J2590" s="356"/>
      <c r="K2590" s="356"/>
      <c r="L2590" s="356"/>
      <c r="M2590" s="356"/>
      <c r="N2590" s="356"/>
      <c r="O2590" s="356"/>
      <c r="P2590" s="356"/>
      <c r="Q2590" s="356"/>
      <c r="R2590" s="356"/>
      <c r="S2590" s="356"/>
    </row>
    <row r="2591" spans="1:19">
      <c r="A2591" s="357"/>
      <c r="B2591" s="357"/>
      <c r="J2591" s="356"/>
      <c r="K2591" s="356"/>
      <c r="L2591" s="356"/>
      <c r="M2591" s="356"/>
      <c r="N2591" s="356"/>
      <c r="O2591" s="356"/>
      <c r="P2591" s="356"/>
      <c r="Q2591" s="356"/>
      <c r="R2591" s="356"/>
      <c r="S2591" s="356"/>
    </row>
    <row r="2592" spans="1:19">
      <c r="A2592" s="357"/>
      <c r="B2592" s="357"/>
      <c r="J2592" s="356"/>
      <c r="K2592" s="356"/>
      <c r="L2592" s="356"/>
      <c r="M2592" s="356"/>
      <c r="N2592" s="356"/>
      <c r="O2592" s="356"/>
      <c r="P2592" s="356"/>
      <c r="Q2592" s="356"/>
      <c r="R2592" s="356"/>
      <c r="S2592" s="356"/>
    </row>
    <row r="2593" spans="1:19">
      <c r="A2593" s="357"/>
      <c r="B2593" s="357"/>
      <c r="J2593" s="356"/>
      <c r="K2593" s="356"/>
      <c r="L2593" s="356"/>
      <c r="M2593" s="356"/>
      <c r="N2593" s="356"/>
      <c r="O2593" s="356"/>
      <c r="P2593" s="356"/>
      <c r="Q2593" s="356"/>
      <c r="R2593" s="356"/>
      <c r="S2593" s="356"/>
    </row>
    <row r="2594" spans="1:19">
      <c r="A2594" s="357"/>
      <c r="B2594" s="357"/>
      <c r="J2594" s="356"/>
      <c r="K2594" s="356"/>
      <c r="L2594" s="356"/>
      <c r="M2594" s="356"/>
      <c r="N2594" s="356"/>
      <c r="O2594" s="356"/>
      <c r="P2594" s="356"/>
      <c r="Q2594" s="356"/>
      <c r="R2594" s="356"/>
      <c r="S2594" s="356"/>
    </row>
    <row r="2595" spans="1:19">
      <c r="A2595" s="357"/>
      <c r="B2595" s="357"/>
      <c r="J2595" s="356"/>
      <c r="K2595" s="356"/>
      <c r="L2595" s="356"/>
      <c r="M2595" s="356"/>
      <c r="N2595" s="356"/>
      <c r="O2595" s="356"/>
      <c r="P2595" s="356"/>
      <c r="Q2595" s="356"/>
      <c r="R2595" s="356"/>
      <c r="S2595" s="356"/>
    </row>
    <row r="2596" spans="1:19">
      <c r="A2596" s="357"/>
      <c r="B2596" s="357"/>
      <c r="J2596" s="356"/>
      <c r="K2596" s="356"/>
      <c r="L2596" s="356"/>
      <c r="M2596" s="356"/>
      <c r="N2596" s="356"/>
      <c r="O2596" s="356"/>
      <c r="P2596" s="356"/>
      <c r="Q2596" s="356"/>
      <c r="R2596" s="356"/>
      <c r="S2596" s="356"/>
    </row>
    <row r="2597" spans="1:19">
      <c r="A2597" s="357"/>
      <c r="B2597" s="357"/>
      <c r="J2597" s="356"/>
      <c r="K2597" s="356"/>
      <c r="L2597" s="356"/>
      <c r="M2597" s="356"/>
      <c r="N2597" s="356"/>
      <c r="O2597" s="356"/>
      <c r="P2597" s="356"/>
      <c r="Q2597" s="356"/>
      <c r="R2597" s="356"/>
      <c r="S2597" s="356"/>
    </row>
    <row r="2598" spans="1:19">
      <c r="A2598" s="357"/>
      <c r="B2598" s="357"/>
      <c r="J2598" s="356"/>
      <c r="K2598" s="356"/>
      <c r="L2598" s="356"/>
      <c r="M2598" s="356"/>
      <c r="N2598" s="356"/>
      <c r="O2598" s="356"/>
      <c r="P2598" s="356"/>
      <c r="Q2598" s="356"/>
      <c r="R2598" s="356"/>
      <c r="S2598" s="356"/>
    </row>
    <row r="2599" spans="1:19">
      <c r="A2599" s="357"/>
      <c r="B2599" s="357"/>
      <c r="J2599" s="356"/>
      <c r="K2599" s="356"/>
      <c r="L2599" s="356"/>
      <c r="M2599" s="356"/>
      <c r="N2599" s="356"/>
      <c r="O2599" s="356"/>
      <c r="P2599" s="356"/>
      <c r="Q2599" s="356"/>
      <c r="R2599" s="356"/>
      <c r="S2599" s="356"/>
    </row>
    <row r="2600" spans="1:19">
      <c r="A2600" s="357"/>
      <c r="B2600" s="357"/>
      <c r="J2600" s="356"/>
      <c r="K2600" s="356"/>
      <c r="L2600" s="356"/>
      <c r="M2600" s="356"/>
      <c r="N2600" s="356"/>
      <c r="O2600" s="356"/>
      <c r="P2600" s="356"/>
      <c r="Q2600" s="356"/>
      <c r="R2600" s="356"/>
      <c r="S2600" s="356"/>
    </row>
    <row r="2601" spans="1:19">
      <c r="A2601" s="357"/>
      <c r="B2601" s="357"/>
      <c r="J2601" s="356"/>
      <c r="K2601" s="356"/>
      <c r="L2601" s="356"/>
      <c r="M2601" s="356"/>
      <c r="N2601" s="356"/>
      <c r="O2601" s="356"/>
      <c r="P2601" s="356"/>
      <c r="Q2601" s="356"/>
      <c r="R2601" s="356"/>
      <c r="S2601" s="356"/>
    </row>
    <row r="2602" spans="1:19">
      <c r="A2602" s="357"/>
      <c r="B2602" s="357"/>
      <c r="J2602" s="356"/>
      <c r="K2602" s="356"/>
      <c r="L2602" s="356"/>
      <c r="M2602" s="356"/>
      <c r="N2602" s="356"/>
      <c r="O2602" s="356"/>
      <c r="P2602" s="356"/>
      <c r="Q2602" s="356"/>
      <c r="R2602" s="356"/>
      <c r="S2602" s="356"/>
    </row>
    <row r="2603" spans="1:19">
      <c r="A2603" s="357"/>
      <c r="B2603" s="357"/>
      <c r="J2603" s="356"/>
      <c r="K2603" s="356"/>
      <c r="L2603" s="356"/>
      <c r="M2603" s="356"/>
      <c r="N2603" s="356"/>
      <c r="O2603" s="356"/>
      <c r="P2603" s="356"/>
      <c r="Q2603" s="356"/>
      <c r="R2603" s="356"/>
      <c r="S2603" s="356"/>
    </row>
    <row r="2604" spans="1:19">
      <c r="A2604" s="357"/>
      <c r="B2604" s="357"/>
      <c r="J2604" s="356"/>
      <c r="K2604" s="356"/>
      <c r="L2604" s="356"/>
      <c r="M2604" s="356"/>
      <c r="N2604" s="356"/>
      <c r="O2604" s="356"/>
      <c r="P2604" s="356"/>
      <c r="Q2604" s="356"/>
      <c r="R2604" s="356"/>
      <c r="S2604" s="356"/>
    </row>
    <row r="2605" spans="1:19">
      <c r="A2605" s="357"/>
      <c r="B2605" s="357"/>
      <c r="J2605" s="356"/>
      <c r="K2605" s="356"/>
      <c r="L2605" s="356"/>
      <c r="M2605" s="356"/>
      <c r="N2605" s="356"/>
      <c r="O2605" s="356"/>
      <c r="P2605" s="356"/>
      <c r="Q2605" s="356"/>
      <c r="R2605" s="356"/>
      <c r="S2605" s="356"/>
    </row>
    <row r="2606" spans="1:19">
      <c r="A2606" s="357"/>
      <c r="B2606" s="357"/>
      <c r="J2606" s="356"/>
      <c r="K2606" s="356"/>
      <c r="L2606" s="356"/>
      <c r="M2606" s="356"/>
      <c r="N2606" s="356"/>
      <c r="O2606" s="356"/>
      <c r="P2606" s="356"/>
      <c r="Q2606" s="356"/>
      <c r="R2606" s="356"/>
      <c r="S2606" s="356"/>
    </row>
    <row r="2607" spans="1:19">
      <c r="A2607" s="357"/>
      <c r="B2607" s="357"/>
      <c r="J2607" s="356"/>
      <c r="K2607" s="356"/>
      <c r="L2607" s="356"/>
      <c r="M2607" s="356"/>
      <c r="N2607" s="356"/>
      <c r="O2607" s="356"/>
      <c r="P2607" s="356"/>
      <c r="Q2607" s="356"/>
      <c r="R2607" s="356"/>
      <c r="S2607" s="356"/>
    </row>
    <row r="2608" spans="1:19">
      <c r="A2608" s="357"/>
      <c r="B2608" s="357"/>
      <c r="J2608" s="356"/>
      <c r="K2608" s="356"/>
      <c r="L2608" s="356"/>
      <c r="M2608" s="356"/>
      <c r="N2608" s="356"/>
      <c r="O2608" s="356"/>
      <c r="P2608" s="356"/>
      <c r="Q2608" s="356"/>
      <c r="R2608" s="356"/>
      <c r="S2608" s="356"/>
    </row>
    <row r="2609" spans="1:19">
      <c r="A2609" s="357"/>
      <c r="B2609" s="357"/>
      <c r="J2609" s="356"/>
      <c r="K2609" s="356"/>
      <c r="L2609" s="356"/>
      <c r="M2609" s="356"/>
      <c r="N2609" s="356"/>
      <c r="O2609" s="356"/>
      <c r="P2609" s="356"/>
      <c r="Q2609" s="356"/>
      <c r="R2609" s="356"/>
      <c r="S2609" s="356"/>
    </row>
    <row r="2610" spans="1:19">
      <c r="A2610" s="357"/>
      <c r="B2610" s="357"/>
      <c r="J2610" s="356"/>
      <c r="K2610" s="356"/>
      <c r="L2610" s="356"/>
      <c r="M2610" s="356"/>
      <c r="N2610" s="356"/>
      <c r="O2610" s="356"/>
      <c r="P2610" s="356"/>
      <c r="Q2610" s="356"/>
      <c r="R2610" s="356"/>
      <c r="S2610" s="356"/>
    </row>
    <row r="2611" spans="1:19">
      <c r="A2611" s="357"/>
      <c r="B2611" s="357"/>
      <c r="J2611" s="356"/>
      <c r="K2611" s="356"/>
      <c r="L2611" s="356"/>
      <c r="M2611" s="356"/>
      <c r="N2611" s="356"/>
      <c r="O2611" s="356"/>
      <c r="P2611" s="356"/>
      <c r="Q2611" s="356"/>
      <c r="R2611" s="356"/>
      <c r="S2611" s="356"/>
    </row>
    <row r="2612" spans="1:19">
      <c r="A2612" s="357"/>
      <c r="B2612" s="357"/>
      <c r="J2612" s="356"/>
      <c r="K2612" s="356"/>
      <c r="L2612" s="356"/>
      <c r="M2612" s="356"/>
      <c r="N2612" s="356"/>
      <c r="O2612" s="356"/>
      <c r="P2612" s="356"/>
      <c r="Q2612" s="356"/>
      <c r="R2612" s="356"/>
      <c r="S2612" s="356"/>
    </row>
    <row r="2613" spans="1:19">
      <c r="A2613" s="357"/>
      <c r="B2613" s="357"/>
      <c r="J2613" s="356"/>
      <c r="K2613" s="356"/>
      <c r="L2613" s="356"/>
      <c r="M2613" s="356"/>
      <c r="N2613" s="356"/>
      <c r="O2613" s="356"/>
      <c r="P2613" s="356"/>
      <c r="Q2613" s="356"/>
      <c r="R2613" s="356"/>
      <c r="S2613" s="356"/>
    </row>
    <row r="2614" spans="1:19">
      <c r="A2614" s="357"/>
      <c r="B2614" s="357"/>
      <c r="J2614" s="356"/>
      <c r="K2614" s="356"/>
      <c r="L2614" s="356"/>
      <c r="M2614" s="356"/>
      <c r="N2614" s="356"/>
      <c r="O2614" s="356"/>
      <c r="P2614" s="356"/>
      <c r="Q2614" s="356"/>
      <c r="R2614" s="356"/>
      <c r="S2614" s="356"/>
    </row>
    <row r="2615" spans="1:19">
      <c r="A2615" s="357"/>
      <c r="B2615" s="357"/>
      <c r="J2615" s="356"/>
      <c r="K2615" s="356"/>
      <c r="L2615" s="356"/>
      <c r="M2615" s="356"/>
      <c r="N2615" s="356"/>
      <c r="O2615" s="356"/>
      <c r="P2615" s="356"/>
      <c r="Q2615" s="356"/>
      <c r="R2615" s="356"/>
      <c r="S2615" s="356"/>
    </row>
    <row r="2616" spans="1:19">
      <c r="A2616" s="357"/>
      <c r="B2616" s="357"/>
      <c r="J2616" s="356"/>
      <c r="K2616" s="356"/>
      <c r="L2616" s="356"/>
      <c r="M2616" s="356"/>
      <c r="N2616" s="356"/>
      <c r="O2616" s="356"/>
      <c r="P2616" s="356"/>
      <c r="Q2616" s="356"/>
      <c r="R2616" s="356"/>
      <c r="S2616" s="356"/>
    </row>
    <row r="2617" spans="1:19">
      <c r="A2617" s="357"/>
      <c r="B2617" s="357"/>
      <c r="J2617" s="356"/>
      <c r="K2617" s="356"/>
      <c r="L2617" s="356"/>
      <c r="M2617" s="356"/>
      <c r="N2617" s="356"/>
      <c r="O2617" s="356"/>
      <c r="P2617" s="356"/>
      <c r="Q2617" s="356"/>
      <c r="R2617" s="356"/>
      <c r="S2617" s="356"/>
    </row>
    <row r="2618" spans="1:19">
      <c r="A2618" s="357"/>
      <c r="B2618" s="357"/>
      <c r="J2618" s="356"/>
      <c r="K2618" s="356"/>
      <c r="L2618" s="356"/>
      <c r="M2618" s="356"/>
      <c r="N2618" s="356"/>
      <c r="O2618" s="356"/>
      <c r="P2618" s="356"/>
      <c r="Q2618" s="356"/>
      <c r="R2618" s="356"/>
      <c r="S2618" s="356"/>
    </row>
    <row r="2619" spans="1:19">
      <c r="A2619" s="357"/>
      <c r="B2619" s="357"/>
      <c r="J2619" s="356"/>
      <c r="K2619" s="356"/>
      <c r="L2619" s="356"/>
      <c r="M2619" s="356"/>
      <c r="N2619" s="356"/>
      <c r="O2619" s="356"/>
      <c r="P2619" s="356"/>
      <c r="Q2619" s="356"/>
      <c r="R2619" s="356"/>
      <c r="S2619" s="356"/>
    </row>
    <row r="2620" spans="1:19">
      <c r="A2620" s="357"/>
      <c r="B2620" s="357"/>
      <c r="J2620" s="356"/>
      <c r="K2620" s="356"/>
      <c r="L2620" s="356"/>
      <c r="M2620" s="356"/>
      <c r="N2620" s="356"/>
      <c r="O2620" s="356"/>
      <c r="P2620" s="356"/>
      <c r="Q2620" s="356"/>
      <c r="R2620" s="356"/>
      <c r="S2620" s="356"/>
    </row>
    <row r="2621" spans="1:19">
      <c r="A2621" s="357"/>
      <c r="B2621" s="357"/>
      <c r="J2621" s="356"/>
      <c r="K2621" s="356"/>
      <c r="L2621" s="356"/>
      <c r="M2621" s="356"/>
      <c r="N2621" s="356"/>
      <c r="O2621" s="356"/>
      <c r="P2621" s="356"/>
      <c r="Q2621" s="356"/>
      <c r="R2621" s="356"/>
      <c r="S2621" s="356"/>
    </row>
    <row r="2622" spans="1:19">
      <c r="A2622" s="357"/>
      <c r="B2622" s="357"/>
      <c r="J2622" s="356"/>
      <c r="K2622" s="356"/>
      <c r="L2622" s="356"/>
      <c r="M2622" s="356"/>
      <c r="N2622" s="356"/>
      <c r="O2622" s="356"/>
      <c r="P2622" s="356"/>
      <c r="Q2622" s="356"/>
      <c r="R2622" s="356"/>
      <c r="S2622" s="356"/>
    </row>
    <row r="2623" spans="1:19">
      <c r="A2623" s="357"/>
      <c r="B2623" s="357"/>
      <c r="J2623" s="356"/>
      <c r="K2623" s="356"/>
      <c r="L2623" s="356"/>
      <c r="M2623" s="356"/>
      <c r="N2623" s="356"/>
      <c r="O2623" s="356"/>
      <c r="P2623" s="356"/>
      <c r="Q2623" s="356"/>
      <c r="R2623" s="356"/>
      <c r="S2623" s="356"/>
    </row>
    <row r="2624" spans="1:19">
      <c r="A2624" s="357"/>
      <c r="B2624" s="357"/>
      <c r="J2624" s="356"/>
      <c r="K2624" s="356"/>
      <c r="L2624" s="356"/>
      <c r="M2624" s="356"/>
      <c r="N2624" s="356"/>
      <c r="O2624" s="356"/>
      <c r="P2624" s="356"/>
      <c r="Q2624" s="356"/>
      <c r="R2624" s="356"/>
      <c r="S2624" s="356"/>
    </row>
    <row r="2625" spans="1:19">
      <c r="A2625" s="357"/>
      <c r="B2625" s="357"/>
      <c r="J2625" s="356"/>
      <c r="K2625" s="356"/>
      <c r="L2625" s="356"/>
      <c r="M2625" s="356"/>
      <c r="N2625" s="356"/>
      <c r="O2625" s="356"/>
      <c r="P2625" s="356"/>
      <c r="Q2625" s="356"/>
      <c r="R2625" s="356"/>
      <c r="S2625" s="356"/>
    </row>
    <row r="2626" spans="1:19">
      <c r="A2626" s="357"/>
      <c r="B2626" s="357"/>
      <c r="J2626" s="356"/>
      <c r="K2626" s="356"/>
      <c r="L2626" s="356"/>
      <c r="M2626" s="356"/>
      <c r="N2626" s="356"/>
      <c r="O2626" s="356"/>
      <c r="P2626" s="356"/>
      <c r="Q2626" s="356"/>
      <c r="R2626" s="356"/>
      <c r="S2626" s="356"/>
    </row>
    <row r="2627" spans="1:19">
      <c r="A2627" s="357"/>
      <c r="B2627" s="357"/>
      <c r="J2627" s="356"/>
      <c r="K2627" s="356"/>
      <c r="L2627" s="356"/>
      <c r="M2627" s="356"/>
      <c r="N2627" s="356"/>
      <c r="O2627" s="356"/>
      <c r="P2627" s="356"/>
      <c r="Q2627" s="356"/>
      <c r="R2627" s="356"/>
      <c r="S2627" s="356"/>
    </row>
    <row r="2628" spans="1:19">
      <c r="A2628" s="357"/>
      <c r="B2628" s="357"/>
      <c r="J2628" s="356"/>
      <c r="K2628" s="356"/>
      <c r="L2628" s="356"/>
      <c r="M2628" s="356"/>
      <c r="N2628" s="356"/>
      <c r="O2628" s="356"/>
      <c r="P2628" s="356"/>
      <c r="Q2628" s="356"/>
      <c r="R2628" s="356"/>
      <c r="S2628" s="356"/>
    </row>
    <row r="2629" spans="1:19">
      <c r="A2629" s="357"/>
      <c r="B2629" s="357"/>
      <c r="J2629" s="356"/>
      <c r="K2629" s="356"/>
      <c r="L2629" s="356"/>
      <c r="M2629" s="356"/>
      <c r="N2629" s="356"/>
      <c r="O2629" s="356"/>
      <c r="P2629" s="356"/>
      <c r="Q2629" s="356"/>
      <c r="R2629" s="356"/>
      <c r="S2629" s="356"/>
    </row>
    <row r="2630" spans="1:19">
      <c r="A2630" s="357"/>
      <c r="B2630" s="357"/>
      <c r="J2630" s="356"/>
      <c r="K2630" s="356"/>
      <c r="L2630" s="356"/>
      <c r="M2630" s="356"/>
      <c r="N2630" s="356"/>
      <c r="O2630" s="356"/>
      <c r="P2630" s="356"/>
      <c r="Q2630" s="356"/>
      <c r="R2630" s="356"/>
      <c r="S2630" s="356"/>
    </row>
    <row r="2631" spans="1:19">
      <c r="A2631" s="357"/>
      <c r="B2631" s="357"/>
      <c r="J2631" s="356"/>
      <c r="K2631" s="356"/>
      <c r="L2631" s="356"/>
      <c r="M2631" s="356"/>
      <c r="N2631" s="356"/>
      <c r="O2631" s="356"/>
      <c r="P2631" s="356"/>
      <c r="Q2631" s="356"/>
      <c r="R2631" s="356"/>
      <c r="S2631" s="356"/>
    </row>
    <row r="2632" spans="1:19">
      <c r="A2632" s="357"/>
      <c r="B2632" s="357"/>
      <c r="J2632" s="356"/>
      <c r="K2632" s="356"/>
      <c r="L2632" s="356"/>
      <c r="M2632" s="356"/>
      <c r="N2632" s="356"/>
      <c r="O2632" s="356"/>
      <c r="P2632" s="356"/>
      <c r="Q2632" s="356"/>
      <c r="R2632" s="356"/>
      <c r="S2632" s="356"/>
    </row>
    <row r="2633" spans="1:19">
      <c r="A2633" s="357"/>
      <c r="B2633" s="357"/>
      <c r="J2633" s="356"/>
      <c r="K2633" s="356"/>
      <c r="L2633" s="356"/>
      <c r="M2633" s="356"/>
      <c r="N2633" s="356"/>
      <c r="O2633" s="356"/>
      <c r="P2633" s="356"/>
      <c r="Q2633" s="356"/>
      <c r="R2633" s="356"/>
      <c r="S2633" s="356"/>
    </row>
    <row r="2634" spans="1:19">
      <c r="A2634" s="357"/>
      <c r="B2634" s="357"/>
      <c r="J2634" s="356"/>
      <c r="K2634" s="356"/>
      <c r="L2634" s="356"/>
      <c r="M2634" s="356"/>
      <c r="N2634" s="356"/>
      <c r="O2634" s="356"/>
      <c r="P2634" s="356"/>
      <c r="Q2634" s="356"/>
      <c r="R2634" s="356"/>
      <c r="S2634" s="356"/>
    </row>
    <row r="2635" spans="1:19">
      <c r="A2635" s="357"/>
      <c r="B2635" s="357"/>
      <c r="J2635" s="356"/>
      <c r="K2635" s="356"/>
      <c r="L2635" s="356"/>
      <c r="M2635" s="356"/>
      <c r="N2635" s="356"/>
      <c r="O2635" s="356"/>
      <c r="P2635" s="356"/>
      <c r="Q2635" s="356"/>
      <c r="R2635" s="356"/>
      <c r="S2635" s="356"/>
    </row>
    <row r="2636" spans="1:19">
      <c r="A2636" s="357"/>
      <c r="B2636" s="357"/>
      <c r="J2636" s="356"/>
      <c r="K2636" s="356"/>
      <c r="L2636" s="356"/>
      <c r="M2636" s="356"/>
      <c r="N2636" s="356"/>
      <c r="O2636" s="356"/>
      <c r="P2636" s="356"/>
      <c r="Q2636" s="356"/>
      <c r="R2636" s="356"/>
      <c r="S2636" s="356"/>
    </row>
    <row r="2637" spans="1:19">
      <c r="A2637" s="357"/>
      <c r="B2637" s="357"/>
      <c r="J2637" s="356"/>
      <c r="K2637" s="356"/>
      <c r="L2637" s="356"/>
      <c r="M2637" s="356"/>
      <c r="N2637" s="356"/>
      <c r="O2637" s="356"/>
      <c r="P2637" s="356"/>
      <c r="Q2637" s="356"/>
      <c r="R2637" s="356"/>
      <c r="S2637" s="356"/>
    </row>
    <row r="2638" spans="1:19">
      <c r="A2638" s="357"/>
      <c r="B2638" s="357"/>
      <c r="J2638" s="356"/>
      <c r="K2638" s="356"/>
      <c r="L2638" s="356"/>
      <c r="M2638" s="356"/>
      <c r="N2638" s="356"/>
      <c r="O2638" s="356"/>
      <c r="P2638" s="356"/>
      <c r="Q2638" s="356"/>
      <c r="R2638" s="356"/>
      <c r="S2638" s="356"/>
    </row>
    <row r="2639" spans="1:19">
      <c r="A2639" s="357"/>
      <c r="B2639" s="357"/>
      <c r="J2639" s="356"/>
      <c r="K2639" s="356"/>
      <c r="L2639" s="356"/>
      <c r="M2639" s="356"/>
      <c r="N2639" s="356"/>
      <c r="O2639" s="356"/>
      <c r="P2639" s="356"/>
      <c r="Q2639" s="356"/>
      <c r="R2639" s="356"/>
      <c r="S2639" s="356"/>
    </row>
    <row r="2640" spans="1:19">
      <c r="A2640" s="357"/>
      <c r="B2640" s="357"/>
      <c r="J2640" s="356"/>
      <c r="K2640" s="356"/>
      <c r="L2640" s="356"/>
      <c r="M2640" s="356"/>
      <c r="N2640" s="356"/>
      <c r="O2640" s="356"/>
      <c r="P2640" s="356"/>
      <c r="Q2640" s="356"/>
      <c r="R2640" s="356"/>
      <c r="S2640" s="356"/>
    </row>
    <row r="2641" spans="1:19">
      <c r="A2641" s="357"/>
      <c r="B2641" s="357"/>
      <c r="J2641" s="356"/>
      <c r="K2641" s="356"/>
      <c r="L2641" s="356"/>
      <c r="M2641" s="356"/>
      <c r="N2641" s="356"/>
      <c r="O2641" s="356"/>
      <c r="P2641" s="356"/>
      <c r="Q2641" s="356"/>
      <c r="R2641" s="356"/>
      <c r="S2641" s="356"/>
    </row>
    <row r="2642" spans="1:19">
      <c r="A2642" s="357"/>
      <c r="B2642" s="357"/>
      <c r="J2642" s="356"/>
      <c r="K2642" s="356"/>
      <c r="L2642" s="356"/>
      <c r="M2642" s="356"/>
      <c r="N2642" s="356"/>
      <c r="O2642" s="356"/>
      <c r="P2642" s="356"/>
      <c r="Q2642" s="356"/>
      <c r="R2642" s="356"/>
      <c r="S2642" s="356"/>
    </row>
    <row r="2643" spans="1:19">
      <c r="A2643" s="357"/>
      <c r="B2643" s="357"/>
      <c r="J2643" s="356"/>
      <c r="K2643" s="356"/>
      <c r="L2643" s="356"/>
      <c r="M2643" s="356"/>
      <c r="N2643" s="356"/>
      <c r="O2643" s="356"/>
      <c r="P2643" s="356"/>
      <c r="Q2643" s="356"/>
      <c r="R2643" s="356"/>
      <c r="S2643" s="356"/>
    </row>
    <row r="2644" spans="1:19">
      <c r="A2644" s="357"/>
      <c r="B2644" s="357"/>
      <c r="J2644" s="356"/>
      <c r="K2644" s="356"/>
      <c r="L2644" s="356"/>
      <c r="M2644" s="356"/>
      <c r="N2644" s="356"/>
      <c r="O2644" s="356"/>
      <c r="P2644" s="356"/>
      <c r="Q2644" s="356"/>
      <c r="R2644" s="356"/>
      <c r="S2644" s="356"/>
    </row>
    <row r="2645" spans="1:19">
      <c r="A2645" s="357"/>
      <c r="B2645" s="357"/>
      <c r="J2645" s="356"/>
      <c r="K2645" s="356"/>
      <c r="L2645" s="356"/>
      <c r="M2645" s="356"/>
      <c r="N2645" s="356"/>
      <c r="O2645" s="356"/>
      <c r="P2645" s="356"/>
      <c r="Q2645" s="356"/>
      <c r="R2645" s="356"/>
      <c r="S2645" s="356"/>
    </row>
    <row r="2646" spans="1:19">
      <c r="A2646" s="357"/>
      <c r="B2646" s="357"/>
      <c r="J2646" s="356"/>
      <c r="K2646" s="356"/>
      <c r="L2646" s="356"/>
      <c r="M2646" s="356"/>
      <c r="N2646" s="356"/>
      <c r="O2646" s="356"/>
      <c r="P2646" s="356"/>
      <c r="Q2646" s="356"/>
      <c r="R2646" s="356"/>
      <c r="S2646" s="356"/>
    </row>
    <row r="2647" spans="1:19">
      <c r="A2647" s="357"/>
      <c r="B2647" s="357"/>
      <c r="J2647" s="356"/>
      <c r="K2647" s="356"/>
      <c r="L2647" s="356"/>
      <c r="M2647" s="356"/>
      <c r="N2647" s="356"/>
      <c r="O2647" s="356"/>
      <c r="P2647" s="356"/>
      <c r="Q2647" s="356"/>
      <c r="R2647" s="356"/>
      <c r="S2647" s="356"/>
    </row>
    <row r="2648" spans="1:19">
      <c r="A2648" s="357"/>
      <c r="B2648" s="357"/>
      <c r="J2648" s="356"/>
      <c r="K2648" s="356"/>
      <c r="L2648" s="356"/>
      <c r="M2648" s="356"/>
      <c r="N2648" s="356"/>
      <c r="O2648" s="356"/>
      <c r="P2648" s="356"/>
      <c r="Q2648" s="356"/>
      <c r="R2648" s="356"/>
      <c r="S2648" s="356"/>
    </row>
    <row r="2649" spans="1:19">
      <c r="A2649" s="357"/>
      <c r="B2649" s="357"/>
      <c r="J2649" s="356"/>
      <c r="K2649" s="356"/>
      <c r="L2649" s="356"/>
      <c r="M2649" s="356"/>
      <c r="N2649" s="356"/>
      <c r="O2649" s="356"/>
      <c r="P2649" s="356"/>
      <c r="Q2649" s="356"/>
      <c r="R2649" s="356"/>
      <c r="S2649" s="356"/>
    </row>
    <row r="2650" spans="1:19">
      <c r="A2650" s="357"/>
      <c r="B2650" s="357"/>
      <c r="J2650" s="356"/>
      <c r="K2650" s="356"/>
      <c r="L2650" s="356"/>
      <c r="M2650" s="356"/>
      <c r="N2650" s="356"/>
      <c r="O2650" s="356"/>
      <c r="P2650" s="356"/>
      <c r="Q2650" s="356"/>
      <c r="R2650" s="356"/>
      <c r="S2650" s="356"/>
    </row>
    <row r="2651" spans="1:19">
      <c r="A2651" s="357"/>
      <c r="B2651" s="357"/>
      <c r="J2651" s="356"/>
      <c r="K2651" s="356"/>
      <c r="L2651" s="356"/>
      <c r="M2651" s="356"/>
      <c r="N2651" s="356"/>
      <c r="O2651" s="356"/>
      <c r="P2651" s="356"/>
      <c r="Q2651" s="356"/>
      <c r="R2651" s="356"/>
      <c r="S2651" s="356"/>
    </row>
    <row r="2652" spans="1:19">
      <c r="A2652" s="357"/>
      <c r="B2652" s="357"/>
      <c r="J2652" s="356"/>
      <c r="K2652" s="356"/>
      <c r="L2652" s="356"/>
      <c r="M2652" s="356"/>
      <c r="N2652" s="356"/>
      <c r="O2652" s="356"/>
      <c r="P2652" s="356"/>
      <c r="Q2652" s="356"/>
      <c r="R2652" s="356"/>
      <c r="S2652" s="356"/>
    </row>
    <row r="2653" spans="1:19">
      <c r="A2653" s="357"/>
      <c r="B2653" s="357"/>
      <c r="J2653" s="356"/>
      <c r="K2653" s="356"/>
      <c r="L2653" s="356"/>
      <c r="M2653" s="356"/>
      <c r="N2653" s="356"/>
      <c r="O2653" s="356"/>
      <c r="P2653" s="356"/>
      <c r="Q2653" s="356"/>
      <c r="R2653" s="356"/>
      <c r="S2653" s="356"/>
    </row>
    <row r="2654" spans="1:19">
      <c r="A2654" s="357"/>
      <c r="B2654" s="357"/>
      <c r="J2654" s="356"/>
      <c r="K2654" s="356"/>
      <c r="L2654" s="356"/>
      <c r="M2654" s="356"/>
      <c r="N2654" s="356"/>
      <c r="O2654" s="356"/>
      <c r="P2654" s="356"/>
      <c r="Q2654" s="356"/>
      <c r="R2654" s="356"/>
      <c r="S2654" s="356"/>
    </row>
    <row r="2655" spans="1:19">
      <c r="A2655" s="357"/>
      <c r="B2655" s="357"/>
      <c r="J2655" s="356"/>
      <c r="K2655" s="356"/>
      <c r="L2655" s="356"/>
      <c r="M2655" s="356"/>
      <c r="N2655" s="356"/>
      <c r="O2655" s="356"/>
      <c r="P2655" s="356"/>
      <c r="Q2655" s="356"/>
      <c r="R2655" s="356"/>
      <c r="S2655" s="356"/>
    </row>
    <row r="2656" spans="1:19">
      <c r="A2656" s="357"/>
      <c r="B2656" s="357"/>
      <c r="J2656" s="356"/>
      <c r="K2656" s="356"/>
      <c r="L2656" s="356"/>
      <c r="M2656" s="356"/>
      <c r="N2656" s="356"/>
      <c r="O2656" s="356"/>
      <c r="P2656" s="356"/>
      <c r="Q2656" s="356"/>
      <c r="R2656" s="356"/>
      <c r="S2656" s="356"/>
    </row>
    <row r="2657" spans="1:19">
      <c r="A2657" s="357"/>
      <c r="B2657" s="357"/>
      <c r="J2657" s="356"/>
      <c r="K2657" s="356"/>
      <c r="L2657" s="356"/>
      <c r="M2657" s="356"/>
      <c r="N2657" s="356"/>
      <c r="O2657" s="356"/>
      <c r="P2657" s="356"/>
      <c r="Q2657" s="356"/>
      <c r="R2657" s="356"/>
      <c r="S2657" s="356"/>
    </row>
    <row r="2658" spans="1:19">
      <c r="A2658" s="357"/>
      <c r="B2658" s="357"/>
      <c r="J2658" s="356"/>
      <c r="K2658" s="356"/>
      <c r="L2658" s="356"/>
      <c r="M2658" s="356"/>
      <c r="N2658" s="356"/>
      <c r="O2658" s="356"/>
      <c r="P2658" s="356"/>
      <c r="Q2658" s="356"/>
      <c r="R2658" s="356"/>
      <c r="S2658" s="356"/>
    </row>
    <row r="2659" spans="1:19">
      <c r="A2659" s="357"/>
      <c r="B2659" s="357"/>
      <c r="J2659" s="356"/>
      <c r="K2659" s="356"/>
      <c r="L2659" s="356"/>
      <c r="M2659" s="356"/>
      <c r="N2659" s="356"/>
      <c r="O2659" s="356"/>
      <c r="P2659" s="356"/>
      <c r="Q2659" s="356"/>
      <c r="R2659" s="356"/>
      <c r="S2659" s="356"/>
    </row>
    <row r="2660" spans="1:19">
      <c r="A2660" s="357"/>
      <c r="B2660" s="357"/>
      <c r="J2660" s="356"/>
      <c r="K2660" s="356"/>
      <c r="L2660" s="356"/>
      <c r="M2660" s="356"/>
      <c r="N2660" s="356"/>
      <c r="O2660" s="356"/>
      <c r="P2660" s="356"/>
      <c r="Q2660" s="356"/>
      <c r="R2660" s="356"/>
      <c r="S2660" s="356"/>
    </row>
    <row r="2661" spans="1:19">
      <c r="A2661" s="357"/>
      <c r="B2661" s="357"/>
      <c r="J2661" s="356"/>
      <c r="K2661" s="356"/>
      <c r="L2661" s="356"/>
      <c r="M2661" s="356"/>
      <c r="N2661" s="356"/>
      <c r="O2661" s="356"/>
      <c r="P2661" s="356"/>
      <c r="Q2661" s="356"/>
      <c r="R2661" s="356"/>
      <c r="S2661" s="356"/>
    </row>
    <row r="2662" spans="1:19">
      <c r="A2662" s="357"/>
      <c r="B2662" s="357"/>
      <c r="J2662" s="356"/>
      <c r="K2662" s="356"/>
      <c r="L2662" s="356"/>
      <c r="M2662" s="356"/>
      <c r="N2662" s="356"/>
      <c r="O2662" s="356"/>
      <c r="P2662" s="356"/>
      <c r="Q2662" s="356"/>
      <c r="R2662" s="356"/>
      <c r="S2662" s="356"/>
    </row>
    <row r="2663" spans="1:19">
      <c r="A2663" s="357"/>
      <c r="B2663" s="357"/>
      <c r="J2663" s="356"/>
      <c r="K2663" s="356"/>
      <c r="L2663" s="356"/>
      <c r="M2663" s="356"/>
      <c r="N2663" s="356"/>
      <c r="O2663" s="356"/>
      <c r="P2663" s="356"/>
      <c r="Q2663" s="356"/>
      <c r="R2663" s="356"/>
      <c r="S2663" s="356"/>
    </row>
    <row r="2664" spans="1:19">
      <c r="A2664" s="357"/>
      <c r="B2664" s="357"/>
      <c r="J2664" s="356"/>
      <c r="K2664" s="356"/>
      <c r="L2664" s="356"/>
      <c r="M2664" s="356"/>
      <c r="N2664" s="356"/>
      <c r="O2664" s="356"/>
      <c r="P2664" s="356"/>
      <c r="Q2664" s="356"/>
      <c r="R2664" s="356"/>
      <c r="S2664" s="356"/>
    </row>
    <row r="2665" spans="1:19">
      <c r="A2665" s="357"/>
      <c r="B2665" s="357"/>
      <c r="J2665" s="356"/>
      <c r="K2665" s="356"/>
      <c r="L2665" s="356"/>
      <c r="M2665" s="356"/>
      <c r="N2665" s="356"/>
      <c r="O2665" s="356"/>
      <c r="P2665" s="356"/>
      <c r="Q2665" s="356"/>
      <c r="R2665" s="356"/>
      <c r="S2665" s="356"/>
    </row>
    <row r="2666" spans="1:19">
      <c r="A2666" s="357"/>
      <c r="B2666" s="357"/>
      <c r="J2666" s="356"/>
      <c r="K2666" s="356"/>
      <c r="L2666" s="356"/>
      <c r="M2666" s="356"/>
      <c r="N2666" s="356"/>
      <c r="O2666" s="356"/>
      <c r="P2666" s="356"/>
      <c r="Q2666" s="356"/>
      <c r="R2666" s="356"/>
      <c r="S2666" s="356"/>
    </row>
    <row r="2667" spans="1:19">
      <c r="A2667" s="357"/>
      <c r="B2667" s="357"/>
      <c r="J2667" s="356"/>
      <c r="K2667" s="356"/>
      <c r="L2667" s="356"/>
      <c r="M2667" s="356"/>
      <c r="N2667" s="356"/>
      <c r="O2667" s="356"/>
      <c r="P2667" s="356"/>
      <c r="Q2667" s="356"/>
      <c r="R2667" s="356"/>
      <c r="S2667" s="356"/>
    </row>
    <row r="2668" spans="1:19">
      <c r="A2668" s="357"/>
      <c r="B2668" s="357"/>
      <c r="J2668" s="356"/>
      <c r="K2668" s="356"/>
      <c r="L2668" s="356"/>
      <c r="M2668" s="356"/>
      <c r="N2668" s="356"/>
      <c r="O2668" s="356"/>
      <c r="P2668" s="356"/>
      <c r="Q2668" s="356"/>
      <c r="R2668" s="356"/>
      <c r="S2668" s="356"/>
    </row>
    <row r="2669" spans="1:19">
      <c r="A2669" s="357"/>
      <c r="B2669" s="357"/>
      <c r="J2669" s="356"/>
      <c r="K2669" s="356"/>
      <c r="L2669" s="356"/>
      <c r="M2669" s="356"/>
      <c r="N2669" s="356"/>
      <c r="O2669" s="356"/>
      <c r="P2669" s="356"/>
      <c r="Q2669" s="356"/>
      <c r="R2669" s="356"/>
      <c r="S2669" s="356"/>
    </row>
    <row r="2670" spans="1:19">
      <c r="A2670" s="357"/>
      <c r="B2670" s="357"/>
      <c r="J2670" s="356"/>
      <c r="K2670" s="356"/>
      <c r="L2670" s="356"/>
      <c r="M2670" s="356"/>
      <c r="N2670" s="356"/>
      <c r="O2670" s="356"/>
      <c r="P2670" s="356"/>
      <c r="Q2670" s="356"/>
      <c r="R2670" s="356"/>
      <c r="S2670" s="356"/>
    </row>
    <row r="2671" spans="1:19">
      <c r="A2671" s="357"/>
      <c r="B2671" s="357"/>
      <c r="J2671" s="356"/>
      <c r="K2671" s="356"/>
      <c r="L2671" s="356"/>
      <c r="M2671" s="356"/>
      <c r="N2671" s="356"/>
      <c r="O2671" s="356"/>
      <c r="P2671" s="356"/>
      <c r="Q2671" s="356"/>
      <c r="R2671" s="356"/>
      <c r="S2671" s="356"/>
    </row>
    <row r="2672" spans="1:19">
      <c r="A2672" s="357"/>
      <c r="B2672" s="357"/>
      <c r="J2672" s="356"/>
      <c r="K2672" s="356"/>
      <c r="L2672" s="356"/>
      <c r="M2672" s="356"/>
      <c r="N2672" s="356"/>
      <c r="O2672" s="356"/>
      <c r="P2672" s="356"/>
      <c r="Q2672" s="356"/>
      <c r="R2672" s="356"/>
      <c r="S2672" s="356"/>
    </row>
    <row r="2673" spans="1:19">
      <c r="A2673" s="357"/>
      <c r="B2673" s="357"/>
      <c r="J2673" s="356"/>
      <c r="K2673" s="356"/>
      <c r="L2673" s="356"/>
      <c r="M2673" s="356"/>
      <c r="N2673" s="356"/>
      <c r="O2673" s="356"/>
      <c r="P2673" s="356"/>
      <c r="Q2673" s="356"/>
      <c r="R2673" s="356"/>
      <c r="S2673" s="356"/>
    </row>
    <row r="2674" spans="1:19">
      <c r="A2674" s="357"/>
      <c r="B2674" s="357"/>
      <c r="J2674" s="356"/>
      <c r="K2674" s="356"/>
      <c r="L2674" s="356"/>
      <c r="M2674" s="356"/>
      <c r="N2674" s="356"/>
      <c r="O2674" s="356"/>
      <c r="P2674" s="356"/>
      <c r="Q2674" s="356"/>
      <c r="R2674" s="356"/>
      <c r="S2674" s="356"/>
    </row>
    <row r="2675" spans="1:19">
      <c r="A2675" s="357"/>
      <c r="B2675" s="357"/>
      <c r="J2675" s="356"/>
      <c r="K2675" s="356"/>
      <c r="L2675" s="356"/>
      <c r="M2675" s="356"/>
      <c r="N2675" s="356"/>
      <c r="O2675" s="356"/>
      <c r="P2675" s="356"/>
      <c r="Q2675" s="356"/>
      <c r="R2675" s="356"/>
      <c r="S2675" s="356"/>
    </row>
    <row r="2676" spans="1:19">
      <c r="A2676" s="357"/>
      <c r="B2676" s="357"/>
      <c r="J2676" s="356"/>
      <c r="K2676" s="356"/>
      <c r="L2676" s="356"/>
      <c r="M2676" s="356"/>
      <c r="N2676" s="356"/>
      <c r="O2676" s="356"/>
      <c r="P2676" s="356"/>
      <c r="Q2676" s="356"/>
      <c r="R2676" s="356"/>
      <c r="S2676" s="356"/>
    </row>
    <row r="2677" spans="1:19">
      <c r="A2677" s="357"/>
      <c r="B2677" s="357"/>
      <c r="J2677" s="356"/>
      <c r="K2677" s="356"/>
      <c r="L2677" s="356"/>
      <c r="M2677" s="356"/>
      <c r="N2677" s="356"/>
      <c r="O2677" s="356"/>
      <c r="P2677" s="356"/>
      <c r="Q2677" s="356"/>
      <c r="R2677" s="356"/>
      <c r="S2677" s="356"/>
    </row>
    <row r="2678" spans="1:19">
      <c r="A2678" s="357"/>
      <c r="B2678" s="357"/>
      <c r="J2678" s="356"/>
      <c r="K2678" s="356"/>
      <c r="L2678" s="356"/>
      <c r="M2678" s="356"/>
      <c r="N2678" s="356"/>
      <c r="O2678" s="356"/>
      <c r="P2678" s="356"/>
      <c r="Q2678" s="356"/>
      <c r="R2678" s="356"/>
      <c r="S2678" s="356"/>
    </row>
    <row r="2679" spans="1:19">
      <c r="A2679" s="357"/>
      <c r="B2679" s="357"/>
      <c r="J2679" s="356"/>
      <c r="K2679" s="356"/>
      <c r="L2679" s="356"/>
      <c r="M2679" s="356"/>
      <c r="N2679" s="356"/>
      <c r="O2679" s="356"/>
      <c r="P2679" s="356"/>
      <c r="Q2679" s="356"/>
      <c r="R2679" s="356"/>
      <c r="S2679" s="356"/>
    </row>
    <row r="2680" spans="1:19">
      <c r="A2680" s="357"/>
      <c r="B2680" s="357"/>
      <c r="J2680" s="356"/>
      <c r="K2680" s="356"/>
      <c r="L2680" s="356"/>
      <c r="M2680" s="356"/>
      <c r="N2680" s="356"/>
      <c r="O2680" s="356"/>
      <c r="P2680" s="356"/>
      <c r="Q2680" s="356"/>
      <c r="R2680" s="356"/>
      <c r="S2680" s="356"/>
    </row>
    <row r="2681" spans="1:19">
      <c r="A2681" s="357"/>
      <c r="B2681" s="357"/>
      <c r="J2681" s="356"/>
      <c r="K2681" s="356"/>
      <c r="L2681" s="356"/>
      <c r="M2681" s="356"/>
      <c r="N2681" s="356"/>
      <c r="O2681" s="356"/>
      <c r="P2681" s="356"/>
      <c r="Q2681" s="356"/>
      <c r="R2681" s="356"/>
      <c r="S2681" s="356"/>
    </row>
    <row r="2682" spans="1:19">
      <c r="A2682" s="357"/>
      <c r="B2682" s="357"/>
      <c r="J2682" s="356"/>
      <c r="K2682" s="356"/>
      <c r="L2682" s="356"/>
      <c r="M2682" s="356"/>
      <c r="N2682" s="356"/>
      <c r="O2682" s="356"/>
      <c r="P2682" s="356"/>
      <c r="Q2682" s="356"/>
      <c r="R2682" s="356"/>
      <c r="S2682" s="356"/>
    </row>
    <row r="2683" spans="1:19">
      <c r="A2683" s="357"/>
      <c r="B2683" s="357"/>
      <c r="J2683" s="356"/>
      <c r="K2683" s="356"/>
      <c r="L2683" s="356"/>
      <c r="M2683" s="356"/>
      <c r="N2683" s="356"/>
      <c r="O2683" s="356"/>
      <c r="P2683" s="356"/>
      <c r="Q2683" s="356"/>
      <c r="R2683" s="356"/>
      <c r="S2683" s="356"/>
    </row>
    <row r="2684" spans="1:19">
      <c r="A2684" s="357"/>
      <c r="B2684" s="357"/>
      <c r="J2684" s="356"/>
      <c r="K2684" s="356"/>
      <c r="L2684" s="356"/>
      <c r="M2684" s="356"/>
      <c r="N2684" s="356"/>
      <c r="O2684" s="356"/>
      <c r="P2684" s="356"/>
      <c r="Q2684" s="356"/>
      <c r="R2684" s="356"/>
      <c r="S2684" s="356"/>
    </row>
    <row r="2685" spans="1:19">
      <c r="A2685" s="357"/>
      <c r="B2685" s="357"/>
      <c r="J2685" s="356"/>
      <c r="K2685" s="356"/>
      <c r="L2685" s="356"/>
      <c r="M2685" s="356"/>
      <c r="N2685" s="356"/>
      <c r="O2685" s="356"/>
      <c r="P2685" s="356"/>
      <c r="Q2685" s="356"/>
      <c r="R2685" s="356"/>
      <c r="S2685" s="356"/>
    </row>
    <row r="2686" spans="1:19">
      <c r="A2686" s="357"/>
      <c r="B2686" s="357"/>
      <c r="J2686" s="356"/>
      <c r="K2686" s="356"/>
      <c r="L2686" s="356"/>
      <c r="M2686" s="356"/>
      <c r="N2686" s="356"/>
      <c r="O2686" s="356"/>
      <c r="P2686" s="356"/>
      <c r="Q2686" s="356"/>
      <c r="R2686" s="356"/>
      <c r="S2686" s="356"/>
    </row>
    <row r="2687" spans="1:19">
      <c r="A2687" s="357"/>
      <c r="B2687" s="357"/>
      <c r="J2687" s="356"/>
      <c r="K2687" s="356"/>
      <c r="L2687" s="356"/>
      <c r="M2687" s="356"/>
      <c r="N2687" s="356"/>
      <c r="O2687" s="356"/>
      <c r="P2687" s="356"/>
      <c r="Q2687" s="356"/>
      <c r="R2687" s="356"/>
      <c r="S2687" s="356"/>
    </row>
    <row r="2688" spans="1:19">
      <c r="A2688" s="357"/>
      <c r="B2688" s="357"/>
      <c r="J2688" s="356"/>
      <c r="K2688" s="356"/>
      <c r="L2688" s="356"/>
      <c r="M2688" s="356"/>
      <c r="N2688" s="356"/>
      <c r="O2688" s="356"/>
      <c r="P2688" s="356"/>
      <c r="Q2688" s="356"/>
      <c r="R2688" s="356"/>
      <c r="S2688" s="356"/>
    </row>
    <row r="2689" spans="1:19">
      <c r="A2689" s="357"/>
      <c r="B2689" s="357"/>
      <c r="J2689" s="356"/>
      <c r="K2689" s="356"/>
      <c r="L2689" s="356"/>
      <c r="M2689" s="356"/>
      <c r="N2689" s="356"/>
      <c r="O2689" s="356"/>
      <c r="P2689" s="356"/>
      <c r="Q2689" s="356"/>
      <c r="R2689" s="356"/>
      <c r="S2689" s="356"/>
    </row>
    <row r="2690" spans="1:19">
      <c r="A2690" s="357"/>
      <c r="B2690" s="357"/>
      <c r="J2690" s="356"/>
      <c r="K2690" s="356"/>
      <c r="L2690" s="356"/>
      <c r="M2690" s="356"/>
      <c r="N2690" s="356"/>
      <c r="O2690" s="356"/>
      <c r="P2690" s="356"/>
      <c r="Q2690" s="356"/>
      <c r="R2690" s="356"/>
      <c r="S2690" s="356"/>
    </row>
    <row r="2691" spans="1:19">
      <c r="A2691" s="357"/>
      <c r="B2691" s="357"/>
      <c r="J2691" s="356"/>
      <c r="K2691" s="356"/>
      <c r="L2691" s="356"/>
      <c r="M2691" s="356"/>
      <c r="N2691" s="356"/>
      <c r="O2691" s="356"/>
      <c r="P2691" s="356"/>
      <c r="Q2691" s="356"/>
      <c r="R2691" s="356"/>
      <c r="S2691" s="356"/>
    </row>
    <row r="2692" spans="1:19">
      <c r="A2692" s="357"/>
      <c r="B2692" s="357"/>
      <c r="J2692" s="356"/>
      <c r="K2692" s="356"/>
      <c r="L2692" s="356"/>
      <c r="M2692" s="356"/>
      <c r="N2692" s="356"/>
      <c r="O2692" s="356"/>
      <c r="P2692" s="356"/>
      <c r="Q2692" s="356"/>
      <c r="R2692" s="356"/>
      <c r="S2692" s="356"/>
    </row>
    <row r="2693" spans="1:19">
      <c r="A2693" s="357"/>
      <c r="B2693" s="357"/>
      <c r="J2693" s="356"/>
      <c r="K2693" s="356"/>
      <c r="L2693" s="356"/>
      <c r="M2693" s="356"/>
      <c r="N2693" s="356"/>
      <c r="O2693" s="356"/>
      <c r="P2693" s="356"/>
      <c r="Q2693" s="356"/>
      <c r="R2693" s="356"/>
      <c r="S2693" s="356"/>
    </row>
    <row r="2694" spans="1:19">
      <c r="A2694" s="357"/>
      <c r="B2694" s="357"/>
      <c r="J2694" s="356"/>
      <c r="K2694" s="356"/>
      <c r="L2694" s="356"/>
      <c r="M2694" s="356"/>
      <c r="N2694" s="356"/>
      <c r="O2694" s="356"/>
      <c r="P2694" s="356"/>
      <c r="Q2694" s="356"/>
      <c r="R2694" s="356"/>
      <c r="S2694" s="356"/>
    </row>
    <row r="2695" spans="1:19">
      <c r="A2695" s="357"/>
      <c r="B2695" s="357"/>
      <c r="J2695" s="356"/>
      <c r="K2695" s="356"/>
      <c r="L2695" s="356"/>
      <c r="M2695" s="356"/>
      <c r="N2695" s="356"/>
      <c r="O2695" s="356"/>
      <c r="P2695" s="356"/>
      <c r="Q2695" s="356"/>
      <c r="R2695" s="356"/>
      <c r="S2695" s="356"/>
    </row>
    <row r="2696" spans="1:19">
      <c r="A2696" s="357"/>
      <c r="B2696" s="357"/>
      <c r="J2696" s="356"/>
      <c r="K2696" s="356"/>
      <c r="L2696" s="356"/>
      <c r="M2696" s="356"/>
      <c r="N2696" s="356"/>
      <c r="O2696" s="356"/>
      <c r="P2696" s="356"/>
      <c r="Q2696" s="356"/>
      <c r="R2696" s="356"/>
      <c r="S2696" s="356"/>
    </row>
    <row r="2697" spans="1:19">
      <c r="A2697" s="357"/>
      <c r="B2697" s="357"/>
      <c r="J2697" s="356"/>
      <c r="K2697" s="356"/>
      <c r="L2697" s="356"/>
      <c r="M2697" s="356"/>
      <c r="N2697" s="356"/>
      <c r="O2697" s="356"/>
      <c r="P2697" s="356"/>
      <c r="Q2697" s="356"/>
      <c r="R2697" s="356"/>
      <c r="S2697" s="356"/>
    </row>
    <row r="2698" spans="1:19">
      <c r="A2698" s="357"/>
      <c r="B2698" s="357"/>
      <c r="J2698" s="356"/>
      <c r="K2698" s="356"/>
      <c r="L2698" s="356"/>
      <c r="M2698" s="356"/>
      <c r="N2698" s="356"/>
      <c r="O2698" s="356"/>
      <c r="P2698" s="356"/>
      <c r="Q2698" s="356"/>
      <c r="R2698" s="356"/>
      <c r="S2698" s="356"/>
    </row>
    <row r="2699" spans="1:19">
      <c r="A2699" s="357"/>
      <c r="B2699" s="357"/>
      <c r="J2699" s="356"/>
      <c r="K2699" s="356"/>
      <c r="L2699" s="356"/>
      <c r="M2699" s="356"/>
      <c r="N2699" s="356"/>
      <c r="O2699" s="356"/>
      <c r="P2699" s="356"/>
      <c r="Q2699" s="356"/>
      <c r="R2699" s="356"/>
      <c r="S2699" s="356"/>
    </row>
    <row r="2700" spans="1:19">
      <c r="A2700" s="357"/>
      <c r="B2700" s="357"/>
      <c r="J2700" s="356"/>
      <c r="K2700" s="356"/>
      <c r="L2700" s="356"/>
      <c r="M2700" s="356"/>
      <c r="N2700" s="356"/>
      <c r="O2700" s="356"/>
      <c r="P2700" s="356"/>
      <c r="Q2700" s="356"/>
      <c r="R2700" s="356"/>
      <c r="S2700" s="356"/>
    </row>
    <row r="2701" spans="1:19">
      <c r="A2701" s="357"/>
      <c r="B2701" s="357"/>
      <c r="J2701" s="356"/>
      <c r="K2701" s="356"/>
      <c r="L2701" s="356"/>
      <c r="M2701" s="356"/>
      <c r="N2701" s="356"/>
      <c r="O2701" s="356"/>
      <c r="P2701" s="356"/>
      <c r="Q2701" s="356"/>
      <c r="R2701" s="356"/>
      <c r="S2701" s="356"/>
    </row>
    <row r="2702" spans="1:19">
      <c r="A2702" s="357"/>
      <c r="B2702" s="357"/>
      <c r="J2702" s="356"/>
      <c r="K2702" s="356"/>
      <c r="L2702" s="356"/>
      <c r="M2702" s="356"/>
      <c r="N2702" s="356"/>
      <c r="O2702" s="356"/>
      <c r="P2702" s="356"/>
      <c r="Q2702" s="356"/>
      <c r="R2702" s="356"/>
      <c r="S2702" s="356"/>
    </row>
    <row r="2703" spans="1:19">
      <c r="A2703" s="357"/>
      <c r="B2703" s="357"/>
      <c r="J2703" s="356"/>
      <c r="K2703" s="356"/>
      <c r="L2703" s="356"/>
      <c r="M2703" s="356"/>
      <c r="N2703" s="356"/>
      <c r="O2703" s="356"/>
      <c r="P2703" s="356"/>
      <c r="Q2703" s="356"/>
      <c r="R2703" s="356"/>
      <c r="S2703" s="356"/>
    </row>
    <row r="2704" spans="1:19">
      <c r="A2704" s="357"/>
      <c r="B2704" s="357"/>
      <c r="J2704" s="356"/>
      <c r="K2704" s="356"/>
      <c r="L2704" s="356"/>
      <c r="M2704" s="356"/>
      <c r="N2704" s="356"/>
      <c r="O2704" s="356"/>
      <c r="P2704" s="356"/>
      <c r="Q2704" s="356"/>
      <c r="R2704" s="356"/>
      <c r="S2704" s="356"/>
    </row>
    <row r="2705" spans="1:19">
      <c r="A2705" s="357"/>
      <c r="B2705" s="357"/>
      <c r="J2705" s="356"/>
      <c r="K2705" s="356"/>
      <c r="L2705" s="356"/>
      <c r="M2705" s="356"/>
      <c r="N2705" s="356"/>
      <c r="O2705" s="356"/>
      <c r="P2705" s="356"/>
      <c r="Q2705" s="356"/>
      <c r="R2705" s="356"/>
      <c r="S2705" s="356"/>
    </row>
    <row r="2706" spans="1:19">
      <c r="A2706" s="357"/>
      <c r="B2706" s="357"/>
      <c r="J2706" s="356"/>
      <c r="K2706" s="356"/>
      <c r="L2706" s="356"/>
      <c r="M2706" s="356"/>
      <c r="N2706" s="356"/>
      <c r="O2706" s="356"/>
      <c r="P2706" s="356"/>
      <c r="Q2706" s="356"/>
      <c r="R2706" s="356"/>
      <c r="S2706" s="356"/>
    </row>
    <row r="2707" spans="1:19">
      <c r="A2707" s="357"/>
      <c r="B2707" s="357"/>
      <c r="J2707" s="356"/>
      <c r="K2707" s="356"/>
      <c r="L2707" s="356"/>
      <c r="M2707" s="356"/>
      <c r="N2707" s="356"/>
      <c r="O2707" s="356"/>
      <c r="P2707" s="356"/>
      <c r="Q2707" s="356"/>
      <c r="R2707" s="356"/>
      <c r="S2707" s="356"/>
    </row>
    <row r="2708" spans="1:19">
      <c r="A2708" s="357"/>
      <c r="B2708" s="357"/>
      <c r="J2708" s="356"/>
      <c r="K2708" s="356"/>
      <c r="L2708" s="356"/>
      <c r="M2708" s="356"/>
      <c r="N2708" s="356"/>
      <c r="O2708" s="356"/>
      <c r="P2708" s="356"/>
      <c r="Q2708" s="356"/>
      <c r="R2708" s="356"/>
      <c r="S2708" s="356"/>
    </row>
    <row r="2709" spans="1:19">
      <c r="A2709" s="357"/>
      <c r="B2709" s="357"/>
      <c r="J2709" s="356"/>
      <c r="K2709" s="356"/>
      <c r="L2709" s="356"/>
      <c r="M2709" s="356"/>
      <c r="N2709" s="356"/>
      <c r="O2709" s="356"/>
      <c r="P2709" s="356"/>
      <c r="Q2709" s="356"/>
      <c r="R2709" s="356"/>
      <c r="S2709" s="356"/>
    </row>
    <row r="2710" spans="1:19">
      <c r="A2710" s="357"/>
      <c r="B2710" s="357"/>
      <c r="J2710" s="356"/>
      <c r="K2710" s="356"/>
      <c r="L2710" s="356"/>
      <c r="M2710" s="356"/>
      <c r="N2710" s="356"/>
      <c r="O2710" s="356"/>
      <c r="P2710" s="356"/>
      <c r="Q2710" s="356"/>
      <c r="R2710" s="356"/>
      <c r="S2710" s="356"/>
    </row>
    <row r="2711" spans="1:19">
      <c r="A2711" s="357"/>
      <c r="B2711" s="357"/>
      <c r="J2711" s="356"/>
      <c r="K2711" s="356"/>
      <c r="L2711" s="356"/>
      <c r="M2711" s="356"/>
      <c r="N2711" s="356"/>
      <c r="O2711" s="356"/>
      <c r="P2711" s="356"/>
      <c r="Q2711" s="356"/>
      <c r="R2711" s="356"/>
      <c r="S2711" s="356"/>
    </row>
    <row r="2712" spans="1:19">
      <c r="A2712" s="357"/>
      <c r="B2712" s="357"/>
      <c r="J2712" s="356"/>
      <c r="K2712" s="356"/>
      <c r="L2712" s="356"/>
      <c r="M2712" s="356"/>
      <c r="N2712" s="356"/>
      <c r="O2712" s="356"/>
      <c r="P2712" s="356"/>
      <c r="Q2712" s="356"/>
      <c r="R2712" s="356"/>
      <c r="S2712" s="356"/>
    </row>
    <row r="2713" spans="1:19">
      <c r="A2713" s="357"/>
      <c r="B2713" s="357"/>
      <c r="J2713" s="356"/>
      <c r="K2713" s="356"/>
      <c r="L2713" s="356"/>
      <c r="M2713" s="356"/>
      <c r="N2713" s="356"/>
      <c r="O2713" s="356"/>
      <c r="P2713" s="356"/>
      <c r="Q2713" s="356"/>
      <c r="R2713" s="356"/>
      <c r="S2713" s="356"/>
    </row>
    <row r="2714" spans="1:19">
      <c r="A2714" s="357"/>
      <c r="B2714" s="357"/>
      <c r="J2714" s="356"/>
      <c r="K2714" s="356"/>
      <c r="L2714" s="356"/>
      <c r="M2714" s="356"/>
      <c r="N2714" s="356"/>
      <c r="O2714" s="356"/>
      <c r="P2714" s="356"/>
      <c r="Q2714" s="356"/>
      <c r="R2714" s="356"/>
      <c r="S2714" s="356"/>
    </row>
    <row r="2715" spans="1:19">
      <c r="A2715" s="357"/>
      <c r="B2715" s="357"/>
      <c r="J2715" s="356"/>
      <c r="K2715" s="356"/>
      <c r="L2715" s="356"/>
      <c r="M2715" s="356"/>
      <c r="N2715" s="356"/>
      <c r="O2715" s="356"/>
      <c r="P2715" s="356"/>
      <c r="Q2715" s="356"/>
      <c r="R2715" s="356"/>
      <c r="S2715" s="356"/>
    </row>
    <row r="2716" spans="1:19">
      <c r="A2716" s="357"/>
      <c r="B2716" s="357"/>
      <c r="J2716" s="356"/>
      <c r="K2716" s="356"/>
      <c r="L2716" s="356"/>
      <c r="M2716" s="356"/>
      <c r="N2716" s="356"/>
      <c r="O2716" s="356"/>
      <c r="P2716" s="356"/>
      <c r="Q2716" s="356"/>
      <c r="R2716" s="356"/>
      <c r="S2716" s="356"/>
    </row>
    <row r="2717" spans="1:19">
      <c r="A2717" s="357"/>
      <c r="B2717" s="357"/>
      <c r="J2717" s="356"/>
      <c r="K2717" s="356"/>
      <c r="L2717" s="356"/>
      <c r="M2717" s="356"/>
      <c r="N2717" s="356"/>
      <c r="O2717" s="356"/>
      <c r="P2717" s="356"/>
      <c r="Q2717" s="356"/>
      <c r="R2717" s="356"/>
      <c r="S2717" s="356"/>
    </row>
    <row r="2718" spans="1:19">
      <c r="A2718" s="357"/>
      <c r="B2718" s="357"/>
      <c r="J2718" s="356"/>
      <c r="K2718" s="356"/>
      <c r="L2718" s="356"/>
      <c r="M2718" s="356"/>
      <c r="N2718" s="356"/>
      <c r="O2718" s="356"/>
      <c r="P2718" s="356"/>
      <c r="Q2718" s="356"/>
      <c r="R2718" s="356"/>
      <c r="S2718" s="356"/>
    </row>
    <row r="2719" spans="1:19">
      <c r="A2719" s="357"/>
      <c r="B2719" s="357"/>
      <c r="J2719" s="356"/>
      <c r="K2719" s="356"/>
      <c r="L2719" s="356"/>
      <c r="M2719" s="356"/>
      <c r="N2719" s="356"/>
      <c r="O2719" s="356"/>
      <c r="P2719" s="356"/>
      <c r="Q2719" s="356"/>
      <c r="R2719" s="356"/>
      <c r="S2719" s="356"/>
    </row>
    <row r="2720" spans="1:19">
      <c r="A2720" s="357"/>
      <c r="B2720" s="357"/>
      <c r="J2720" s="356"/>
      <c r="K2720" s="356"/>
      <c r="L2720" s="356"/>
      <c r="M2720" s="356"/>
      <c r="N2720" s="356"/>
      <c r="O2720" s="356"/>
      <c r="P2720" s="356"/>
      <c r="Q2720" s="356"/>
      <c r="R2720" s="356"/>
      <c r="S2720" s="356"/>
    </row>
    <row r="2721" spans="1:19">
      <c r="A2721" s="357"/>
      <c r="B2721" s="357"/>
      <c r="J2721" s="356"/>
      <c r="K2721" s="356"/>
      <c r="L2721" s="356"/>
      <c r="M2721" s="356"/>
      <c r="N2721" s="356"/>
      <c r="O2721" s="356"/>
      <c r="P2721" s="356"/>
      <c r="Q2721" s="356"/>
      <c r="R2721" s="356"/>
      <c r="S2721" s="356"/>
    </row>
    <row r="2722" spans="1:19">
      <c r="A2722" s="357"/>
      <c r="B2722" s="357"/>
      <c r="J2722" s="356"/>
      <c r="K2722" s="356"/>
      <c r="L2722" s="356"/>
      <c r="M2722" s="356"/>
      <c r="N2722" s="356"/>
      <c r="O2722" s="356"/>
      <c r="P2722" s="356"/>
      <c r="Q2722" s="356"/>
      <c r="R2722" s="356"/>
      <c r="S2722" s="356"/>
    </row>
    <row r="2723" spans="1:19">
      <c r="A2723" s="357"/>
      <c r="B2723" s="357"/>
      <c r="J2723" s="356"/>
      <c r="K2723" s="356"/>
      <c r="L2723" s="356"/>
      <c r="M2723" s="356"/>
      <c r="N2723" s="356"/>
      <c r="O2723" s="356"/>
      <c r="P2723" s="356"/>
      <c r="Q2723" s="356"/>
      <c r="R2723" s="356"/>
      <c r="S2723" s="356"/>
    </row>
    <row r="2724" spans="1:19">
      <c r="A2724" s="357"/>
      <c r="B2724" s="357"/>
      <c r="J2724" s="356"/>
      <c r="K2724" s="356"/>
      <c r="L2724" s="356"/>
      <c r="M2724" s="356"/>
      <c r="N2724" s="356"/>
      <c r="O2724" s="356"/>
      <c r="P2724" s="356"/>
      <c r="Q2724" s="356"/>
      <c r="R2724" s="356"/>
      <c r="S2724" s="356"/>
    </row>
    <row r="2725" spans="1:19">
      <c r="A2725" s="357"/>
      <c r="B2725" s="357"/>
      <c r="J2725" s="356"/>
      <c r="K2725" s="356"/>
      <c r="L2725" s="356"/>
      <c r="M2725" s="356"/>
      <c r="N2725" s="356"/>
      <c r="O2725" s="356"/>
      <c r="P2725" s="356"/>
      <c r="Q2725" s="356"/>
      <c r="R2725" s="356"/>
      <c r="S2725" s="356"/>
    </row>
    <row r="2726" spans="1:19">
      <c r="A2726" s="357"/>
      <c r="B2726" s="357"/>
      <c r="J2726" s="356"/>
      <c r="K2726" s="356"/>
      <c r="L2726" s="356"/>
      <c r="M2726" s="356"/>
      <c r="N2726" s="356"/>
      <c r="O2726" s="356"/>
      <c r="P2726" s="356"/>
      <c r="Q2726" s="356"/>
      <c r="R2726" s="356"/>
      <c r="S2726" s="356"/>
    </row>
    <row r="2727" spans="1:19">
      <c r="A2727" s="357"/>
      <c r="B2727" s="357"/>
      <c r="J2727" s="356"/>
      <c r="K2727" s="356"/>
      <c r="L2727" s="356"/>
      <c r="M2727" s="356"/>
      <c r="N2727" s="356"/>
      <c r="O2727" s="356"/>
      <c r="P2727" s="356"/>
      <c r="Q2727" s="356"/>
      <c r="R2727" s="356"/>
      <c r="S2727" s="356"/>
    </row>
    <row r="2728" spans="1:19">
      <c r="A2728" s="357"/>
      <c r="B2728" s="357"/>
      <c r="J2728" s="356"/>
      <c r="K2728" s="356"/>
      <c r="L2728" s="356"/>
      <c r="M2728" s="356"/>
      <c r="N2728" s="356"/>
      <c r="O2728" s="356"/>
      <c r="P2728" s="356"/>
      <c r="Q2728" s="356"/>
      <c r="R2728" s="356"/>
      <c r="S2728" s="356"/>
    </row>
    <row r="2729" spans="1:19">
      <c r="A2729" s="357"/>
      <c r="B2729" s="357"/>
      <c r="J2729" s="356"/>
      <c r="K2729" s="356"/>
      <c r="L2729" s="356"/>
      <c r="M2729" s="356"/>
      <c r="N2729" s="356"/>
      <c r="O2729" s="356"/>
      <c r="P2729" s="356"/>
      <c r="Q2729" s="356"/>
      <c r="R2729" s="356"/>
      <c r="S2729" s="356"/>
    </row>
    <row r="2730" spans="1:19">
      <c r="A2730" s="357"/>
      <c r="B2730" s="357"/>
      <c r="J2730" s="356"/>
      <c r="K2730" s="356"/>
      <c r="L2730" s="356"/>
      <c r="M2730" s="356"/>
      <c r="N2730" s="356"/>
      <c r="O2730" s="356"/>
      <c r="P2730" s="356"/>
      <c r="Q2730" s="356"/>
      <c r="R2730" s="356"/>
      <c r="S2730" s="356"/>
    </row>
    <row r="2731" spans="1:19">
      <c r="A2731" s="357"/>
      <c r="B2731" s="357"/>
      <c r="J2731" s="356"/>
      <c r="K2731" s="356"/>
      <c r="L2731" s="356"/>
      <c r="M2731" s="356"/>
      <c r="N2731" s="356"/>
      <c r="O2731" s="356"/>
      <c r="P2731" s="356"/>
      <c r="Q2731" s="356"/>
      <c r="R2731" s="356"/>
      <c r="S2731" s="356"/>
    </row>
    <row r="2732" spans="1:19">
      <c r="A2732" s="357"/>
      <c r="B2732" s="357"/>
      <c r="J2732" s="356"/>
      <c r="K2732" s="356"/>
      <c r="L2732" s="356"/>
      <c r="M2732" s="356"/>
      <c r="N2732" s="356"/>
      <c r="O2732" s="356"/>
      <c r="P2732" s="356"/>
      <c r="Q2732" s="356"/>
      <c r="R2732" s="356"/>
      <c r="S2732" s="356"/>
    </row>
    <row r="2733" spans="1:19">
      <c r="A2733" s="357"/>
      <c r="B2733" s="357"/>
      <c r="J2733" s="356"/>
      <c r="K2733" s="356"/>
      <c r="L2733" s="356"/>
      <c r="M2733" s="356"/>
      <c r="N2733" s="356"/>
      <c r="O2733" s="356"/>
      <c r="P2733" s="356"/>
      <c r="Q2733" s="356"/>
      <c r="R2733" s="356"/>
      <c r="S2733" s="356"/>
    </row>
    <row r="2734" spans="1:19">
      <c r="A2734" s="357"/>
      <c r="B2734" s="357"/>
      <c r="J2734" s="356"/>
      <c r="K2734" s="356"/>
      <c r="L2734" s="356"/>
      <c r="M2734" s="356"/>
      <c r="N2734" s="356"/>
      <c r="O2734" s="356"/>
      <c r="P2734" s="356"/>
      <c r="Q2734" s="356"/>
      <c r="R2734" s="356"/>
      <c r="S2734" s="356"/>
    </row>
    <row r="2735" spans="1:19">
      <c r="A2735" s="357"/>
      <c r="B2735" s="357"/>
      <c r="J2735" s="356"/>
      <c r="K2735" s="356"/>
      <c r="L2735" s="356"/>
      <c r="M2735" s="356"/>
      <c r="N2735" s="356"/>
      <c r="O2735" s="356"/>
      <c r="P2735" s="356"/>
      <c r="Q2735" s="356"/>
      <c r="R2735" s="356"/>
      <c r="S2735" s="356"/>
    </row>
    <row r="2736" spans="1:19">
      <c r="A2736" s="357"/>
      <c r="B2736" s="357"/>
      <c r="J2736" s="356"/>
      <c r="K2736" s="356"/>
      <c r="L2736" s="356"/>
      <c r="M2736" s="356"/>
      <c r="N2736" s="356"/>
      <c r="O2736" s="356"/>
      <c r="P2736" s="356"/>
      <c r="Q2736" s="356"/>
      <c r="R2736" s="356"/>
      <c r="S2736" s="356"/>
    </row>
    <row r="2737" spans="1:19">
      <c r="A2737" s="357"/>
      <c r="B2737" s="357"/>
      <c r="J2737" s="356"/>
      <c r="K2737" s="356"/>
      <c r="L2737" s="356"/>
      <c r="M2737" s="356"/>
      <c r="N2737" s="356"/>
      <c r="O2737" s="356"/>
      <c r="P2737" s="356"/>
      <c r="Q2737" s="356"/>
      <c r="R2737" s="356"/>
      <c r="S2737" s="356"/>
    </row>
    <row r="2738" spans="1:19">
      <c r="A2738" s="357"/>
      <c r="B2738" s="357"/>
      <c r="J2738" s="356"/>
      <c r="K2738" s="356"/>
      <c r="L2738" s="356"/>
      <c r="M2738" s="356"/>
      <c r="N2738" s="356"/>
      <c r="O2738" s="356"/>
      <c r="P2738" s="356"/>
      <c r="Q2738" s="356"/>
      <c r="R2738" s="356"/>
      <c r="S2738" s="356"/>
    </row>
    <row r="2739" spans="1:19">
      <c r="A2739" s="357"/>
      <c r="B2739" s="357"/>
      <c r="J2739" s="356"/>
      <c r="K2739" s="356"/>
      <c r="L2739" s="356"/>
      <c r="M2739" s="356"/>
      <c r="N2739" s="356"/>
      <c r="O2739" s="356"/>
      <c r="P2739" s="356"/>
      <c r="Q2739" s="356"/>
      <c r="R2739" s="356"/>
      <c r="S2739" s="356"/>
    </row>
    <row r="2740" spans="1:19">
      <c r="A2740" s="357"/>
      <c r="B2740" s="357"/>
      <c r="J2740" s="356"/>
      <c r="K2740" s="356"/>
      <c r="L2740" s="356"/>
      <c r="M2740" s="356"/>
      <c r="N2740" s="356"/>
      <c r="O2740" s="356"/>
      <c r="P2740" s="356"/>
      <c r="Q2740" s="356"/>
      <c r="R2740" s="356"/>
      <c r="S2740" s="356"/>
    </row>
    <row r="2741" spans="1:19">
      <c r="A2741" s="357"/>
      <c r="B2741" s="357"/>
      <c r="J2741" s="356"/>
      <c r="K2741" s="356"/>
      <c r="L2741" s="356"/>
      <c r="M2741" s="356"/>
      <c r="N2741" s="356"/>
      <c r="O2741" s="356"/>
      <c r="P2741" s="356"/>
      <c r="Q2741" s="356"/>
      <c r="R2741" s="356"/>
      <c r="S2741" s="356"/>
    </row>
    <row r="2742" spans="1:19">
      <c r="A2742" s="357"/>
      <c r="B2742" s="357"/>
      <c r="J2742" s="356"/>
      <c r="K2742" s="356"/>
      <c r="L2742" s="356"/>
      <c r="M2742" s="356"/>
      <c r="N2742" s="356"/>
      <c r="O2742" s="356"/>
      <c r="P2742" s="356"/>
      <c r="Q2742" s="356"/>
      <c r="R2742" s="356"/>
      <c r="S2742" s="356"/>
    </row>
    <row r="2743" spans="1:19">
      <c r="A2743" s="357"/>
      <c r="B2743" s="357"/>
      <c r="J2743" s="356"/>
      <c r="K2743" s="356"/>
      <c r="L2743" s="356"/>
      <c r="M2743" s="356"/>
      <c r="N2743" s="356"/>
      <c r="O2743" s="356"/>
      <c r="P2743" s="356"/>
      <c r="Q2743" s="356"/>
      <c r="R2743" s="356"/>
      <c r="S2743" s="356"/>
    </row>
    <row r="2744" spans="1:19">
      <c r="A2744" s="357"/>
      <c r="B2744" s="357"/>
      <c r="J2744" s="356"/>
      <c r="K2744" s="356"/>
      <c r="L2744" s="356"/>
      <c r="M2744" s="356"/>
      <c r="N2744" s="356"/>
      <c r="O2744" s="356"/>
      <c r="P2744" s="356"/>
      <c r="Q2744" s="356"/>
      <c r="R2744" s="356"/>
      <c r="S2744" s="356"/>
    </row>
    <row r="2745" spans="1:19">
      <c r="A2745" s="357"/>
      <c r="B2745" s="357"/>
      <c r="J2745" s="356"/>
      <c r="K2745" s="356"/>
      <c r="L2745" s="356"/>
      <c r="M2745" s="356"/>
      <c r="N2745" s="356"/>
      <c r="O2745" s="356"/>
      <c r="P2745" s="356"/>
      <c r="Q2745" s="356"/>
      <c r="R2745" s="356"/>
      <c r="S2745" s="356"/>
    </row>
    <row r="2746" spans="1:19">
      <c r="A2746" s="357"/>
      <c r="B2746" s="357"/>
      <c r="J2746" s="356"/>
      <c r="K2746" s="356"/>
      <c r="L2746" s="356"/>
      <c r="M2746" s="356"/>
      <c r="N2746" s="356"/>
      <c r="O2746" s="356"/>
      <c r="P2746" s="356"/>
      <c r="Q2746" s="356"/>
      <c r="R2746" s="356"/>
      <c r="S2746" s="356"/>
    </row>
    <row r="2747" spans="1:19">
      <c r="A2747" s="357"/>
      <c r="B2747" s="357"/>
      <c r="J2747" s="356"/>
      <c r="K2747" s="356"/>
      <c r="L2747" s="356"/>
      <c r="M2747" s="356"/>
      <c r="N2747" s="356"/>
      <c r="O2747" s="356"/>
      <c r="P2747" s="356"/>
      <c r="Q2747" s="356"/>
      <c r="R2747" s="356"/>
      <c r="S2747" s="356"/>
    </row>
    <row r="2748" spans="1:19">
      <c r="A2748" s="357"/>
      <c r="B2748" s="357"/>
      <c r="J2748" s="356"/>
      <c r="K2748" s="356"/>
      <c r="L2748" s="356"/>
      <c r="M2748" s="356"/>
      <c r="N2748" s="356"/>
      <c r="O2748" s="356"/>
      <c r="P2748" s="356"/>
      <c r="Q2748" s="356"/>
      <c r="R2748" s="356"/>
      <c r="S2748" s="356"/>
    </row>
    <row r="2749" spans="1:19">
      <c r="A2749" s="357"/>
      <c r="B2749" s="357"/>
      <c r="J2749" s="356"/>
      <c r="K2749" s="356"/>
      <c r="L2749" s="356"/>
      <c r="M2749" s="356"/>
      <c r="N2749" s="356"/>
      <c r="O2749" s="356"/>
      <c r="P2749" s="356"/>
      <c r="Q2749" s="356"/>
      <c r="R2749" s="356"/>
      <c r="S2749" s="356"/>
    </row>
    <row r="2750" spans="1:19">
      <c r="A2750" s="357"/>
      <c r="B2750" s="357"/>
      <c r="J2750" s="356"/>
      <c r="K2750" s="356"/>
      <c r="L2750" s="356"/>
      <c r="M2750" s="356"/>
      <c r="N2750" s="356"/>
      <c r="O2750" s="356"/>
      <c r="P2750" s="356"/>
      <c r="Q2750" s="356"/>
      <c r="R2750" s="356"/>
      <c r="S2750" s="356"/>
    </row>
    <row r="2751" spans="1:19">
      <c r="A2751" s="357"/>
      <c r="B2751" s="357"/>
      <c r="J2751" s="356"/>
      <c r="K2751" s="356"/>
      <c r="L2751" s="356"/>
      <c r="M2751" s="356"/>
      <c r="N2751" s="356"/>
      <c r="O2751" s="356"/>
      <c r="P2751" s="356"/>
      <c r="Q2751" s="356"/>
      <c r="R2751" s="356"/>
      <c r="S2751" s="356"/>
    </row>
    <row r="2752" spans="1:19">
      <c r="A2752" s="357"/>
      <c r="B2752" s="357"/>
      <c r="J2752" s="356"/>
      <c r="K2752" s="356"/>
      <c r="L2752" s="356"/>
      <c r="M2752" s="356"/>
      <c r="N2752" s="356"/>
      <c r="O2752" s="356"/>
      <c r="P2752" s="356"/>
      <c r="Q2752" s="356"/>
      <c r="R2752" s="356"/>
      <c r="S2752" s="356"/>
    </row>
    <row r="2753" spans="1:19">
      <c r="A2753" s="357"/>
      <c r="B2753" s="357"/>
      <c r="J2753" s="356"/>
      <c r="K2753" s="356"/>
      <c r="L2753" s="356"/>
      <c r="M2753" s="356"/>
      <c r="N2753" s="356"/>
      <c r="O2753" s="356"/>
      <c r="P2753" s="356"/>
      <c r="Q2753" s="356"/>
      <c r="R2753" s="356"/>
      <c r="S2753" s="356"/>
    </row>
    <row r="2754" spans="1:19">
      <c r="A2754" s="357"/>
      <c r="B2754" s="357"/>
      <c r="J2754" s="356"/>
      <c r="K2754" s="356"/>
      <c r="L2754" s="356"/>
      <c r="M2754" s="356"/>
      <c r="N2754" s="356"/>
      <c r="O2754" s="356"/>
      <c r="P2754" s="356"/>
      <c r="Q2754" s="356"/>
      <c r="R2754" s="356"/>
      <c r="S2754" s="356"/>
    </row>
    <row r="2755" spans="1:19">
      <c r="A2755" s="357"/>
      <c r="B2755" s="357"/>
      <c r="J2755" s="356"/>
      <c r="K2755" s="356"/>
      <c r="L2755" s="356"/>
      <c r="M2755" s="356"/>
      <c r="N2755" s="356"/>
      <c r="O2755" s="356"/>
      <c r="P2755" s="356"/>
      <c r="Q2755" s="356"/>
      <c r="R2755" s="356"/>
      <c r="S2755" s="356"/>
    </row>
    <row r="2756" spans="1:19">
      <c r="A2756" s="357"/>
      <c r="B2756" s="357"/>
      <c r="J2756" s="356"/>
      <c r="K2756" s="356"/>
      <c r="L2756" s="356"/>
      <c r="M2756" s="356"/>
      <c r="N2756" s="356"/>
      <c r="O2756" s="356"/>
      <c r="P2756" s="356"/>
      <c r="Q2756" s="356"/>
      <c r="R2756" s="356"/>
      <c r="S2756" s="356"/>
    </row>
    <row r="2757" spans="1:19">
      <c r="A2757" s="357"/>
      <c r="B2757" s="357"/>
      <c r="J2757" s="356"/>
      <c r="K2757" s="356"/>
      <c r="L2757" s="356"/>
      <c r="M2757" s="356"/>
      <c r="N2757" s="356"/>
      <c r="O2757" s="356"/>
      <c r="P2757" s="356"/>
      <c r="Q2757" s="356"/>
      <c r="R2757" s="356"/>
      <c r="S2757" s="356"/>
    </row>
    <row r="2758" spans="1:19">
      <c r="A2758" s="357"/>
      <c r="B2758" s="357"/>
      <c r="J2758" s="356"/>
      <c r="K2758" s="356"/>
      <c r="L2758" s="356"/>
      <c r="M2758" s="356"/>
      <c r="N2758" s="356"/>
      <c r="O2758" s="356"/>
      <c r="P2758" s="356"/>
      <c r="Q2758" s="356"/>
      <c r="R2758" s="356"/>
      <c r="S2758" s="356"/>
    </row>
    <row r="2759" spans="1:19">
      <c r="A2759" s="357"/>
      <c r="B2759" s="357"/>
      <c r="J2759" s="356"/>
      <c r="K2759" s="356"/>
      <c r="L2759" s="356"/>
      <c r="M2759" s="356"/>
      <c r="N2759" s="356"/>
      <c r="O2759" s="356"/>
      <c r="P2759" s="356"/>
      <c r="Q2759" s="356"/>
      <c r="R2759" s="356"/>
      <c r="S2759" s="356"/>
    </row>
    <row r="2760" spans="1:19">
      <c r="A2760" s="357"/>
      <c r="B2760" s="357"/>
      <c r="J2760" s="356"/>
      <c r="K2760" s="356"/>
      <c r="L2760" s="356"/>
      <c r="M2760" s="356"/>
      <c r="N2760" s="356"/>
      <c r="O2760" s="356"/>
      <c r="P2760" s="356"/>
      <c r="Q2760" s="356"/>
      <c r="R2760" s="356"/>
      <c r="S2760" s="356"/>
    </row>
    <row r="2761" spans="1:19">
      <c r="A2761" s="357"/>
      <c r="B2761" s="357"/>
      <c r="J2761" s="356"/>
      <c r="K2761" s="356"/>
      <c r="L2761" s="356"/>
      <c r="M2761" s="356"/>
      <c r="N2761" s="356"/>
      <c r="O2761" s="356"/>
      <c r="P2761" s="356"/>
      <c r="Q2761" s="356"/>
      <c r="R2761" s="356"/>
      <c r="S2761" s="356"/>
    </row>
    <row r="2762" spans="1:19">
      <c r="A2762" s="357"/>
      <c r="B2762" s="357"/>
      <c r="J2762" s="356"/>
      <c r="K2762" s="356"/>
      <c r="L2762" s="356"/>
      <c r="M2762" s="356"/>
      <c r="N2762" s="356"/>
      <c r="O2762" s="356"/>
      <c r="P2762" s="356"/>
      <c r="Q2762" s="356"/>
      <c r="R2762" s="356"/>
      <c r="S2762" s="356"/>
    </row>
    <row r="2763" spans="1:19">
      <c r="A2763" s="357"/>
      <c r="B2763" s="357"/>
      <c r="J2763" s="356"/>
      <c r="K2763" s="356"/>
      <c r="L2763" s="356"/>
      <c r="M2763" s="356"/>
      <c r="N2763" s="356"/>
      <c r="O2763" s="356"/>
      <c r="P2763" s="356"/>
      <c r="Q2763" s="356"/>
      <c r="R2763" s="356"/>
      <c r="S2763" s="356"/>
    </row>
    <row r="2764" spans="1:19">
      <c r="A2764" s="357"/>
      <c r="B2764" s="357"/>
      <c r="J2764" s="356"/>
      <c r="K2764" s="356"/>
      <c r="L2764" s="356"/>
      <c r="M2764" s="356"/>
      <c r="N2764" s="356"/>
      <c r="O2764" s="356"/>
      <c r="P2764" s="356"/>
      <c r="Q2764" s="356"/>
      <c r="R2764" s="356"/>
      <c r="S2764" s="356"/>
    </row>
    <row r="2765" spans="1:19">
      <c r="A2765" s="357"/>
      <c r="B2765" s="357"/>
      <c r="J2765" s="356"/>
      <c r="K2765" s="356"/>
      <c r="L2765" s="356"/>
      <c r="M2765" s="356"/>
      <c r="N2765" s="356"/>
      <c r="O2765" s="356"/>
      <c r="P2765" s="356"/>
      <c r="Q2765" s="356"/>
      <c r="R2765" s="356"/>
      <c r="S2765" s="356"/>
    </row>
    <row r="2766" spans="1:19">
      <c r="A2766" s="357"/>
      <c r="B2766" s="357"/>
      <c r="J2766" s="356"/>
      <c r="K2766" s="356"/>
      <c r="L2766" s="356"/>
      <c r="M2766" s="356"/>
      <c r="N2766" s="356"/>
      <c r="O2766" s="356"/>
      <c r="P2766" s="356"/>
      <c r="Q2766" s="356"/>
      <c r="R2766" s="356"/>
      <c r="S2766" s="356"/>
    </row>
    <row r="2767" spans="1:19">
      <c r="A2767" s="357"/>
      <c r="B2767" s="357"/>
      <c r="J2767" s="356"/>
      <c r="K2767" s="356"/>
      <c r="L2767" s="356"/>
      <c r="M2767" s="356"/>
      <c r="N2767" s="356"/>
      <c r="O2767" s="356"/>
      <c r="P2767" s="356"/>
      <c r="Q2767" s="356"/>
      <c r="R2767" s="356"/>
      <c r="S2767" s="356"/>
    </row>
    <row r="2768" spans="1:19">
      <c r="A2768" s="357"/>
      <c r="B2768" s="357"/>
      <c r="J2768" s="356"/>
      <c r="K2768" s="356"/>
      <c r="L2768" s="356"/>
      <c r="M2768" s="356"/>
      <c r="N2768" s="356"/>
      <c r="O2768" s="356"/>
      <c r="P2768" s="356"/>
      <c r="Q2768" s="356"/>
      <c r="R2768" s="356"/>
      <c r="S2768" s="356"/>
    </row>
    <row r="2769" spans="1:19">
      <c r="A2769" s="357"/>
      <c r="B2769" s="357"/>
      <c r="J2769" s="356"/>
      <c r="K2769" s="356"/>
      <c r="L2769" s="356"/>
      <c r="M2769" s="356"/>
      <c r="N2769" s="356"/>
      <c r="O2769" s="356"/>
      <c r="P2769" s="356"/>
      <c r="Q2769" s="356"/>
      <c r="R2769" s="356"/>
      <c r="S2769" s="356"/>
    </row>
    <row r="2770" spans="1:19">
      <c r="A2770" s="357"/>
      <c r="B2770" s="357"/>
      <c r="J2770" s="356"/>
      <c r="K2770" s="356"/>
      <c r="L2770" s="356"/>
      <c r="M2770" s="356"/>
      <c r="N2770" s="356"/>
      <c r="O2770" s="356"/>
      <c r="P2770" s="356"/>
      <c r="Q2770" s="356"/>
      <c r="R2770" s="356"/>
      <c r="S2770" s="356"/>
    </row>
    <row r="2771" spans="1:19">
      <c r="A2771" s="357"/>
      <c r="B2771" s="357"/>
      <c r="J2771" s="356"/>
      <c r="K2771" s="356"/>
      <c r="L2771" s="356"/>
      <c r="M2771" s="356"/>
      <c r="N2771" s="356"/>
      <c r="O2771" s="356"/>
      <c r="P2771" s="356"/>
      <c r="Q2771" s="356"/>
      <c r="R2771" s="356"/>
      <c r="S2771" s="356"/>
    </row>
    <row r="2772" spans="1:19">
      <c r="A2772" s="357"/>
      <c r="B2772" s="357"/>
      <c r="J2772" s="356"/>
      <c r="K2772" s="356"/>
      <c r="L2772" s="356"/>
      <c r="M2772" s="356"/>
      <c r="N2772" s="356"/>
      <c r="O2772" s="356"/>
      <c r="P2772" s="356"/>
      <c r="Q2772" s="356"/>
      <c r="R2772" s="356"/>
      <c r="S2772" s="356"/>
    </row>
    <row r="2773" spans="1:19">
      <c r="A2773" s="357"/>
      <c r="B2773" s="357"/>
      <c r="J2773" s="356"/>
      <c r="K2773" s="356"/>
      <c r="L2773" s="356"/>
      <c r="M2773" s="356"/>
      <c r="N2773" s="356"/>
      <c r="O2773" s="356"/>
      <c r="P2773" s="356"/>
      <c r="Q2773" s="356"/>
      <c r="R2773" s="356"/>
      <c r="S2773" s="356"/>
    </row>
    <row r="2774" spans="1:19">
      <c r="A2774" s="357"/>
      <c r="B2774" s="357"/>
      <c r="J2774" s="356"/>
      <c r="K2774" s="356"/>
      <c r="L2774" s="356"/>
      <c r="M2774" s="356"/>
      <c r="N2774" s="356"/>
      <c r="O2774" s="356"/>
      <c r="P2774" s="356"/>
      <c r="Q2774" s="356"/>
      <c r="R2774" s="356"/>
      <c r="S2774" s="356"/>
    </row>
    <row r="2775" spans="1:19">
      <c r="A2775" s="357"/>
      <c r="B2775" s="357"/>
      <c r="J2775" s="356"/>
      <c r="K2775" s="356"/>
      <c r="L2775" s="356"/>
      <c r="M2775" s="356"/>
      <c r="N2775" s="356"/>
      <c r="O2775" s="356"/>
      <c r="P2775" s="356"/>
      <c r="Q2775" s="356"/>
      <c r="R2775" s="356"/>
      <c r="S2775" s="356"/>
    </row>
    <row r="2776" spans="1:19">
      <c r="A2776" s="357"/>
      <c r="B2776" s="357"/>
      <c r="J2776" s="356"/>
      <c r="K2776" s="356"/>
      <c r="L2776" s="356"/>
      <c r="M2776" s="356"/>
      <c r="N2776" s="356"/>
      <c r="O2776" s="356"/>
      <c r="P2776" s="356"/>
      <c r="Q2776" s="356"/>
      <c r="R2776" s="356"/>
      <c r="S2776" s="356"/>
    </row>
    <row r="2777" spans="1:19">
      <c r="A2777" s="357"/>
      <c r="B2777" s="357"/>
      <c r="J2777" s="356"/>
      <c r="K2777" s="356"/>
      <c r="L2777" s="356"/>
      <c r="M2777" s="356"/>
      <c r="N2777" s="356"/>
      <c r="O2777" s="356"/>
      <c r="P2777" s="356"/>
      <c r="Q2777" s="356"/>
      <c r="R2777" s="356"/>
      <c r="S2777" s="356"/>
    </row>
    <row r="2778" spans="1:19">
      <c r="A2778" s="357"/>
      <c r="B2778" s="357"/>
      <c r="J2778" s="356"/>
      <c r="K2778" s="356"/>
      <c r="L2778" s="356"/>
      <c r="M2778" s="356"/>
      <c r="N2778" s="356"/>
      <c r="O2778" s="356"/>
      <c r="P2778" s="356"/>
      <c r="Q2778" s="356"/>
      <c r="R2778" s="356"/>
      <c r="S2778" s="356"/>
    </row>
    <row r="2779" spans="1:19">
      <c r="A2779" s="357"/>
      <c r="B2779" s="357"/>
      <c r="J2779" s="356"/>
      <c r="K2779" s="356"/>
      <c r="L2779" s="356"/>
      <c r="M2779" s="356"/>
      <c r="N2779" s="356"/>
      <c r="O2779" s="356"/>
      <c r="P2779" s="356"/>
      <c r="Q2779" s="356"/>
      <c r="R2779" s="356"/>
      <c r="S2779" s="356"/>
    </row>
    <row r="2780" spans="1:19">
      <c r="A2780" s="357"/>
      <c r="B2780" s="357"/>
      <c r="J2780" s="356"/>
      <c r="K2780" s="356"/>
      <c r="L2780" s="356"/>
      <c r="M2780" s="356"/>
      <c r="N2780" s="356"/>
      <c r="O2780" s="356"/>
      <c r="P2780" s="356"/>
      <c r="Q2780" s="356"/>
      <c r="R2780" s="356"/>
      <c r="S2780" s="356"/>
    </row>
    <row r="2781" spans="1:19">
      <c r="A2781" s="357"/>
      <c r="B2781" s="357"/>
      <c r="J2781" s="356"/>
      <c r="K2781" s="356"/>
      <c r="L2781" s="356"/>
      <c r="M2781" s="356"/>
      <c r="N2781" s="356"/>
      <c r="O2781" s="356"/>
      <c r="P2781" s="356"/>
      <c r="Q2781" s="356"/>
      <c r="R2781" s="356"/>
      <c r="S2781" s="356"/>
    </row>
    <row r="2782" spans="1:19">
      <c r="A2782" s="357"/>
      <c r="B2782" s="357"/>
      <c r="J2782" s="356"/>
      <c r="K2782" s="356"/>
      <c r="L2782" s="356"/>
      <c r="M2782" s="356"/>
      <c r="N2782" s="356"/>
      <c r="O2782" s="356"/>
      <c r="P2782" s="356"/>
      <c r="Q2782" s="356"/>
      <c r="R2782" s="356"/>
      <c r="S2782" s="356"/>
    </row>
    <row r="2783" spans="1:19">
      <c r="A2783" s="357"/>
      <c r="B2783" s="357"/>
      <c r="J2783" s="356"/>
      <c r="K2783" s="356"/>
      <c r="L2783" s="356"/>
      <c r="M2783" s="356"/>
      <c r="N2783" s="356"/>
      <c r="O2783" s="356"/>
      <c r="P2783" s="356"/>
      <c r="Q2783" s="356"/>
      <c r="R2783" s="356"/>
      <c r="S2783" s="356"/>
    </row>
    <row r="2784" spans="1:19">
      <c r="A2784" s="357"/>
      <c r="B2784" s="357"/>
      <c r="J2784" s="356"/>
      <c r="K2784" s="356"/>
      <c r="L2784" s="356"/>
      <c r="M2784" s="356"/>
      <c r="N2784" s="356"/>
      <c r="O2784" s="356"/>
      <c r="P2784" s="356"/>
      <c r="Q2784" s="356"/>
      <c r="R2784" s="356"/>
      <c r="S2784" s="356"/>
    </row>
    <row r="2785" spans="1:19">
      <c r="A2785" s="357"/>
      <c r="B2785" s="357"/>
      <c r="J2785" s="356"/>
      <c r="K2785" s="356"/>
      <c r="L2785" s="356"/>
      <c r="M2785" s="356"/>
      <c r="N2785" s="356"/>
      <c r="O2785" s="356"/>
      <c r="P2785" s="356"/>
      <c r="Q2785" s="356"/>
      <c r="R2785" s="356"/>
      <c r="S2785" s="356"/>
    </row>
    <row r="2786" spans="1:19">
      <c r="A2786" s="357"/>
      <c r="B2786" s="357"/>
      <c r="J2786" s="356"/>
      <c r="K2786" s="356"/>
      <c r="L2786" s="356"/>
      <c r="M2786" s="356"/>
      <c r="N2786" s="356"/>
      <c r="O2786" s="356"/>
      <c r="P2786" s="356"/>
      <c r="Q2786" s="356"/>
      <c r="R2786" s="356"/>
      <c r="S2786" s="356"/>
    </row>
    <row r="2787" spans="1:19">
      <c r="A2787" s="357"/>
      <c r="B2787" s="357"/>
      <c r="J2787" s="356"/>
      <c r="K2787" s="356"/>
      <c r="L2787" s="356"/>
      <c r="M2787" s="356"/>
      <c r="N2787" s="356"/>
      <c r="O2787" s="356"/>
      <c r="P2787" s="356"/>
      <c r="Q2787" s="356"/>
      <c r="R2787" s="356"/>
      <c r="S2787" s="356"/>
    </row>
    <row r="2788" spans="1:19">
      <c r="A2788" s="357"/>
      <c r="B2788" s="357"/>
      <c r="J2788" s="356"/>
      <c r="K2788" s="356"/>
      <c r="L2788" s="356"/>
      <c r="M2788" s="356"/>
      <c r="N2788" s="356"/>
      <c r="O2788" s="356"/>
      <c r="P2788" s="356"/>
      <c r="Q2788" s="356"/>
      <c r="R2788" s="356"/>
      <c r="S2788" s="356"/>
    </row>
    <row r="2789" spans="1:19">
      <c r="A2789" s="357"/>
      <c r="B2789" s="357"/>
      <c r="J2789" s="356"/>
      <c r="K2789" s="356"/>
      <c r="L2789" s="356"/>
      <c r="M2789" s="356"/>
      <c r="N2789" s="356"/>
      <c r="O2789" s="356"/>
      <c r="P2789" s="356"/>
      <c r="Q2789" s="356"/>
      <c r="R2789" s="356"/>
      <c r="S2789" s="356"/>
    </row>
    <row r="2790" spans="1:19">
      <c r="A2790" s="357"/>
      <c r="B2790" s="357"/>
      <c r="J2790" s="356"/>
      <c r="K2790" s="356"/>
      <c r="L2790" s="356"/>
      <c r="M2790" s="356"/>
      <c r="N2790" s="356"/>
      <c r="O2790" s="356"/>
      <c r="P2790" s="356"/>
      <c r="Q2790" s="356"/>
      <c r="R2790" s="356"/>
      <c r="S2790" s="356"/>
    </row>
    <row r="2791" spans="1:19">
      <c r="A2791" s="357"/>
      <c r="B2791" s="357"/>
      <c r="J2791" s="356"/>
      <c r="K2791" s="356"/>
      <c r="L2791" s="356"/>
      <c r="M2791" s="356"/>
      <c r="N2791" s="356"/>
      <c r="O2791" s="356"/>
      <c r="P2791" s="356"/>
      <c r="Q2791" s="356"/>
      <c r="R2791" s="356"/>
      <c r="S2791" s="356"/>
    </row>
    <row r="2792" spans="1:19">
      <c r="A2792" s="357"/>
      <c r="B2792" s="357"/>
      <c r="J2792" s="356"/>
      <c r="K2792" s="356"/>
      <c r="L2792" s="356"/>
      <c r="M2792" s="356"/>
      <c r="N2792" s="356"/>
      <c r="O2792" s="356"/>
      <c r="P2792" s="356"/>
      <c r="Q2792" s="356"/>
      <c r="R2792" s="356"/>
      <c r="S2792" s="356"/>
    </row>
    <row r="2793" spans="1:19">
      <c r="A2793" s="357"/>
      <c r="B2793" s="357"/>
      <c r="J2793" s="356"/>
      <c r="K2793" s="356"/>
      <c r="L2793" s="356"/>
      <c r="M2793" s="356"/>
      <c r="N2793" s="356"/>
      <c r="O2793" s="356"/>
      <c r="P2793" s="356"/>
      <c r="Q2793" s="356"/>
      <c r="R2793" s="356"/>
      <c r="S2793" s="356"/>
    </row>
    <row r="2794" spans="1:19">
      <c r="A2794" s="357"/>
      <c r="B2794" s="357"/>
      <c r="J2794" s="356"/>
      <c r="K2794" s="356"/>
      <c r="L2794" s="356"/>
      <c r="M2794" s="356"/>
      <c r="N2794" s="356"/>
      <c r="O2794" s="356"/>
      <c r="P2794" s="356"/>
      <c r="Q2794" s="356"/>
      <c r="R2794" s="356"/>
      <c r="S2794" s="356"/>
    </row>
    <row r="2795" spans="1:19">
      <c r="A2795" s="357"/>
      <c r="B2795" s="357"/>
      <c r="J2795" s="356"/>
      <c r="K2795" s="356"/>
      <c r="L2795" s="356"/>
      <c r="M2795" s="356"/>
      <c r="N2795" s="356"/>
      <c r="O2795" s="356"/>
      <c r="P2795" s="356"/>
      <c r="Q2795" s="356"/>
      <c r="R2795" s="356"/>
      <c r="S2795" s="356"/>
    </row>
    <row r="2796" spans="1:19">
      <c r="A2796" s="357"/>
      <c r="B2796" s="357"/>
      <c r="J2796" s="356"/>
      <c r="K2796" s="356"/>
      <c r="L2796" s="356"/>
      <c r="M2796" s="356"/>
      <c r="N2796" s="356"/>
      <c r="O2796" s="356"/>
      <c r="P2796" s="356"/>
      <c r="Q2796" s="356"/>
      <c r="R2796" s="356"/>
      <c r="S2796" s="356"/>
    </row>
    <row r="2797" spans="1:19">
      <c r="A2797" s="357"/>
      <c r="B2797" s="357"/>
      <c r="J2797" s="356"/>
      <c r="K2797" s="356"/>
      <c r="L2797" s="356"/>
      <c r="M2797" s="356"/>
      <c r="N2797" s="356"/>
      <c r="O2797" s="356"/>
      <c r="P2797" s="356"/>
      <c r="Q2797" s="356"/>
      <c r="R2797" s="356"/>
      <c r="S2797" s="356"/>
    </row>
    <row r="2798" spans="1:19">
      <c r="A2798" s="357"/>
      <c r="B2798" s="357"/>
      <c r="J2798" s="356"/>
      <c r="K2798" s="356"/>
      <c r="L2798" s="356"/>
      <c r="M2798" s="356"/>
      <c r="N2798" s="356"/>
      <c r="O2798" s="356"/>
      <c r="P2798" s="356"/>
      <c r="Q2798" s="356"/>
      <c r="R2798" s="356"/>
      <c r="S2798" s="356"/>
    </row>
    <row r="2799" spans="1:19">
      <c r="A2799" s="357"/>
      <c r="B2799" s="357"/>
      <c r="J2799" s="356"/>
      <c r="K2799" s="356"/>
      <c r="L2799" s="356"/>
      <c r="M2799" s="356"/>
      <c r="N2799" s="356"/>
      <c r="O2799" s="356"/>
      <c r="P2799" s="356"/>
      <c r="Q2799" s="356"/>
      <c r="R2799" s="356"/>
      <c r="S2799" s="356"/>
    </row>
    <row r="2800" spans="1:19">
      <c r="A2800" s="357"/>
      <c r="B2800" s="357"/>
      <c r="J2800" s="356"/>
      <c r="K2800" s="356"/>
      <c r="L2800" s="356"/>
      <c r="M2800" s="356"/>
      <c r="N2800" s="356"/>
      <c r="O2800" s="356"/>
      <c r="P2800" s="356"/>
      <c r="Q2800" s="356"/>
      <c r="R2800" s="356"/>
      <c r="S2800" s="356"/>
    </row>
    <row r="2801" spans="1:19">
      <c r="A2801" s="357"/>
      <c r="B2801" s="357"/>
      <c r="J2801" s="356"/>
      <c r="K2801" s="356"/>
      <c r="L2801" s="356"/>
      <c r="M2801" s="356"/>
      <c r="N2801" s="356"/>
      <c r="O2801" s="356"/>
      <c r="P2801" s="356"/>
      <c r="Q2801" s="356"/>
      <c r="R2801" s="356"/>
      <c r="S2801" s="356"/>
    </row>
    <row r="2802" spans="1:19">
      <c r="A2802" s="357"/>
      <c r="B2802" s="357"/>
      <c r="J2802" s="356"/>
      <c r="K2802" s="356"/>
      <c r="L2802" s="356"/>
      <c r="M2802" s="356"/>
      <c r="N2802" s="356"/>
      <c r="O2802" s="356"/>
      <c r="P2802" s="356"/>
      <c r="Q2802" s="356"/>
      <c r="R2802" s="356"/>
      <c r="S2802" s="356"/>
    </row>
    <row r="2803" spans="1:19">
      <c r="A2803" s="357"/>
      <c r="B2803" s="357"/>
      <c r="J2803" s="356"/>
      <c r="K2803" s="356"/>
      <c r="L2803" s="356"/>
      <c r="M2803" s="356"/>
      <c r="N2803" s="356"/>
      <c r="O2803" s="356"/>
      <c r="P2803" s="356"/>
      <c r="Q2803" s="356"/>
      <c r="R2803" s="356"/>
      <c r="S2803" s="356"/>
    </row>
    <row r="2804" spans="1:19">
      <c r="A2804" s="357"/>
      <c r="B2804" s="357"/>
      <c r="J2804" s="356"/>
      <c r="K2804" s="356"/>
      <c r="L2804" s="356"/>
      <c r="M2804" s="356"/>
      <c r="N2804" s="356"/>
      <c r="O2804" s="356"/>
      <c r="P2804" s="356"/>
      <c r="Q2804" s="356"/>
      <c r="R2804" s="356"/>
      <c r="S2804" s="356"/>
    </row>
    <row r="2805" spans="1:19">
      <c r="A2805" s="357"/>
      <c r="B2805" s="357"/>
      <c r="J2805" s="356"/>
      <c r="K2805" s="356"/>
      <c r="L2805" s="356"/>
      <c r="M2805" s="356"/>
      <c r="N2805" s="356"/>
      <c r="O2805" s="356"/>
      <c r="P2805" s="356"/>
      <c r="Q2805" s="356"/>
      <c r="R2805" s="356"/>
      <c r="S2805" s="356"/>
    </row>
    <row r="2806" spans="1:19">
      <c r="A2806" s="357"/>
      <c r="B2806" s="357"/>
      <c r="J2806" s="356"/>
      <c r="K2806" s="356"/>
      <c r="L2806" s="356"/>
      <c r="M2806" s="356"/>
      <c r="N2806" s="356"/>
      <c r="O2806" s="356"/>
      <c r="P2806" s="356"/>
      <c r="Q2806" s="356"/>
      <c r="R2806" s="356"/>
      <c r="S2806" s="356"/>
    </row>
    <row r="2807" spans="1:19">
      <c r="A2807" s="357"/>
      <c r="B2807" s="357"/>
      <c r="J2807" s="356"/>
      <c r="K2807" s="356"/>
      <c r="L2807" s="356"/>
      <c r="M2807" s="356"/>
      <c r="N2807" s="356"/>
      <c r="O2807" s="356"/>
      <c r="P2807" s="356"/>
      <c r="Q2807" s="356"/>
      <c r="R2807" s="356"/>
      <c r="S2807" s="356"/>
    </row>
    <row r="2808" spans="1:19">
      <c r="A2808" s="357"/>
      <c r="B2808" s="357"/>
      <c r="J2808" s="356"/>
      <c r="K2808" s="356"/>
      <c r="L2808" s="356"/>
      <c r="M2808" s="356"/>
      <c r="N2808" s="356"/>
      <c r="O2808" s="356"/>
      <c r="P2808" s="356"/>
      <c r="Q2808" s="356"/>
      <c r="R2808" s="356"/>
      <c r="S2808" s="356"/>
    </row>
    <row r="2809" spans="1:19">
      <c r="A2809" s="357"/>
      <c r="B2809" s="357"/>
      <c r="J2809" s="356"/>
      <c r="K2809" s="356"/>
      <c r="L2809" s="356"/>
      <c r="M2809" s="356"/>
      <c r="N2809" s="356"/>
      <c r="O2809" s="356"/>
      <c r="P2809" s="356"/>
      <c r="Q2809" s="356"/>
      <c r="R2809" s="356"/>
      <c r="S2809" s="356"/>
    </row>
    <row r="2810" spans="1:19">
      <c r="A2810" s="357"/>
      <c r="B2810" s="357"/>
      <c r="J2810" s="356"/>
      <c r="K2810" s="356"/>
      <c r="L2810" s="356"/>
      <c r="M2810" s="356"/>
      <c r="N2810" s="356"/>
      <c r="O2810" s="356"/>
      <c r="P2810" s="356"/>
      <c r="Q2810" s="356"/>
      <c r="R2810" s="356"/>
      <c r="S2810" s="356"/>
    </row>
    <row r="2811" spans="1:19">
      <c r="A2811" s="357"/>
      <c r="B2811" s="357"/>
      <c r="J2811" s="356"/>
      <c r="K2811" s="356"/>
      <c r="L2811" s="356"/>
      <c r="M2811" s="356"/>
      <c r="N2811" s="356"/>
      <c r="O2811" s="356"/>
      <c r="P2811" s="356"/>
      <c r="Q2811" s="356"/>
      <c r="R2811" s="356"/>
      <c r="S2811" s="356"/>
    </row>
    <row r="2812" spans="1:19">
      <c r="A2812" s="357"/>
      <c r="B2812" s="357"/>
      <c r="J2812" s="356"/>
      <c r="K2812" s="356"/>
      <c r="L2812" s="356"/>
      <c r="M2812" s="356"/>
      <c r="N2812" s="356"/>
      <c r="O2812" s="356"/>
      <c r="P2812" s="356"/>
      <c r="Q2812" s="356"/>
      <c r="R2812" s="356"/>
      <c r="S2812" s="356"/>
    </row>
    <row r="2813" spans="1:19">
      <c r="A2813" s="357"/>
      <c r="B2813" s="357"/>
      <c r="J2813" s="356"/>
      <c r="K2813" s="356"/>
      <c r="L2813" s="356"/>
      <c r="M2813" s="356"/>
      <c r="N2813" s="356"/>
      <c r="O2813" s="356"/>
      <c r="P2813" s="356"/>
      <c r="Q2813" s="356"/>
      <c r="R2813" s="356"/>
      <c r="S2813" s="356"/>
    </row>
    <row r="2814" spans="1:19">
      <c r="A2814" s="357"/>
      <c r="B2814" s="357"/>
      <c r="J2814" s="356"/>
      <c r="K2814" s="356"/>
      <c r="L2814" s="356"/>
      <c r="M2814" s="356"/>
      <c r="N2814" s="356"/>
      <c r="O2814" s="356"/>
      <c r="P2814" s="356"/>
      <c r="Q2814" s="356"/>
      <c r="R2814" s="356"/>
      <c r="S2814" s="356"/>
    </row>
    <row r="2815" spans="1:19">
      <c r="A2815" s="357"/>
      <c r="B2815" s="357"/>
      <c r="J2815" s="356"/>
      <c r="K2815" s="356"/>
      <c r="L2815" s="356"/>
      <c r="M2815" s="356"/>
      <c r="N2815" s="356"/>
      <c r="O2815" s="356"/>
      <c r="P2815" s="356"/>
      <c r="Q2815" s="356"/>
      <c r="R2815" s="356"/>
      <c r="S2815" s="356"/>
    </row>
    <row r="2816" spans="1:19">
      <c r="A2816" s="357"/>
      <c r="B2816" s="357"/>
      <c r="J2816" s="356"/>
      <c r="K2816" s="356"/>
      <c r="L2816" s="356"/>
      <c r="M2816" s="356"/>
      <c r="N2816" s="356"/>
      <c r="O2816" s="356"/>
      <c r="P2816" s="356"/>
      <c r="Q2816" s="356"/>
      <c r="R2816" s="356"/>
      <c r="S2816" s="356"/>
    </row>
    <row r="2817" spans="1:19">
      <c r="A2817" s="357"/>
      <c r="B2817" s="357"/>
      <c r="J2817" s="356"/>
      <c r="K2817" s="356"/>
      <c r="L2817" s="356"/>
      <c r="M2817" s="356"/>
      <c r="N2817" s="356"/>
      <c r="O2817" s="356"/>
      <c r="P2817" s="356"/>
      <c r="Q2817" s="356"/>
      <c r="R2817" s="356"/>
      <c r="S2817" s="356"/>
    </row>
    <row r="2818" spans="1:19">
      <c r="A2818" s="357"/>
      <c r="B2818" s="357"/>
      <c r="J2818" s="356"/>
      <c r="K2818" s="356"/>
      <c r="L2818" s="356"/>
      <c r="M2818" s="356"/>
      <c r="N2818" s="356"/>
      <c r="O2818" s="356"/>
      <c r="P2818" s="356"/>
      <c r="Q2818" s="356"/>
      <c r="R2818" s="356"/>
      <c r="S2818" s="356"/>
    </row>
    <row r="2819" spans="1:19">
      <c r="A2819" s="357"/>
      <c r="B2819" s="357"/>
      <c r="J2819" s="356"/>
      <c r="K2819" s="356"/>
      <c r="L2819" s="356"/>
      <c r="M2819" s="356"/>
      <c r="N2819" s="356"/>
      <c r="O2819" s="356"/>
      <c r="P2819" s="356"/>
      <c r="Q2819" s="356"/>
      <c r="R2819" s="356"/>
      <c r="S2819" s="356"/>
    </row>
    <row r="2820" spans="1:19">
      <c r="A2820" s="357"/>
      <c r="B2820" s="357"/>
      <c r="J2820" s="356"/>
      <c r="K2820" s="356"/>
      <c r="L2820" s="356"/>
      <c r="M2820" s="356"/>
      <c r="N2820" s="356"/>
      <c r="O2820" s="356"/>
      <c r="P2820" s="356"/>
      <c r="Q2820" s="356"/>
      <c r="R2820" s="356"/>
      <c r="S2820" s="356"/>
    </row>
    <row r="2821" spans="1:19">
      <c r="A2821" s="357"/>
      <c r="B2821" s="357"/>
      <c r="J2821" s="356"/>
      <c r="K2821" s="356"/>
      <c r="L2821" s="356"/>
      <c r="M2821" s="356"/>
      <c r="N2821" s="356"/>
      <c r="O2821" s="356"/>
      <c r="P2821" s="356"/>
      <c r="Q2821" s="356"/>
      <c r="R2821" s="356"/>
      <c r="S2821" s="356"/>
    </row>
    <row r="2822" spans="1:19">
      <c r="A2822" s="357"/>
      <c r="B2822" s="357"/>
      <c r="J2822" s="356"/>
      <c r="K2822" s="356"/>
      <c r="L2822" s="356"/>
      <c r="M2822" s="356"/>
      <c r="N2822" s="356"/>
      <c r="O2822" s="356"/>
      <c r="P2822" s="356"/>
      <c r="Q2822" s="356"/>
      <c r="R2822" s="356"/>
      <c r="S2822" s="356"/>
    </row>
    <row r="2823" spans="1:19">
      <c r="A2823" s="357"/>
      <c r="B2823" s="357"/>
      <c r="J2823" s="356"/>
      <c r="K2823" s="356"/>
      <c r="L2823" s="356"/>
      <c r="M2823" s="356"/>
      <c r="N2823" s="356"/>
      <c r="O2823" s="356"/>
      <c r="P2823" s="356"/>
      <c r="Q2823" s="356"/>
      <c r="R2823" s="356"/>
      <c r="S2823" s="356"/>
    </row>
    <row r="2824" spans="1:19">
      <c r="A2824" s="357"/>
      <c r="B2824" s="357"/>
      <c r="J2824" s="356"/>
      <c r="K2824" s="356"/>
      <c r="L2824" s="356"/>
      <c r="M2824" s="356"/>
      <c r="N2824" s="356"/>
      <c r="O2824" s="356"/>
      <c r="P2824" s="356"/>
      <c r="Q2824" s="356"/>
      <c r="R2824" s="356"/>
      <c r="S2824" s="356"/>
    </row>
    <row r="2825" spans="1:19">
      <c r="A2825" s="357"/>
      <c r="B2825" s="357"/>
      <c r="J2825" s="356"/>
      <c r="K2825" s="356"/>
      <c r="L2825" s="356"/>
      <c r="M2825" s="356"/>
      <c r="N2825" s="356"/>
      <c r="O2825" s="356"/>
      <c r="P2825" s="356"/>
      <c r="Q2825" s="356"/>
      <c r="R2825" s="356"/>
      <c r="S2825" s="356"/>
    </row>
    <row r="2826" spans="1:19">
      <c r="A2826" s="357"/>
      <c r="B2826" s="357"/>
      <c r="J2826" s="356"/>
      <c r="K2826" s="356"/>
      <c r="L2826" s="356"/>
      <c r="M2826" s="356"/>
      <c r="N2826" s="356"/>
      <c r="O2826" s="356"/>
      <c r="P2826" s="356"/>
      <c r="Q2826" s="356"/>
      <c r="R2826" s="356"/>
      <c r="S2826" s="356"/>
    </row>
    <row r="2827" spans="1:19">
      <c r="A2827" s="357"/>
      <c r="B2827" s="357"/>
      <c r="J2827" s="356"/>
      <c r="K2827" s="356"/>
      <c r="L2827" s="356"/>
      <c r="M2827" s="356"/>
      <c r="N2827" s="356"/>
      <c r="O2827" s="356"/>
      <c r="P2827" s="356"/>
      <c r="Q2827" s="356"/>
      <c r="R2827" s="356"/>
      <c r="S2827" s="356"/>
    </row>
    <row r="2828" spans="1:19">
      <c r="A2828" s="357"/>
      <c r="B2828" s="357"/>
      <c r="J2828" s="356"/>
      <c r="K2828" s="356"/>
      <c r="L2828" s="356"/>
      <c r="M2828" s="356"/>
      <c r="N2828" s="356"/>
      <c r="O2828" s="356"/>
      <c r="P2828" s="356"/>
      <c r="Q2828" s="356"/>
      <c r="R2828" s="356"/>
      <c r="S2828" s="356"/>
    </row>
    <row r="2829" spans="1:19">
      <c r="A2829" s="357"/>
      <c r="B2829" s="357"/>
      <c r="J2829" s="356"/>
      <c r="K2829" s="356"/>
      <c r="L2829" s="356"/>
      <c r="M2829" s="356"/>
      <c r="N2829" s="356"/>
      <c r="O2829" s="356"/>
      <c r="P2829" s="356"/>
      <c r="Q2829" s="356"/>
      <c r="R2829" s="356"/>
      <c r="S2829" s="356"/>
    </row>
    <row r="2830" spans="1:19">
      <c r="A2830" s="357"/>
      <c r="B2830" s="357"/>
      <c r="J2830" s="356"/>
      <c r="K2830" s="356"/>
      <c r="L2830" s="356"/>
      <c r="M2830" s="356"/>
      <c r="N2830" s="356"/>
      <c r="O2830" s="356"/>
      <c r="P2830" s="356"/>
      <c r="Q2830" s="356"/>
      <c r="R2830" s="356"/>
      <c r="S2830" s="356"/>
    </row>
    <row r="2831" spans="1:19">
      <c r="A2831" s="357"/>
      <c r="B2831" s="357"/>
      <c r="J2831" s="356"/>
      <c r="K2831" s="356"/>
      <c r="L2831" s="356"/>
      <c r="M2831" s="356"/>
      <c r="N2831" s="356"/>
      <c r="O2831" s="356"/>
      <c r="P2831" s="356"/>
      <c r="Q2831" s="356"/>
      <c r="R2831" s="356"/>
      <c r="S2831" s="356"/>
    </row>
    <row r="2832" spans="1:19">
      <c r="A2832" s="357"/>
      <c r="B2832" s="357"/>
      <c r="J2832" s="356"/>
      <c r="K2832" s="356"/>
      <c r="L2832" s="356"/>
      <c r="M2832" s="356"/>
      <c r="N2832" s="356"/>
      <c r="O2832" s="356"/>
      <c r="P2832" s="356"/>
      <c r="Q2832" s="356"/>
      <c r="R2832" s="356"/>
      <c r="S2832" s="356"/>
    </row>
    <row r="2833" spans="1:19">
      <c r="A2833" s="357"/>
      <c r="B2833" s="357"/>
      <c r="J2833" s="356"/>
      <c r="K2833" s="356"/>
      <c r="L2833" s="356"/>
      <c r="M2833" s="356"/>
      <c r="N2833" s="356"/>
      <c r="O2833" s="356"/>
      <c r="P2833" s="356"/>
      <c r="Q2833" s="356"/>
      <c r="R2833" s="356"/>
      <c r="S2833" s="356"/>
    </row>
    <row r="2834" spans="1:19">
      <c r="A2834" s="357"/>
      <c r="B2834" s="357"/>
      <c r="J2834" s="356"/>
      <c r="K2834" s="356"/>
      <c r="L2834" s="356"/>
      <c r="M2834" s="356"/>
      <c r="N2834" s="356"/>
      <c r="O2834" s="356"/>
      <c r="P2834" s="356"/>
      <c r="Q2834" s="356"/>
      <c r="R2834" s="356"/>
      <c r="S2834" s="356"/>
    </row>
    <row r="2835" spans="1:19">
      <c r="A2835" s="357"/>
      <c r="B2835" s="357"/>
      <c r="J2835" s="356"/>
      <c r="K2835" s="356"/>
      <c r="L2835" s="356"/>
      <c r="M2835" s="356"/>
      <c r="N2835" s="356"/>
      <c r="O2835" s="356"/>
      <c r="P2835" s="356"/>
      <c r="Q2835" s="356"/>
      <c r="R2835" s="356"/>
      <c r="S2835" s="356"/>
    </row>
    <row r="2836" spans="1:19">
      <c r="A2836" s="357"/>
      <c r="B2836" s="357"/>
      <c r="J2836" s="356"/>
      <c r="K2836" s="356"/>
      <c r="L2836" s="356"/>
      <c r="M2836" s="356"/>
      <c r="N2836" s="356"/>
      <c r="O2836" s="356"/>
      <c r="P2836" s="356"/>
      <c r="Q2836" s="356"/>
      <c r="R2836" s="356"/>
      <c r="S2836" s="356"/>
    </row>
    <row r="2837" spans="1:19">
      <c r="A2837" s="357"/>
      <c r="B2837" s="357"/>
      <c r="J2837" s="356"/>
      <c r="K2837" s="356"/>
      <c r="L2837" s="356"/>
      <c r="M2837" s="356"/>
      <c r="N2837" s="356"/>
      <c r="O2837" s="356"/>
      <c r="P2837" s="356"/>
      <c r="Q2837" s="356"/>
      <c r="R2837" s="356"/>
      <c r="S2837" s="356"/>
    </row>
    <row r="2838" spans="1:19">
      <c r="A2838" s="357"/>
      <c r="B2838" s="357"/>
      <c r="J2838" s="356"/>
      <c r="K2838" s="356"/>
      <c r="L2838" s="356"/>
      <c r="M2838" s="356"/>
      <c r="N2838" s="356"/>
      <c r="O2838" s="356"/>
      <c r="P2838" s="356"/>
      <c r="Q2838" s="356"/>
      <c r="R2838" s="356"/>
      <c r="S2838" s="356"/>
    </row>
    <row r="2839" spans="1:19">
      <c r="A2839" s="357"/>
      <c r="B2839" s="357"/>
      <c r="J2839" s="356"/>
      <c r="K2839" s="356"/>
      <c r="L2839" s="356"/>
      <c r="M2839" s="356"/>
      <c r="N2839" s="356"/>
      <c r="O2839" s="356"/>
      <c r="P2839" s="356"/>
      <c r="Q2839" s="356"/>
      <c r="R2839" s="356"/>
      <c r="S2839" s="356"/>
    </row>
    <row r="2840" spans="1:19">
      <c r="A2840" s="357"/>
      <c r="B2840" s="357"/>
      <c r="J2840" s="356"/>
      <c r="K2840" s="356"/>
      <c r="L2840" s="356"/>
      <c r="M2840" s="356"/>
      <c r="N2840" s="356"/>
      <c r="O2840" s="356"/>
      <c r="P2840" s="356"/>
      <c r="Q2840" s="356"/>
      <c r="R2840" s="356"/>
      <c r="S2840" s="356"/>
    </row>
    <row r="2841" spans="1:19">
      <c r="A2841" s="357"/>
      <c r="B2841" s="357"/>
      <c r="J2841" s="356"/>
      <c r="K2841" s="356"/>
      <c r="L2841" s="356"/>
      <c r="M2841" s="356"/>
      <c r="N2841" s="356"/>
      <c r="O2841" s="356"/>
      <c r="P2841" s="356"/>
      <c r="Q2841" s="356"/>
      <c r="R2841" s="356"/>
      <c r="S2841" s="356"/>
    </row>
    <row r="2842" spans="1:19">
      <c r="A2842" s="357"/>
      <c r="B2842" s="357"/>
      <c r="J2842" s="356"/>
      <c r="K2842" s="356"/>
      <c r="L2842" s="356"/>
      <c r="M2842" s="356"/>
      <c r="N2842" s="356"/>
      <c r="O2842" s="356"/>
      <c r="P2842" s="356"/>
      <c r="Q2842" s="356"/>
      <c r="R2842" s="356"/>
      <c r="S2842" s="356"/>
    </row>
    <row r="2843" spans="1:19">
      <c r="A2843" s="357"/>
      <c r="B2843" s="357"/>
      <c r="J2843" s="356"/>
      <c r="K2843" s="356"/>
      <c r="L2843" s="356"/>
      <c r="M2843" s="356"/>
      <c r="N2843" s="356"/>
      <c r="O2843" s="356"/>
      <c r="P2843" s="356"/>
      <c r="Q2843" s="356"/>
      <c r="R2843" s="356"/>
      <c r="S2843" s="356"/>
    </row>
    <row r="2844" spans="1:19">
      <c r="A2844" s="357"/>
      <c r="B2844" s="357"/>
      <c r="J2844" s="356"/>
      <c r="K2844" s="356"/>
      <c r="L2844" s="356"/>
      <c r="M2844" s="356"/>
      <c r="N2844" s="356"/>
      <c r="O2844" s="356"/>
      <c r="P2844" s="356"/>
      <c r="Q2844" s="356"/>
      <c r="R2844" s="356"/>
      <c r="S2844" s="356"/>
    </row>
    <row r="2845" spans="1:19">
      <c r="A2845" s="357"/>
      <c r="B2845" s="357"/>
      <c r="J2845" s="356"/>
      <c r="K2845" s="356"/>
      <c r="L2845" s="356"/>
      <c r="M2845" s="356"/>
      <c r="N2845" s="356"/>
      <c r="O2845" s="356"/>
      <c r="P2845" s="356"/>
      <c r="Q2845" s="356"/>
      <c r="R2845" s="356"/>
      <c r="S2845" s="356"/>
    </row>
    <row r="2846" spans="1:19">
      <c r="A2846" s="357"/>
      <c r="B2846" s="357"/>
      <c r="J2846" s="356"/>
      <c r="K2846" s="356"/>
      <c r="L2846" s="356"/>
      <c r="M2846" s="356"/>
      <c r="N2846" s="356"/>
      <c r="O2846" s="356"/>
      <c r="P2846" s="356"/>
      <c r="Q2846" s="356"/>
      <c r="R2846" s="356"/>
      <c r="S2846" s="356"/>
    </row>
    <row r="2847" spans="1:19">
      <c r="A2847" s="357"/>
      <c r="B2847" s="357"/>
      <c r="J2847" s="356"/>
      <c r="K2847" s="356"/>
      <c r="L2847" s="356"/>
      <c r="M2847" s="356"/>
      <c r="N2847" s="356"/>
      <c r="O2847" s="356"/>
      <c r="P2847" s="356"/>
      <c r="Q2847" s="356"/>
      <c r="R2847" s="356"/>
      <c r="S2847" s="356"/>
    </row>
    <row r="2848" spans="1:19">
      <c r="A2848" s="357"/>
      <c r="B2848" s="357"/>
      <c r="J2848" s="356"/>
      <c r="K2848" s="356"/>
      <c r="L2848" s="356"/>
      <c r="M2848" s="356"/>
      <c r="N2848" s="356"/>
      <c r="O2848" s="356"/>
      <c r="P2848" s="356"/>
      <c r="Q2848" s="356"/>
      <c r="R2848" s="356"/>
      <c r="S2848" s="356"/>
    </row>
    <row r="2849" spans="1:19">
      <c r="A2849" s="357"/>
      <c r="B2849" s="357"/>
      <c r="J2849" s="356"/>
      <c r="K2849" s="356"/>
      <c r="L2849" s="356"/>
      <c r="M2849" s="356"/>
      <c r="N2849" s="356"/>
      <c r="O2849" s="356"/>
      <c r="P2849" s="356"/>
      <c r="Q2849" s="356"/>
      <c r="R2849" s="356"/>
      <c r="S2849" s="356"/>
    </row>
    <row r="2850" spans="1:19">
      <c r="A2850" s="357"/>
      <c r="B2850" s="357"/>
      <c r="J2850" s="356"/>
      <c r="K2850" s="356"/>
      <c r="L2850" s="356"/>
      <c r="M2850" s="356"/>
      <c r="N2850" s="356"/>
      <c r="O2850" s="356"/>
      <c r="P2850" s="356"/>
      <c r="Q2850" s="356"/>
      <c r="R2850" s="356"/>
      <c r="S2850" s="356"/>
    </row>
    <row r="2851" spans="1:19">
      <c r="A2851" s="357"/>
      <c r="B2851" s="357"/>
      <c r="J2851" s="356"/>
      <c r="K2851" s="356"/>
      <c r="L2851" s="356"/>
      <c r="M2851" s="356"/>
      <c r="N2851" s="356"/>
      <c r="O2851" s="356"/>
      <c r="P2851" s="356"/>
      <c r="Q2851" s="356"/>
      <c r="R2851" s="356"/>
      <c r="S2851" s="356"/>
    </row>
    <row r="2852" spans="1:19">
      <c r="A2852" s="357"/>
      <c r="B2852" s="357"/>
      <c r="J2852" s="356"/>
      <c r="K2852" s="356"/>
      <c r="L2852" s="356"/>
      <c r="M2852" s="356"/>
      <c r="N2852" s="356"/>
      <c r="O2852" s="356"/>
      <c r="P2852" s="356"/>
      <c r="Q2852" s="356"/>
      <c r="R2852" s="356"/>
      <c r="S2852" s="356"/>
    </row>
    <row r="2853" spans="1:19">
      <c r="A2853" s="357"/>
      <c r="B2853" s="357"/>
      <c r="J2853" s="356"/>
      <c r="K2853" s="356"/>
      <c r="L2853" s="356"/>
      <c r="M2853" s="356"/>
      <c r="N2853" s="356"/>
      <c r="O2853" s="356"/>
      <c r="P2853" s="356"/>
      <c r="Q2853" s="356"/>
      <c r="R2853" s="356"/>
      <c r="S2853" s="356"/>
    </row>
    <row r="2854" spans="1:19">
      <c r="A2854" s="357"/>
      <c r="B2854" s="357"/>
      <c r="J2854" s="356"/>
      <c r="K2854" s="356"/>
      <c r="L2854" s="356"/>
      <c r="M2854" s="356"/>
      <c r="N2854" s="356"/>
      <c r="O2854" s="356"/>
      <c r="P2854" s="356"/>
      <c r="Q2854" s="356"/>
      <c r="R2854" s="356"/>
      <c r="S2854" s="356"/>
    </row>
    <row r="2855" spans="1:19">
      <c r="A2855" s="357"/>
      <c r="B2855" s="357"/>
      <c r="J2855" s="356"/>
      <c r="K2855" s="356"/>
      <c r="L2855" s="356"/>
      <c r="M2855" s="356"/>
      <c r="N2855" s="356"/>
      <c r="O2855" s="356"/>
      <c r="P2855" s="356"/>
      <c r="Q2855" s="356"/>
      <c r="R2855" s="356"/>
      <c r="S2855" s="356"/>
    </row>
    <row r="2856" spans="1:19">
      <c r="A2856" s="357"/>
      <c r="B2856" s="357"/>
      <c r="J2856" s="356"/>
      <c r="K2856" s="356"/>
      <c r="L2856" s="356"/>
      <c r="M2856" s="356"/>
      <c r="N2856" s="356"/>
      <c r="O2856" s="356"/>
      <c r="P2856" s="356"/>
      <c r="Q2856" s="356"/>
      <c r="R2856" s="356"/>
      <c r="S2856" s="356"/>
    </row>
    <row r="2857" spans="1:19">
      <c r="A2857" s="357"/>
      <c r="B2857" s="357"/>
      <c r="J2857" s="356"/>
      <c r="K2857" s="356"/>
      <c r="L2857" s="356"/>
      <c r="M2857" s="356"/>
      <c r="N2857" s="356"/>
      <c r="O2857" s="356"/>
      <c r="P2857" s="356"/>
      <c r="Q2857" s="356"/>
      <c r="R2857" s="356"/>
      <c r="S2857" s="356"/>
    </row>
    <row r="2858" spans="1:19">
      <c r="A2858" s="357"/>
      <c r="B2858" s="357"/>
      <c r="J2858" s="356"/>
      <c r="K2858" s="356"/>
      <c r="L2858" s="356"/>
      <c r="M2858" s="356"/>
      <c r="N2858" s="356"/>
      <c r="O2858" s="356"/>
      <c r="P2858" s="356"/>
      <c r="Q2858" s="356"/>
      <c r="R2858" s="356"/>
      <c r="S2858" s="356"/>
    </row>
    <row r="2859" spans="1:19">
      <c r="A2859" s="357"/>
      <c r="B2859" s="357"/>
      <c r="J2859" s="356"/>
      <c r="K2859" s="356"/>
      <c r="L2859" s="356"/>
      <c r="M2859" s="356"/>
      <c r="N2859" s="356"/>
      <c r="O2859" s="356"/>
      <c r="P2859" s="356"/>
      <c r="Q2859" s="356"/>
      <c r="R2859" s="356"/>
      <c r="S2859" s="356"/>
    </row>
    <row r="2860" spans="1:19">
      <c r="A2860" s="357"/>
      <c r="B2860" s="357"/>
      <c r="J2860" s="356"/>
      <c r="K2860" s="356"/>
      <c r="L2860" s="356"/>
      <c r="M2860" s="356"/>
      <c r="N2860" s="356"/>
      <c r="O2860" s="356"/>
      <c r="P2860" s="356"/>
      <c r="Q2860" s="356"/>
      <c r="R2860" s="356"/>
      <c r="S2860" s="356"/>
    </row>
    <row r="2861" spans="1:19">
      <c r="A2861" s="357"/>
      <c r="B2861" s="357"/>
      <c r="J2861" s="356"/>
      <c r="K2861" s="356"/>
      <c r="L2861" s="356"/>
      <c r="M2861" s="356"/>
      <c r="N2861" s="356"/>
      <c r="O2861" s="356"/>
      <c r="P2861" s="356"/>
      <c r="Q2861" s="356"/>
      <c r="R2861" s="356"/>
      <c r="S2861" s="356"/>
    </row>
    <row r="2862" spans="1:19">
      <c r="A2862" s="357"/>
      <c r="B2862" s="357"/>
      <c r="J2862" s="356"/>
      <c r="K2862" s="356"/>
      <c r="L2862" s="356"/>
      <c r="M2862" s="356"/>
      <c r="N2862" s="356"/>
      <c r="O2862" s="356"/>
      <c r="P2862" s="356"/>
      <c r="Q2862" s="356"/>
      <c r="R2862" s="356"/>
      <c r="S2862" s="356"/>
    </row>
    <row r="2863" spans="1:19">
      <c r="A2863" s="357"/>
      <c r="B2863" s="357"/>
      <c r="J2863" s="356"/>
      <c r="K2863" s="356"/>
      <c r="L2863" s="356"/>
      <c r="M2863" s="356"/>
      <c r="N2863" s="356"/>
      <c r="O2863" s="356"/>
      <c r="P2863" s="356"/>
      <c r="Q2863" s="356"/>
      <c r="R2863" s="356"/>
      <c r="S2863" s="356"/>
    </row>
    <row r="2864" spans="1:19">
      <c r="A2864" s="357"/>
      <c r="B2864" s="357"/>
      <c r="J2864" s="356"/>
      <c r="K2864" s="356"/>
      <c r="L2864" s="356"/>
      <c r="M2864" s="356"/>
      <c r="N2864" s="356"/>
      <c r="O2864" s="356"/>
      <c r="P2864" s="356"/>
      <c r="Q2864" s="356"/>
      <c r="R2864" s="356"/>
      <c r="S2864" s="356"/>
    </row>
    <row r="2865" spans="1:19">
      <c r="A2865" s="357"/>
      <c r="B2865" s="357"/>
      <c r="J2865" s="356"/>
      <c r="K2865" s="356"/>
      <c r="L2865" s="356"/>
      <c r="M2865" s="356"/>
      <c r="N2865" s="356"/>
      <c r="O2865" s="356"/>
      <c r="P2865" s="356"/>
      <c r="Q2865" s="356"/>
      <c r="R2865" s="356"/>
      <c r="S2865" s="356"/>
    </row>
    <row r="2866" spans="1:19">
      <c r="A2866" s="357"/>
      <c r="B2866" s="357"/>
      <c r="J2866" s="356"/>
      <c r="K2866" s="356"/>
      <c r="L2866" s="356"/>
      <c r="M2866" s="356"/>
      <c r="N2866" s="356"/>
      <c r="O2866" s="356"/>
      <c r="P2866" s="356"/>
      <c r="Q2866" s="356"/>
      <c r="R2866" s="356"/>
      <c r="S2866" s="356"/>
    </row>
    <row r="2867" spans="1:19">
      <c r="A2867" s="357"/>
      <c r="B2867" s="357"/>
      <c r="J2867" s="356"/>
      <c r="K2867" s="356"/>
      <c r="L2867" s="356"/>
      <c r="M2867" s="356"/>
      <c r="N2867" s="356"/>
      <c r="O2867" s="356"/>
      <c r="P2867" s="356"/>
      <c r="Q2867" s="356"/>
      <c r="R2867" s="356"/>
      <c r="S2867" s="356"/>
    </row>
    <row r="2868" spans="1:19">
      <c r="A2868" s="357"/>
      <c r="B2868" s="357"/>
      <c r="J2868" s="356"/>
      <c r="K2868" s="356"/>
      <c r="L2868" s="356"/>
      <c r="M2868" s="356"/>
      <c r="N2868" s="356"/>
      <c r="O2868" s="356"/>
      <c r="P2868" s="356"/>
      <c r="Q2868" s="356"/>
      <c r="R2868" s="356"/>
      <c r="S2868" s="356"/>
    </row>
    <row r="2869" spans="1:19">
      <c r="A2869" s="357"/>
      <c r="B2869" s="357"/>
      <c r="J2869" s="356"/>
      <c r="K2869" s="356"/>
      <c r="L2869" s="356"/>
      <c r="M2869" s="356"/>
      <c r="N2869" s="356"/>
      <c r="O2869" s="356"/>
      <c r="P2869" s="356"/>
      <c r="Q2869" s="356"/>
      <c r="R2869" s="356"/>
      <c r="S2869" s="356"/>
    </row>
    <row r="2870" spans="1:19">
      <c r="A2870" s="357"/>
      <c r="B2870" s="357"/>
      <c r="J2870" s="356"/>
      <c r="K2870" s="356"/>
      <c r="L2870" s="356"/>
      <c r="M2870" s="356"/>
      <c r="N2870" s="356"/>
      <c r="O2870" s="356"/>
      <c r="P2870" s="356"/>
      <c r="Q2870" s="356"/>
      <c r="R2870" s="356"/>
      <c r="S2870" s="356"/>
    </row>
    <row r="2871" spans="1:19">
      <c r="A2871" s="357"/>
      <c r="B2871" s="357"/>
      <c r="J2871" s="356"/>
      <c r="K2871" s="356"/>
      <c r="L2871" s="356"/>
      <c r="M2871" s="356"/>
      <c r="N2871" s="356"/>
      <c r="O2871" s="356"/>
      <c r="P2871" s="356"/>
      <c r="Q2871" s="356"/>
      <c r="R2871" s="356"/>
      <c r="S2871" s="356"/>
    </row>
    <row r="2872" spans="1:19">
      <c r="A2872" s="357"/>
      <c r="B2872" s="357"/>
      <c r="J2872" s="356"/>
      <c r="K2872" s="356"/>
      <c r="L2872" s="356"/>
      <c r="M2872" s="356"/>
      <c r="N2872" s="356"/>
      <c r="O2872" s="356"/>
      <c r="P2872" s="356"/>
      <c r="Q2872" s="356"/>
      <c r="R2872" s="356"/>
      <c r="S2872" s="356"/>
    </row>
    <row r="2873" spans="1:19">
      <c r="A2873" s="357"/>
      <c r="B2873" s="357"/>
      <c r="J2873" s="356"/>
      <c r="K2873" s="356"/>
      <c r="L2873" s="356"/>
      <c r="M2873" s="356"/>
      <c r="N2873" s="356"/>
      <c r="O2873" s="356"/>
      <c r="P2873" s="356"/>
      <c r="Q2873" s="356"/>
      <c r="R2873" s="356"/>
      <c r="S2873" s="356"/>
    </row>
    <row r="2874" spans="1:19">
      <c r="A2874" s="357"/>
      <c r="B2874" s="357"/>
      <c r="J2874" s="356"/>
      <c r="K2874" s="356"/>
      <c r="L2874" s="356"/>
      <c r="M2874" s="356"/>
      <c r="N2874" s="356"/>
      <c r="O2874" s="356"/>
      <c r="P2874" s="356"/>
      <c r="Q2874" s="356"/>
      <c r="R2874" s="356"/>
      <c r="S2874" s="356"/>
    </row>
    <row r="2875" spans="1:19">
      <c r="A2875" s="357"/>
      <c r="B2875" s="357"/>
      <c r="J2875" s="356"/>
      <c r="K2875" s="356"/>
      <c r="L2875" s="356"/>
      <c r="M2875" s="356"/>
      <c r="N2875" s="356"/>
      <c r="O2875" s="356"/>
      <c r="P2875" s="356"/>
      <c r="Q2875" s="356"/>
      <c r="R2875" s="356"/>
      <c r="S2875" s="356"/>
    </row>
    <row r="2876" spans="1:19">
      <c r="A2876" s="357"/>
      <c r="B2876" s="357"/>
      <c r="J2876" s="356"/>
      <c r="K2876" s="356"/>
      <c r="L2876" s="356"/>
      <c r="M2876" s="356"/>
      <c r="N2876" s="356"/>
      <c r="O2876" s="356"/>
      <c r="P2876" s="356"/>
      <c r="Q2876" s="356"/>
      <c r="R2876" s="356"/>
      <c r="S2876" s="356"/>
    </row>
    <row r="2877" spans="1:19">
      <c r="A2877" s="357"/>
      <c r="B2877" s="357"/>
      <c r="J2877" s="356"/>
      <c r="K2877" s="356"/>
      <c r="L2877" s="356"/>
      <c r="M2877" s="356"/>
      <c r="N2877" s="356"/>
      <c r="O2877" s="356"/>
      <c r="P2877" s="356"/>
      <c r="Q2877" s="356"/>
      <c r="R2877" s="356"/>
      <c r="S2877" s="356"/>
    </row>
    <row r="2878" spans="1:19">
      <c r="A2878" s="357"/>
      <c r="B2878" s="357"/>
      <c r="J2878" s="356"/>
      <c r="K2878" s="356"/>
      <c r="L2878" s="356"/>
      <c r="M2878" s="356"/>
      <c r="N2878" s="356"/>
      <c r="O2878" s="356"/>
      <c r="P2878" s="356"/>
      <c r="Q2878" s="356"/>
      <c r="R2878" s="356"/>
      <c r="S2878" s="356"/>
    </row>
    <row r="2879" spans="1:19">
      <c r="A2879" s="357"/>
      <c r="B2879" s="357"/>
      <c r="J2879" s="356"/>
      <c r="K2879" s="356"/>
      <c r="L2879" s="356"/>
      <c r="M2879" s="356"/>
      <c r="N2879" s="356"/>
      <c r="O2879" s="356"/>
      <c r="P2879" s="356"/>
      <c r="Q2879" s="356"/>
      <c r="R2879" s="356"/>
      <c r="S2879" s="356"/>
    </row>
    <row r="2880" spans="1:19">
      <c r="A2880" s="357"/>
      <c r="B2880" s="357"/>
      <c r="J2880" s="356"/>
      <c r="K2880" s="356"/>
      <c r="L2880" s="356"/>
      <c r="M2880" s="356"/>
      <c r="N2880" s="356"/>
      <c r="O2880" s="356"/>
      <c r="P2880" s="356"/>
      <c r="Q2880" s="356"/>
      <c r="R2880" s="356"/>
      <c r="S2880" s="356"/>
    </row>
    <row r="2881" spans="1:19">
      <c r="A2881" s="357"/>
      <c r="B2881" s="357"/>
      <c r="J2881" s="356"/>
      <c r="K2881" s="356"/>
      <c r="L2881" s="356"/>
      <c r="M2881" s="356"/>
      <c r="N2881" s="356"/>
      <c r="O2881" s="356"/>
      <c r="P2881" s="356"/>
      <c r="Q2881" s="356"/>
      <c r="R2881" s="356"/>
      <c r="S2881" s="356"/>
    </row>
    <row r="2882" spans="1:19">
      <c r="A2882" s="357"/>
      <c r="B2882" s="357"/>
      <c r="J2882" s="356"/>
      <c r="K2882" s="356"/>
      <c r="L2882" s="356"/>
      <c r="M2882" s="356"/>
      <c r="N2882" s="356"/>
      <c r="O2882" s="356"/>
      <c r="P2882" s="356"/>
      <c r="Q2882" s="356"/>
      <c r="R2882" s="356"/>
      <c r="S2882" s="356"/>
    </row>
    <row r="2883" spans="1:19">
      <c r="A2883" s="357"/>
      <c r="B2883" s="357"/>
      <c r="J2883" s="356"/>
      <c r="K2883" s="356"/>
      <c r="L2883" s="356"/>
      <c r="M2883" s="356"/>
      <c r="N2883" s="356"/>
      <c r="O2883" s="356"/>
      <c r="P2883" s="356"/>
      <c r="Q2883" s="356"/>
      <c r="R2883" s="356"/>
      <c r="S2883" s="356"/>
    </row>
    <row r="2884" spans="1:19">
      <c r="A2884" s="357"/>
      <c r="B2884" s="357"/>
      <c r="J2884" s="356"/>
      <c r="K2884" s="356"/>
      <c r="L2884" s="356"/>
      <c r="M2884" s="356"/>
      <c r="N2884" s="356"/>
      <c r="O2884" s="356"/>
      <c r="P2884" s="356"/>
      <c r="Q2884" s="356"/>
      <c r="R2884" s="356"/>
      <c r="S2884" s="356"/>
    </row>
    <row r="2885" spans="1:19">
      <c r="A2885" s="357"/>
      <c r="B2885" s="357"/>
      <c r="J2885" s="356"/>
      <c r="K2885" s="356"/>
      <c r="L2885" s="356"/>
      <c r="M2885" s="356"/>
      <c r="N2885" s="356"/>
      <c r="O2885" s="356"/>
      <c r="P2885" s="356"/>
      <c r="Q2885" s="356"/>
      <c r="R2885" s="356"/>
      <c r="S2885" s="356"/>
    </row>
    <row r="2886" spans="1:19">
      <c r="A2886" s="357"/>
      <c r="B2886" s="357"/>
      <c r="J2886" s="356"/>
      <c r="K2886" s="356"/>
      <c r="L2886" s="356"/>
      <c r="M2886" s="356"/>
      <c r="N2886" s="356"/>
      <c r="O2886" s="356"/>
      <c r="P2886" s="356"/>
      <c r="Q2886" s="356"/>
      <c r="R2886" s="356"/>
      <c r="S2886" s="356"/>
    </row>
    <row r="2887" spans="1:19">
      <c r="A2887" s="357"/>
      <c r="B2887" s="357"/>
      <c r="J2887" s="356"/>
      <c r="K2887" s="356"/>
      <c r="L2887" s="356"/>
      <c r="M2887" s="356"/>
      <c r="N2887" s="356"/>
      <c r="O2887" s="356"/>
      <c r="P2887" s="356"/>
      <c r="Q2887" s="356"/>
      <c r="R2887" s="356"/>
      <c r="S2887" s="356"/>
    </row>
    <row r="2888" spans="1:19">
      <c r="A2888" s="357"/>
      <c r="B2888" s="357"/>
      <c r="J2888" s="356"/>
      <c r="K2888" s="356"/>
      <c r="L2888" s="356"/>
      <c r="M2888" s="356"/>
      <c r="N2888" s="356"/>
      <c r="O2888" s="356"/>
      <c r="P2888" s="356"/>
      <c r="Q2888" s="356"/>
      <c r="R2888" s="356"/>
      <c r="S2888" s="356"/>
    </row>
    <row r="2889" spans="1:19">
      <c r="A2889" s="357"/>
      <c r="B2889" s="357"/>
      <c r="J2889" s="356"/>
      <c r="K2889" s="356"/>
      <c r="L2889" s="356"/>
      <c r="M2889" s="356"/>
      <c r="N2889" s="356"/>
      <c r="O2889" s="356"/>
      <c r="P2889" s="356"/>
      <c r="Q2889" s="356"/>
      <c r="R2889" s="356"/>
      <c r="S2889" s="356"/>
    </row>
    <row r="2890" spans="1:19">
      <c r="A2890" s="357"/>
      <c r="B2890" s="357"/>
      <c r="J2890" s="356"/>
      <c r="K2890" s="356"/>
      <c r="L2890" s="356"/>
      <c r="M2890" s="356"/>
      <c r="N2890" s="356"/>
      <c r="O2890" s="356"/>
      <c r="P2890" s="356"/>
      <c r="Q2890" s="356"/>
      <c r="R2890" s="356"/>
      <c r="S2890" s="356"/>
    </row>
    <row r="2891" spans="1:19">
      <c r="A2891" s="357"/>
      <c r="B2891" s="357"/>
      <c r="J2891" s="356"/>
      <c r="K2891" s="356"/>
      <c r="L2891" s="356"/>
      <c r="M2891" s="356"/>
      <c r="N2891" s="356"/>
      <c r="O2891" s="356"/>
      <c r="P2891" s="356"/>
      <c r="Q2891" s="356"/>
      <c r="R2891" s="356"/>
      <c r="S2891" s="356"/>
    </row>
    <row r="2892" spans="1:19">
      <c r="A2892" s="357"/>
      <c r="B2892" s="357"/>
      <c r="J2892" s="356"/>
      <c r="K2892" s="356"/>
      <c r="L2892" s="356"/>
      <c r="M2892" s="356"/>
      <c r="N2892" s="356"/>
      <c r="O2892" s="356"/>
      <c r="P2892" s="356"/>
      <c r="Q2892" s="356"/>
      <c r="R2892" s="356"/>
      <c r="S2892" s="356"/>
    </row>
    <row r="2893" spans="1:19">
      <c r="A2893" s="357"/>
      <c r="B2893" s="357"/>
      <c r="J2893" s="356"/>
      <c r="K2893" s="356"/>
      <c r="L2893" s="356"/>
      <c r="M2893" s="356"/>
      <c r="N2893" s="356"/>
      <c r="O2893" s="356"/>
      <c r="P2893" s="356"/>
      <c r="Q2893" s="356"/>
      <c r="R2893" s="356"/>
      <c r="S2893" s="356"/>
    </row>
    <row r="2894" spans="1:19">
      <c r="A2894" s="357"/>
      <c r="B2894" s="357"/>
      <c r="J2894" s="356"/>
      <c r="K2894" s="356"/>
      <c r="L2894" s="356"/>
      <c r="M2894" s="356"/>
      <c r="N2894" s="356"/>
      <c r="O2894" s="356"/>
      <c r="P2894" s="356"/>
      <c r="Q2894" s="356"/>
      <c r="R2894" s="356"/>
      <c r="S2894" s="356"/>
    </row>
    <row r="2895" spans="1:19">
      <c r="A2895" s="357"/>
      <c r="B2895" s="357"/>
      <c r="J2895" s="356"/>
      <c r="K2895" s="356"/>
      <c r="L2895" s="356"/>
      <c r="M2895" s="356"/>
      <c r="N2895" s="356"/>
      <c r="O2895" s="356"/>
      <c r="P2895" s="356"/>
      <c r="Q2895" s="356"/>
      <c r="R2895" s="356"/>
      <c r="S2895" s="356"/>
    </row>
    <row r="2896" spans="1:19">
      <c r="A2896" s="357"/>
      <c r="B2896" s="357"/>
      <c r="J2896" s="356"/>
      <c r="K2896" s="356"/>
      <c r="L2896" s="356"/>
      <c r="M2896" s="356"/>
      <c r="N2896" s="356"/>
      <c r="O2896" s="356"/>
      <c r="P2896" s="356"/>
      <c r="Q2896" s="356"/>
      <c r="R2896" s="356"/>
      <c r="S2896" s="356"/>
    </row>
    <row r="2897" spans="1:19">
      <c r="A2897" s="357"/>
      <c r="B2897" s="357"/>
      <c r="J2897" s="356"/>
      <c r="K2897" s="356"/>
      <c r="L2897" s="356"/>
      <c r="M2897" s="356"/>
      <c r="N2897" s="356"/>
      <c r="O2897" s="356"/>
      <c r="P2897" s="356"/>
      <c r="Q2897" s="356"/>
      <c r="R2897" s="356"/>
      <c r="S2897" s="356"/>
    </row>
    <row r="2898" spans="1:19">
      <c r="A2898" s="357"/>
      <c r="B2898" s="357"/>
      <c r="J2898" s="356"/>
      <c r="K2898" s="356"/>
      <c r="L2898" s="356"/>
      <c r="M2898" s="356"/>
      <c r="N2898" s="356"/>
      <c r="O2898" s="356"/>
      <c r="P2898" s="356"/>
      <c r="Q2898" s="356"/>
      <c r="R2898" s="356"/>
      <c r="S2898" s="356"/>
    </row>
    <row r="2899" spans="1:19">
      <c r="A2899" s="357"/>
      <c r="B2899" s="357"/>
      <c r="J2899" s="356"/>
      <c r="K2899" s="356"/>
      <c r="L2899" s="356"/>
      <c r="M2899" s="356"/>
      <c r="N2899" s="356"/>
      <c r="O2899" s="356"/>
      <c r="P2899" s="356"/>
      <c r="Q2899" s="356"/>
      <c r="R2899" s="356"/>
      <c r="S2899" s="356"/>
    </row>
    <row r="2900" spans="1:19">
      <c r="A2900" s="357"/>
      <c r="B2900" s="357"/>
      <c r="J2900" s="356"/>
      <c r="K2900" s="356"/>
      <c r="L2900" s="356"/>
      <c r="M2900" s="356"/>
      <c r="N2900" s="356"/>
      <c r="O2900" s="356"/>
      <c r="P2900" s="356"/>
      <c r="Q2900" s="356"/>
      <c r="R2900" s="356"/>
      <c r="S2900" s="356"/>
    </row>
    <row r="2901" spans="1:19">
      <c r="A2901" s="357"/>
      <c r="B2901" s="357"/>
      <c r="J2901" s="356"/>
      <c r="K2901" s="356"/>
      <c r="L2901" s="356"/>
      <c r="M2901" s="356"/>
      <c r="N2901" s="356"/>
      <c r="O2901" s="356"/>
      <c r="P2901" s="356"/>
      <c r="Q2901" s="356"/>
      <c r="R2901" s="356"/>
      <c r="S2901" s="356"/>
    </row>
    <row r="2902" spans="1:19">
      <c r="A2902" s="357"/>
      <c r="B2902" s="357"/>
      <c r="J2902" s="356"/>
      <c r="K2902" s="356"/>
      <c r="L2902" s="356"/>
      <c r="M2902" s="356"/>
      <c r="N2902" s="356"/>
      <c r="O2902" s="356"/>
      <c r="P2902" s="356"/>
      <c r="Q2902" s="356"/>
      <c r="R2902" s="356"/>
      <c r="S2902" s="356"/>
    </row>
    <row r="2903" spans="1:19">
      <c r="A2903" s="357"/>
      <c r="B2903" s="357"/>
      <c r="J2903" s="356"/>
      <c r="K2903" s="356"/>
      <c r="L2903" s="356"/>
      <c r="M2903" s="356"/>
      <c r="N2903" s="356"/>
      <c r="O2903" s="356"/>
      <c r="P2903" s="356"/>
      <c r="Q2903" s="356"/>
      <c r="R2903" s="356"/>
      <c r="S2903" s="356"/>
    </row>
    <row r="2904" spans="1:19">
      <c r="A2904" s="357"/>
      <c r="B2904" s="357"/>
      <c r="J2904" s="356"/>
      <c r="K2904" s="356"/>
      <c r="L2904" s="356"/>
      <c r="M2904" s="356"/>
      <c r="N2904" s="356"/>
      <c r="O2904" s="356"/>
      <c r="P2904" s="356"/>
      <c r="Q2904" s="356"/>
      <c r="R2904" s="356"/>
      <c r="S2904" s="356"/>
    </row>
    <row r="2905" spans="1:19">
      <c r="A2905" s="357"/>
      <c r="B2905" s="357"/>
      <c r="J2905" s="356"/>
      <c r="K2905" s="356"/>
      <c r="L2905" s="356"/>
      <c r="M2905" s="356"/>
      <c r="N2905" s="356"/>
      <c r="O2905" s="356"/>
      <c r="P2905" s="356"/>
      <c r="Q2905" s="356"/>
      <c r="R2905" s="356"/>
      <c r="S2905" s="356"/>
    </row>
    <row r="2906" spans="1:19">
      <c r="A2906" s="357"/>
      <c r="B2906" s="357"/>
      <c r="J2906" s="356"/>
      <c r="K2906" s="356"/>
      <c r="L2906" s="356"/>
      <c r="M2906" s="356"/>
      <c r="N2906" s="356"/>
      <c r="O2906" s="356"/>
      <c r="P2906" s="356"/>
      <c r="Q2906" s="356"/>
      <c r="R2906" s="356"/>
      <c r="S2906" s="356"/>
    </row>
    <row r="2907" spans="1:19">
      <c r="A2907" s="357"/>
      <c r="B2907" s="357"/>
      <c r="J2907" s="356"/>
      <c r="K2907" s="356"/>
      <c r="L2907" s="356"/>
      <c r="M2907" s="356"/>
      <c r="N2907" s="356"/>
      <c r="O2907" s="356"/>
      <c r="P2907" s="356"/>
      <c r="Q2907" s="356"/>
      <c r="R2907" s="356"/>
      <c r="S2907" s="356"/>
    </row>
    <row r="2908" spans="1:19">
      <c r="A2908" s="357"/>
      <c r="B2908" s="357"/>
      <c r="J2908" s="356"/>
      <c r="K2908" s="356"/>
      <c r="L2908" s="356"/>
      <c r="M2908" s="356"/>
      <c r="N2908" s="356"/>
      <c r="O2908" s="356"/>
      <c r="P2908" s="356"/>
      <c r="Q2908" s="356"/>
      <c r="R2908" s="356"/>
      <c r="S2908" s="356"/>
    </row>
    <row r="2909" spans="1:19">
      <c r="A2909" s="357"/>
      <c r="B2909" s="357"/>
      <c r="J2909" s="356"/>
      <c r="K2909" s="356"/>
      <c r="L2909" s="356"/>
      <c r="M2909" s="356"/>
      <c r="N2909" s="356"/>
      <c r="O2909" s="356"/>
      <c r="P2909" s="356"/>
      <c r="Q2909" s="356"/>
      <c r="R2909" s="356"/>
      <c r="S2909" s="356"/>
    </row>
    <row r="2910" spans="1:19">
      <c r="A2910" s="357"/>
      <c r="B2910" s="357"/>
      <c r="J2910" s="356"/>
      <c r="K2910" s="356"/>
      <c r="L2910" s="356"/>
      <c r="M2910" s="356"/>
      <c r="N2910" s="356"/>
      <c r="O2910" s="356"/>
      <c r="P2910" s="356"/>
      <c r="Q2910" s="356"/>
      <c r="R2910" s="356"/>
      <c r="S2910" s="356"/>
    </row>
    <row r="2911" spans="1:19">
      <c r="A2911" s="357"/>
      <c r="B2911" s="357"/>
      <c r="J2911" s="356"/>
      <c r="K2911" s="356"/>
      <c r="L2911" s="356"/>
      <c r="M2911" s="356"/>
      <c r="N2911" s="356"/>
      <c r="O2911" s="356"/>
      <c r="P2911" s="356"/>
      <c r="Q2911" s="356"/>
      <c r="R2911" s="356"/>
      <c r="S2911" s="356"/>
    </row>
    <row r="2912" spans="1:19">
      <c r="A2912" s="357"/>
      <c r="B2912" s="357"/>
      <c r="J2912" s="356"/>
      <c r="K2912" s="356"/>
      <c r="L2912" s="356"/>
      <c r="M2912" s="356"/>
      <c r="N2912" s="356"/>
      <c r="O2912" s="356"/>
      <c r="P2912" s="356"/>
      <c r="Q2912" s="356"/>
      <c r="R2912" s="356"/>
      <c r="S2912" s="356"/>
    </row>
    <row r="2913" spans="1:19">
      <c r="A2913" s="357"/>
      <c r="B2913" s="357"/>
      <c r="J2913" s="356"/>
      <c r="K2913" s="356"/>
      <c r="L2913" s="356"/>
      <c r="M2913" s="356"/>
      <c r="N2913" s="356"/>
      <c r="O2913" s="356"/>
      <c r="P2913" s="356"/>
      <c r="Q2913" s="356"/>
      <c r="R2913" s="356"/>
      <c r="S2913" s="356"/>
    </row>
    <row r="2914" spans="1:19">
      <c r="A2914" s="357"/>
      <c r="B2914" s="357"/>
      <c r="J2914" s="356"/>
      <c r="K2914" s="356"/>
      <c r="L2914" s="356"/>
      <c r="M2914" s="356"/>
      <c r="N2914" s="356"/>
      <c r="O2914" s="356"/>
      <c r="P2914" s="356"/>
      <c r="Q2914" s="356"/>
      <c r="R2914" s="356"/>
      <c r="S2914" s="356"/>
    </row>
    <row r="2915" spans="1:19">
      <c r="A2915" s="357"/>
      <c r="B2915" s="357"/>
      <c r="J2915" s="356"/>
      <c r="K2915" s="356"/>
      <c r="L2915" s="356"/>
      <c r="M2915" s="356"/>
      <c r="N2915" s="356"/>
      <c r="O2915" s="356"/>
      <c r="P2915" s="356"/>
      <c r="Q2915" s="356"/>
      <c r="R2915" s="356"/>
      <c r="S2915" s="356"/>
    </row>
    <row r="2916" spans="1:19">
      <c r="A2916" s="357"/>
      <c r="B2916" s="357"/>
      <c r="J2916" s="356"/>
      <c r="K2916" s="356"/>
      <c r="L2916" s="356"/>
      <c r="M2916" s="356"/>
      <c r="N2916" s="356"/>
      <c r="O2916" s="356"/>
      <c r="P2916" s="356"/>
      <c r="Q2916" s="356"/>
      <c r="R2916" s="356"/>
      <c r="S2916" s="356"/>
    </row>
    <row r="2917" spans="1:19">
      <c r="A2917" s="357"/>
      <c r="B2917" s="357"/>
      <c r="J2917" s="356"/>
      <c r="K2917" s="356"/>
      <c r="L2917" s="356"/>
      <c r="M2917" s="356"/>
      <c r="N2917" s="356"/>
      <c r="O2917" s="356"/>
      <c r="P2917" s="356"/>
      <c r="Q2917" s="356"/>
      <c r="R2917" s="356"/>
      <c r="S2917" s="356"/>
    </row>
    <row r="2918" spans="1:19">
      <c r="A2918" s="357"/>
      <c r="B2918" s="357"/>
      <c r="J2918" s="356"/>
      <c r="K2918" s="356"/>
      <c r="L2918" s="356"/>
      <c r="M2918" s="356"/>
      <c r="N2918" s="356"/>
      <c r="O2918" s="356"/>
      <c r="P2918" s="356"/>
      <c r="Q2918" s="356"/>
      <c r="R2918" s="356"/>
      <c r="S2918" s="356"/>
    </row>
    <row r="2919" spans="1:19">
      <c r="A2919" s="357"/>
      <c r="B2919" s="357"/>
      <c r="J2919" s="356"/>
      <c r="K2919" s="356"/>
      <c r="L2919" s="356"/>
      <c r="M2919" s="356"/>
      <c r="N2919" s="356"/>
      <c r="O2919" s="356"/>
      <c r="P2919" s="356"/>
      <c r="Q2919" s="356"/>
      <c r="R2919" s="356"/>
      <c r="S2919" s="356"/>
    </row>
    <row r="2920" spans="1:19">
      <c r="A2920" s="357"/>
      <c r="B2920" s="357"/>
      <c r="J2920" s="356"/>
      <c r="K2920" s="356"/>
      <c r="L2920" s="356"/>
      <c r="M2920" s="356"/>
      <c r="N2920" s="356"/>
      <c r="O2920" s="356"/>
      <c r="P2920" s="356"/>
      <c r="Q2920" s="356"/>
      <c r="R2920" s="356"/>
      <c r="S2920" s="356"/>
    </row>
    <row r="2921" spans="1:19">
      <c r="A2921" s="357"/>
      <c r="B2921" s="357"/>
      <c r="J2921" s="356"/>
      <c r="K2921" s="356"/>
      <c r="L2921" s="356"/>
      <c r="M2921" s="356"/>
      <c r="N2921" s="356"/>
      <c r="O2921" s="356"/>
      <c r="P2921" s="356"/>
      <c r="Q2921" s="356"/>
      <c r="R2921" s="356"/>
      <c r="S2921" s="356"/>
    </row>
    <row r="2922" spans="1:19">
      <c r="A2922" s="357"/>
      <c r="B2922" s="357"/>
      <c r="J2922" s="356"/>
      <c r="K2922" s="356"/>
      <c r="L2922" s="356"/>
      <c r="M2922" s="356"/>
      <c r="N2922" s="356"/>
      <c r="O2922" s="356"/>
      <c r="P2922" s="356"/>
      <c r="Q2922" s="356"/>
      <c r="R2922" s="356"/>
      <c r="S2922" s="356"/>
    </row>
    <row r="2923" spans="1:19">
      <c r="A2923" s="357"/>
      <c r="B2923" s="357"/>
      <c r="J2923" s="356"/>
      <c r="K2923" s="356"/>
      <c r="L2923" s="356"/>
      <c r="M2923" s="356"/>
      <c r="N2923" s="356"/>
      <c r="O2923" s="356"/>
      <c r="P2923" s="356"/>
      <c r="Q2923" s="356"/>
      <c r="R2923" s="356"/>
      <c r="S2923" s="356"/>
    </row>
    <row r="2924" spans="1:19">
      <c r="A2924" s="357"/>
      <c r="B2924" s="357"/>
      <c r="J2924" s="356"/>
      <c r="K2924" s="356"/>
      <c r="L2924" s="356"/>
      <c r="M2924" s="356"/>
      <c r="N2924" s="356"/>
      <c r="O2924" s="356"/>
      <c r="P2924" s="356"/>
      <c r="Q2924" s="356"/>
      <c r="R2924" s="356"/>
      <c r="S2924" s="356"/>
    </row>
    <row r="2925" spans="1:19">
      <c r="A2925" s="357"/>
      <c r="B2925" s="357"/>
      <c r="J2925" s="356"/>
      <c r="K2925" s="356"/>
      <c r="L2925" s="356"/>
      <c r="M2925" s="356"/>
      <c r="N2925" s="356"/>
      <c r="O2925" s="356"/>
      <c r="P2925" s="356"/>
      <c r="Q2925" s="356"/>
      <c r="R2925" s="356"/>
      <c r="S2925" s="356"/>
    </row>
    <row r="2926" spans="1:19">
      <c r="A2926" s="357"/>
      <c r="B2926" s="357"/>
      <c r="J2926" s="356"/>
      <c r="K2926" s="356"/>
      <c r="L2926" s="356"/>
      <c r="M2926" s="356"/>
      <c r="N2926" s="356"/>
      <c r="O2926" s="356"/>
      <c r="P2926" s="356"/>
      <c r="Q2926" s="356"/>
      <c r="R2926" s="356"/>
      <c r="S2926" s="356"/>
    </row>
    <row r="2927" spans="1:19">
      <c r="A2927" s="357"/>
      <c r="B2927" s="357"/>
      <c r="J2927" s="356"/>
      <c r="K2927" s="356"/>
      <c r="L2927" s="356"/>
      <c r="M2927" s="356"/>
      <c r="N2927" s="356"/>
      <c r="O2927" s="356"/>
      <c r="P2927" s="356"/>
      <c r="Q2927" s="356"/>
      <c r="R2927" s="356"/>
      <c r="S2927" s="356"/>
    </row>
    <row r="2928" spans="1:19">
      <c r="A2928" s="357"/>
      <c r="B2928" s="357"/>
      <c r="J2928" s="356"/>
      <c r="K2928" s="356"/>
      <c r="L2928" s="356"/>
      <c r="M2928" s="356"/>
      <c r="N2928" s="356"/>
      <c r="O2928" s="356"/>
      <c r="P2928" s="356"/>
      <c r="Q2928" s="356"/>
      <c r="R2928" s="356"/>
      <c r="S2928" s="356"/>
    </row>
    <row r="2929" spans="1:19">
      <c r="A2929" s="357"/>
      <c r="B2929" s="357"/>
      <c r="J2929" s="356"/>
      <c r="K2929" s="356"/>
      <c r="L2929" s="356"/>
      <c r="M2929" s="356"/>
      <c r="N2929" s="356"/>
      <c r="O2929" s="356"/>
      <c r="P2929" s="356"/>
      <c r="Q2929" s="356"/>
      <c r="R2929" s="356"/>
      <c r="S2929" s="356"/>
    </row>
    <row r="2930" spans="1:19">
      <c r="A2930" s="357"/>
      <c r="B2930" s="357"/>
      <c r="J2930" s="356"/>
      <c r="K2930" s="356"/>
      <c r="L2930" s="356"/>
      <c r="M2930" s="356"/>
      <c r="N2930" s="356"/>
      <c r="O2930" s="356"/>
      <c r="P2930" s="356"/>
      <c r="Q2930" s="356"/>
      <c r="R2930" s="356"/>
      <c r="S2930" s="356"/>
    </row>
    <row r="2931" spans="1:19">
      <c r="A2931" s="357"/>
      <c r="B2931" s="357"/>
      <c r="J2931" s="356"/>
      <c r="K2931" s="356"/>
      <c r="L2931" s="356"/>
      <c r="M2931" s="356"/>
      <c r="N2931" s="356"/>
      <c r="O2931" s="356"/>
      <c r="P2931" s="356"/>
      <c r="Q2931" s="356"/>
      <c r="R2931" s="356"/>
      <c r="S2931" s="356"/>
    </row>
    <row r="2932" spans="1:19">
      <c r="A2932" s="357"/>
      <c r="B2932" s="357"/>
      <c r="J2932" s="356"/>
      <c r="K2932" s="356"/>
      <c r="L2932" s="356"/>
      <c r="M2932" s="356"/>
      <c r="N2932" s="356"/>
      <c r="O2932" s="356"/>
      <c r="P2932" s="356"/>
      <c r="Q2932" s="356"/>
      <c r="R2932" s="356"/>
      <c r="S2932" s="356"/>
    </row>
    <row r="2933" spans="1:19">
      <c r="A2933" s="357"/>
      <c r="B2933" s="357"/>
      <c r="J2933" s="356"/>
      <c r="K2933" s="356"/>
      <c r="L2933" s="356"/>
      <c r="M2933" s="356"/>
      <c r="N2933" s="356"/>
      <c r="O2933" s="356"/>
      <c r="P2933" s="356"/>
      <c r="Q2933" s="356"/>
      <c r="R2933" s="356"/>
      <c r="S2933" s="356"/>
    </row>
    <row r="2934" spans="1:19">
      <c r="A2934" s="357"/>
      <c r="B2934" s="357"/>
      <c r="J2934" s="356"/>
      <c r="K2934" s="356"/>
      <c r="L2934" s="356"/>
      <c r="M2934" s="356"/>
      <c r="N2934" s="356"/>
      <c r="O2934" s="356"/>
      <c r="P2934" s="356"/>
      <c r="Q2934" s="356"/>
      <c r="R2934" s="356"/>
      <c r="S2934" s="356"/>
    </row>
    <row r="2935" spans="1:19">
      <c r="A2935" s="357"/>
      <c r="B2935" s="357"/>
      <c r="J2935" s="356"/>
      <c r="K2935" s="356"/>
      <c r="L2935" s="356"/>
      <c r="M2935" s="356"/>
      <c r="N2935" s="356"/>
      <c r="O2935" s="356"/>
      <c r="P2935" s="356"/>
      <c r="Q2935" s="356"/>
      <c r="R2935" s="356"/>
      <c r="S2935" s="356"/>
    </row>
    <row r="2936" spans="1:19">
      <c r="A2936" s="357"/>
      <c r="B2936" s="357"/>
      <c r="J2936" s="356"/>
      <c r="K2936" s="356"/>
      <c r="L2936" s="356"/>
      <c r="M2936" s="356"/>
      <c r="N2936" s="356"/>
      <c r="O2936" s="356"/>
      <c r="P2936" s="356"/>
      <c r="Q2936" s="356"/>
      <c r="R2936" s="356"/>
      <c r="S2936" s="356"/>
    </row>
    <row r="2937" spans="1:19">
      <c r="A2937" s="357"/>
      <c r="B2937" s="357"/>
      <c r="J2937" s="356"/>
      <c r="K2937" s="356"/>
      <c r="L2937" s="356"/>
      <c r="M2937" s="356"/>
      <c r="N2937" s="356"/>
      <c r="O2937" s="356"/>
      <c r="P2937" s="356"/>
      <c r="Q2937" s="356"/>
      <c r="R2937" s="356"/>
      <c r="S2937" s="356"/>
    </row>
    <row r="2938" spans="1:19">
      <c r="A2938" s="357"/>
      <c r="B2938" s="357"/>
      <c r="J2938" s="356"/>
      <c r="K2938" s="356"/>
      <c r="L2938" s="356"/>
      <c r="M2938" s="356"/>
      <c r="N2938" s="356"/>
      <c r="O2938" s="356"/>
      <c r="P2938" s="356"/>
      <c r="Q2938" s="356"/>
      <c r="R2938" s="356"/>
      <c r="S2938" s="356"/>
    </row>
    <row r="2939" spans="1:19">
      <c r="A2939" s="357"/>
      <c r="B2939" s="357"/>
      <c r="J2939" s="356"/>
      <c r="K2939" s="356"/>
      <c r="L2939" s="356"/>
      <c r="M2939" s="356"/>
      <c r="N2939" s="356"/>
      <c r="O2939" s="356"/>
      <c r="P2939" s="356"/>
      <c r="Q2939" s="356"/>
      <c r="R2939" s="356"/>
      <c r="S2939" s="356"/>
    </row>
    <row r="2940" spans="1:19">
      <c r="A2940" s="357"/>
      <c r="B2940" s="357"/>
      <c r="J2940" s="356"/>
      <c r="K2940" s="356"/>
      <c r="L2940" s="356"/>
      <c r="M2940" s="356"/>
      <c r="N2940" s="356"/>
      <c r="O2940" s="356"/>
      <c r="P2940" s="356"/>
      <c r="Q2940" s="356"/>
      <c r="R2940" s="356"/>
      <c r="S2940" s="356"/>
    </row>
    <row r="2941" spans="1:19">
      <c r="A2941" s="357"/>
      <c r="B2941" s="357"/>
      <c r="J2941" s="356"/>
      <c r="K2941" s="356"/>
      <c r="L2941" s="356"/>
      <c r="M2941" s="356"/>
      <c r="N2941" s="356"/>
      <c r="O2941" s="356"/>
      <c r="P2941" s="356"/>
      <c r="Q2941" s="356"/>
      <c r="R2941" s="356"/>
      <c r="S2941" s="356"/>
    </row>
    <row r="2942" spans="1:19">
      <c r="A2942" s="357"/>
      <c r="B2942" s="357"/>
      <c r="J2942" s="356"/>
      <c r="K2942" s="356"/>
      <c r="L2942" s="356"/>
      <c r="M2942" s="356"/>
      <c r="N2942" s="356"/>
      <c r="O2942" s="356"/>
      <c r="P2942" s="356"/>
      <c r="Q2942" s="356"/>
      <c r="R2942" s="356"/>
      <c r="S2942" s="356"/>
    </row>
    <row r="2943" spans="1:19">
      <c r="A2943" s="357"/>
      <c r="B2943" s="357"/>
      <c r="J2943" s="356"/>
      <c r="K2943" s="356"/>
      <c r="L2943" s="356"/>
      <c r="M2943" s="356"/>
      <c r="N2943" s="356"/>
      <c r="O2943" s="356"/>
      <c r="P2943" s="356"/>
      <c r="Q2943" s="356"/>
      <c r="R2943" s="356"/>
      <c r="S2943" s="356"/>
    </row>
    <row r="2944" spans="1:19">
      <c r="A2944" s="357"/>
      <c r="B2944" s="357"/>
      <c r="J2944" s="356"/>
      <c r="K2944" s="356"/>
      <c r="L2944" s="356"/>
      <c r="M2944" s="356"/>
      <c r="N2944" s="356"/>
      <c r="O2944" s="356"/>
      <c r="P2944" s="356"/>
      <c r="Q2944" s="356"/>
      <c r="R2944" s="356"/>
      <c r="S2944" s="356"/>
    </row>
    <row r="2945" spans="1:19">
      <c r="A2945" s="357"/>
      <c r="B2945" s="357"/>
      <c r="J2945" s="356"/>
      <c r="K2945" s="356"/>
      <c r="L2945" s="356"/>
      <c r="M2945" s="356"/>
      <c r="N2945" s="356"/>
      <c r="O2945" s="356"/>
      <c r="P2945" s="356"/>
      <c r="Q2945" s="356"/>
      <c r="R2945" s="356"/>
      <c r="S2945" s="356"/>
    </row>
    <row r="2946" spans="1:19">
      <c r="A2946" s="357"/>
      <c r="B2946" s="357"/>
      <c r="J2946" s="356"/>
      <c r="K2946" s="356"/>
      <c r="L2946" s="356"/>
      <c r="M2946" s="356"/>
      <c r="N2946" s="356"/>
      <c r="O2946" s="356"/>
      <c r="P2946" s="356"/>
      <c r="Q2946" s="356"/>
      <c r="R2946" s="356"/>
      <c r="S2946" s="356"/>
    </row>
    <row r="2947" spans="1:19">
      <c r="A2947" s="357"/>
      <c r="B2947" s="357"/>
      <c r="J2947" s="356"/>
      <c r="K2947" s="356"/>
      <c r="L2947" s="356"/>
      <c r="M2947" s="356"/>
      <c r="N2947" s="356"/>
      <c r="O2947" s="356"/>
      <c r="P2947" s="356"/>
      <c r="Q2947" s="356"/>
      <c r="R2947" s="356"/>
      <c r="S2947" s="356"/>
    </row>
    <row r="2948" spans="1:19">
      <c r="A2948" s="357"/>
      <c r="B2948" s="357"/>
      <c r="J2948" s="356"/>
      <c r="K2948" s="356"/>
      <c r="L2948" s="356"/>
      <c r="M2948" s="356"/>
      <c r="N2948" s="356"/>
      <c r="O2948" s="356"/>
      <c r="P2948" s="356"/>
      <c r="Q2948" s="356"/>
      <c r="R2948" s="356"/>
      <c r="S2948" s="356"/>
    </row>
    <row r="2949" spans="1:19">
      <c r="A2949" s="357"/>
      <c r="B2949" s="357"/>
      <c r="J2949" s="356"/>
      <c r="K2949" s="356"/>
      <c r="L2949" s="356"/>
      <c r="M2949" s="356"/>
      <c r="N2949" s="356"/>
      <c r="O2949" s="356"/>
      <c r="P2949" s="356"/>
      <c r="Q2949" s="356"/>
      <c r="R2949" s="356"/>
      <c r="S2949" s="356"/>
    </row>
    <row r="2950" spans="1:19">
      <c r="A2950" s="357"/>
      <c r="B2950" s="357"/>
      <c r="J2950" s="356"/>
      <c r="K2950" s="356"/>
      <c r="L2950" s="356"/>
      <c r="M2950" s="356"/>
      <c r="N2950" s="356"/>
      <c r="O2950" s="356"/>
      <c r="P2950" s="356"/>
      <c r="Q2950" s="356"/>
      <c r="R2950" s="356"/>
      <c r="S2950" s="356"/>
    </row>
    <row r="2951" spans="1:19">
      <c r="A2951" s="357"/>
      <c r="B2951" s="357"/>
      <c r="J2951" s="356"/>
      <c r="K2951" s="356"/>
      <c r="L2951" s="356"/>
      <c r="M2951" s="356"/>
      <c r="N2951" s="356"/>
      <c r="O2951" s="356"/>
      <c r="P2951" s="356"/>
      <c r="Q2951" s="356"/>
      <c r="R2951" s="356"/>
      <c r="S2951" s="356"/>
    </row>
    <row r="2952" spans="1:19">
      <c r="A2952" s="357"/>
      <c r="B2952" s="357"/>
      <c r="J2952" s="356"/>
      <c r="K2952" s="356"/>
      <c r="L2952" s="356"/>
      <c r="M2952" s="356"/>
      <c r="N2952" s="356"/>
      <c r="O2952" s="356"/>
      <c r="P2952" s="356"/>
      <c r="Q2952" s="356"/>
      <c r="R2952" s="356"/>
      <c r="S2952" s="356"/>
    </row>
    <row r="2953" spans="1:19">
      <c r="A2953" s="357"/>
      <c r="B2953" s="357"/>
      <c r="J2953" s="356"/>
      <c r="K2953" s="356"/>
      <c r="L2953" s="356"/>
      <c r="M2953" s="356"/>
      <c r="N2953" s="356"/>
      <c r="O2953" s="356"/>
      <c r="P2953" s="356"/>
      <c r="Q2953" s="356"/>
      <c r="R2953" s="356"/>
      <c r="S2953" s="356"/>
    </row>
    <row r="2954" spans="1:19">
      <c r="A2954" s="357"/>
      <c r="B2954" s="357"/>
      <c r="J2954" s="356"/>
      <c r="K2954" s="356"/>
      <c r="L2954" s="356"/>
      <c r="M2954" s="356"/>
      <c r="N2954" s="356"/>
      <c r="O2954" s="356"/>
      <c r="P2954" s="356"/>
      <c r="Q2954" s="356"/>
      <c r="R2954" s="356"/>
      <c r="S2954" s="356"/>
    </row>
    <row r="2955" spans="1:19">
      <c r="A2955" s="357"/>
      <c r="B2955" s="357"/>
      <c r="J2955" s="356"/>
      <c r="K2955" s="356"/>
      <c r="L2955" s="356"/>
      <c r="M2955" s="356"/>
      <c r="N2955" s="356"/>
      <c r="O2955" s="356"/>
      <c r="P2955" s="356"/>
      <c r="Q2955" s="356"/>
      <c r="R2955" s="356"/>
      <c r="S2955" s="356"/>
    </row>
    <row r="2956" spans="1:19">
      <c r="A2956" s="357"/>
      <c r="B2956" s="357"/>
      <c r="J2956" s="356"/>
      <c r="K2956" s="356"/>
      <c r="L2956" s="356"/>
      <c r="M2956" s="356"/>
      <c r="N2956" s="356"/>
      <c r="O2956" s="356"/>
      <c r="P2956" s="356"/>
      <c r="Q2956" s="356"/>
      <c r="R2956" s="356"/>
      <c r="S2956" s="356"/>
    </row>
    <row r="2957" spans="1:19">
      <c r="A2957" s="357"/>
      <c r="B2957" s="357"/>
      <c r="J2957" s="356"/>
      <c r="K2957" s="356"/>
      <c r="L2957" s="356"/>
      <c r="M2957" s="356"/>
      <c r="N2957" s="356"/>
      <c r="O2957" s="356"/>
      <c r="P2957" s="356"/>
      <c r="Q2957" s="356"/>
      <c r="R2957" s="356"/>
      <c r="S2957" s="356"/>
    </row>
    <row r="2958" spans="1:19">
      <c r="A2958" s="357"/>
      <c r="B2958" s="357"/>
      <c r="J2958" s="356"/>
      <c r="K2958" s="356"/>
      <c r="L2958" s="356"/>
      <c r="M2958" s="356"/>
      <c r="N2958" s="356"/>
      <c r="O2958" s="356"/>
      <c r="P2958" s="356"/>
      <c r="Q2958" s="356"/>
      <c r="R2958" s="356"/>
      <c r="S2958" s="356"/>
    </row>
    <row r="2959" spans="1:19">
      <c r="A2959" s="357"/>
      <c r="B2959" s="357"/>
      <c r="J2959" s="356"/>
      <c r="K2959" s="356"/>
      <c r="L2959" s="356"/>
      <c r="M2959" s="356"/>
      <c r="N2959" s="356"/>
      <c r="O2959" s="356"/>
      <c r="P2959" s="356"/>
      <c r="Q2959" s="356"/>
      <c r="R2959" s="356"/>
      <c r="S2959" s="356"/>
    </row>
    <row r="2960" spans="1:19">
      <c r="A2960" s="357"/>
      <c r="B2960" s="357"/>
      <c r="J2960" s="356"/>
      <c r="K2960" s="356"/>
      <c r="L2960" s="356"/>
      <c r="M2960" s="356"/>
      <c r="N2960" s="356"/>
      <c r="O2960" s="356"/>
      <c r="P2960" s="356"/>
      <c r="Q2960" s="356"/>
      <c r="R2960" s="356"/>
      <c r="S2960" s="356"/>
    </row>
    <row r="2961" spans="1:19">
      <c r="A2961" s="357"/>
      <c r="B2961" s="357"/>
      <c r="J2961" s="356"/>
      <c r="K2961" s="356"/>
      <c r="L2961" s="356"/>
      <c r="M2961" s="356"/>
      <c r="N2961" s="356"/>
      <c r="O2961" s="356"/>
      <c r="P2961" s="356"/>
      <c r="Q2961" s="356"/>
      <c r="R2961" s="356"/>
      <c r="S2961" s="356"/>
    </row>
    <row r="2962" spans="1:19">
      <c r="A2962" s="357"/>
      <c r="B2962" s="357"/>
      <c r="J2962" s="356"/>
      <c r="K2962" s="356"/>
      <c r="L2962" s="356"/>
      <c r="M2962" s="356"/>
      <c r="N2962" s="356"/>
      <c r="O2962" s="356"/>
      <c r="P2962" s="356"/>
      <c r="Q2962" s="356"/>
      <c r="R2962" s="356"/>
      <c r="S2962" s="356"/>
    </row>
    <row r="2963" spans="1:19">
      <c r="A2963" s="357"/>
      <c r="B2963" s="357"/>
      <c r="J2963" s="356"/>
      <c r="K2963" s="356"/>
      <c r="L2963" s="356"/>
      <c r="M2963" s="356"/>
      <c r="N2963" s="356"/>
      <c r="O2963" s="356"/>
      <c r="P2963" s="356"/>
      <c r="Q2963" s="356"/>
      <c r="R2963" s="356"/>
      <c r="S2963" s="356"/>
    </row>
    <row r="2964" spans="1:19">
      <c r="A2964" s="357"/>
      <c r="B2964" s="357"/>
      <c r="J2964" s="356"/>
      <c r="K2964" s="356"/>
      <c r="L2964" s="356"/>
      <c r="M2964" s="356"/>
      <c r="N2964" s="356"/>
      <c r="O2964" s="356"/>
      <c r="P2964" s="356"/>
      <c r="Q2964" s="356"/>
      <c r="R2964" s="356"/>
      <c r="S2964" s="356"/>
    </row>
    <row r="2965" spans="1:19">
      <c r="A2965" s="357"/>
      <c r="B2965" s="357"/>
      <c r="J2965" s="356"/>
      <c r="K2965" s="356"/>
      <c r="L2965" s="356"/>
      <c r="M2965" s="356"/>
      <c r="N2965" s="356"/>
      <c r="O2965" s="356"/>
      <c r="P2965" s="356"/>
      <c r="Q2965" s="356"/>
      <c r="R2965" s="356"/>
      <c r="S2965" s="356"/>
    </row>
    <row r="2966" spans="1:19">
      <c r="A2966" s="357"/>
      <c r="B2966" s="357"/>
      <c r="J2966" s="356"/>
      <c r="K2966" s="356"/>
      <c r="L2966" s="356"/>
      <c r="M2966" s="356"/>
      <c r="N2966" s="356"/>
      <c r="O2966" s="356"/>
      <c r="P2966" s="356"/>
      <c r="Q2966" s="356"/>
      <c r="R2966" s="356"/>
      <c r="S2966" s="356"/>
    </row>
    <row r="2967" spans="1:19">
      <c r="A2967" s="357"/>
      <c r="B2967" s="357"/>
      <c r="J2967" s="356"/>
      <c r="K2967" s="356"/>
      <c r="L2967" s="356"/>
      <c r="M2967" s="356"/>
      <c r="N2967" s="356"/>
      <c r="O2967" s="356"/>
      <c r="P2967" s="356"/>
      <c r="Q2967" s="356"/>
      <c r="R2967" s="356"/>
      <c r="S2967" s="356"/>
    </row>
    <row r="2968" spans="1:19">
      <c r="A2968" s="357"/>
      <c r="B2968" s="357"/>
      <c r="J2968" s="356"/>
      <c r="K2968" s="356"/>
      <c r="L2968" s="356"/>
      <c r="M2968" s="356"/>
      <c r="N2968" s="356"/>
      <c r="O2968" s="356"/>
      <c r="P2968" s="356"/>
      <c r="Q2968" s="356"/>
      <c r="R2968" s="356"/>
      <c r="S2968" s="356"/>
    </row>
    <row r="2969" spans="1:19">
      <c r="A2969" s="357"/>
      <c r="B2969" s="357"/>
      <c r="J2969" s="356"/>
      <c r="K2969" s="356"/>
      <c r="L2969" s="356"/>
      <c r="M2969" s="356"/>
      <c r="N2969" s="356"/>
      <c r="O2969" s="356"/>
      <c r="P2969" s="356"/>
      <c r="Q2969" s="356"/>
      <c r="R2969" s="356"/>
      <c r="S2969" s="356"/>
    </row>
    <row r="2970" spans="1:19">
      <c r="A2970" s="357"/>
      <c r="B2970" s="357"/>
      <c r="J2970" s="356"/>
      <c r="K2970" s="356"/>
      <c r="L2970" s="356"/>
      <c r="M2970" s="356"/>
      <c r="N2970" s="356"/>
      <c r="O2970" s="356"/>
      <c r="P2970" s="356"/>
      <c r="Q2970" s="356"/>
      <c r="R2970" s="356"/>
      <c r="S2970" s="356"/>
    </row>
    <row r="2971" spans="1:19">
      <c r="A2971" s="357"/>
      <c r="B2971" s="357"/>
      <c r="J2971" s="356"/>
      <c r="K2971" s="356"/>
      <c r="L2971" s="356"/>
      <c r="M2971" s="356"/>
      <c r="N2971" s="356"/>
      <c r="O2971" s="356"/>
      <c r="P2971" s="356"/>
      <c r="Q2971" s="356"/>
      <c r="R2971" s="356"/>
      <c r="S2971" s="356"/>
    </row>
    <row r="2972" spans="1:19">
      <c r="A2972" s="357"/>
      <c r="B2972" s="357"/>
      <c r="J2972" s="356"/>
      <c r="K2972" s="356"/>
      <c r="L2972" s="356"/>
      <c r="M2972" s="356"/>
      <c r="N2972" s="356"/>
      <c r="O2972" s="356"/>
      <c r="P2972" s="356"/>
      <c r="Q2972" s="356"/>
      <c r="R2972" s="356"/>
      <c r="S2972" s="356"/>
    </row>
    <row r="2973" spans="1:19">
      <c r="A2973" s="357"/>
      <c r="B2973" s="357"/>
      <c r="J2973" s="356"/>
      <c r="K2973" s="356"/>
      <c r="L2973" s="356"/>
      <c r="M2973" s="356"/>
      <c r="N2973" s="356"/>
      <c r="O2973" s="356"/>
      <c r="P2973" s="356"/>
      <c r="Q2973" s="356"/>
      <c r="R2973" s="356"/>
      <c r="S2973" s="356"/>
    </row>
    <row r="2974" spans="1:19">
      <c r="A2974" s="357"/>
      <c r="B2974" s="357"/>
      <c r="J2974" s="356"/>
      <c r="K2974" s="356"/>
      <c r="L2974" s="356"/>
      <c r="M2974" s="356"/>
      <c r="N2974" s="356"/>
      <c r="O2974" s="356"/>
      <c r="P2974" s="356"/>
      <c r="Q2974" s="356"/>
      <c r="R2974" s="356"/>
      <c r="S2974" s="356"/>
    </row>
    <row r="2975" spans="1:19">
      <c r="A2975" s="357"/>
      <c r="B2975" s="357"/>
      <c r="J2975" s="356"/>
      <c r="K2975" s="356"/>
      <c r="L2975" s="356"/>
      <c r="M2975" s="356"/>
      <c r="N2975" s="356"/>
      <c r="O2975" s="356"/>
      <c r="P2975" s="356"/>
      <c r="Q2975" s="356"/>
      <c r="R2975" s="356"/>
      <c r="S2975" s="356"/>
    </row>
    <row r="2976" spans="1:19">
      <c r="A2976" s="357"/>
      <c r="B2976" s="357"/>
      <c r="J2976" s="356"/>
      <c r="K2976" s="356"/>
      <c r="L2976" s="356"/>
      <c r="M2976" s="356"/>
      <c r="N2976" s="356"/>
      <c r="O2976" s="356"/>
      <c r="P2976" s="356"/>
      <c r="Q2976" s="356"/>
      <c r="R2976" s="356"/>
      <c r="S2976" s="356"/>
    </row>
    <row r="2977" spans="1:19">
      <c r="A2977" s="357"/>
      <c r="B2977" s="357"/>
      <c r="J2977" s="356"/>
      <c r="K2977" s="356"/>
      <c r="L2977" s="356"/>
      <c r="M2977" s="356"/>
      <c r="N2977" s="356"/>
      <c r="O2977" s="356"/>
      <c r="P2977" s="356"/>
      <c r="Q2977" s="356"/>
      <c r="R2977" s="356"/>
      <c r="S2977" s="356"/>
    </row>
    <row r="2978" spans="1:19">
      <c r="A2978" s="357"/>
      <c r="B2978" s="357"/>
      <c r="J2978" s="356"/>
      <c r="K2978" s="356"/>
      <c r="L2978" s="356"/>
      <c r="M2978" s="356"/>
      <c r="N2978" s="356"/>
      <c r="O2978" s="356"/>
      <c r="P2978" s="356"/>
      <c r="Q2978" s="356"/>
      <c r="R2978" s="356"/>
      <c r="S2978" s="356"/>
    </row>
    <row r="2979" spans="1:19">
      <c r="A2979" s="357"/>
      <c r="B2979" s="357"/>
      <c r="J2979" s="356"/>
      <c r="K2979" s="356"/>
      <c r="L2979" s="356"/>
      <c r="M2979" s="356"/>
      <c r="N2979" s="356"/>
      <c r="O2979" s="356"/>
      <c r="P2979" s="356"/>
      <c r="Q2979" s="356"/>
      <c r="R2979" s="356"/>
      <c r="S2979" s="356"/>
    </row>
    <row r="2980" spans="1:19">
      <c r="A2980" s="357"/>
      <c r="B2980" s="357"/>
      <c r="J2980" s="356"/>
      <c r="K2980" s="356"/>
      <c r="L2980" s="356"/>
      <c r="M2980" s="356"/>
      <c r="N2980" s="356"/>
      <c r="O2980" s="356"/>
      <c r="P2980" s="356"/>
      <c r="Q2980" s="356"/>
      <c r="R2980" s="356"/>
      <c r="S2980" s="356"/>
    </row>
    <row r="2981" spans="1:19">
      <c r="A2981" s="357"/>
      <c r="B2981" s="357"/>
      <c r="J2981" s="356"/>
      <c r="K2981" s="356"/>
      <c r="L2981" s="356"/>
      <c r="M2981" s="356"/>
      <c r="N2981" s="356"/>
      <c r="O2981" s="356"/>
      <c r="P2981" s="356"/>
      <c r="Q2981" s="356"/>
      <c r="R2981" s="356"/>
      <c r="S2981" s="356"/>
    </row>
    <row r="2982" spans="1:19">
      <c r="A2982" s="357"/>
      <c r="B2982" s="357"/>
      <c r="J2982" s="356"/>
      <c r="K2982" s="356"/>
      <c r="L2982" s="356"/>
      <c r="M2982" s="356"/>
      <c r="N2982" s="356"/>
      <c r="O2982" s="356"/>
      <c r="P2982" s="356"/>
      <c r="Q2982" s="356"/>
      <c r="R2982" s="356"/>
      <c r="S2982" s="356"/>
    </row>
    <row r="2983" spans="1:19">
      <c r="A2983" s="357"/>
      <c r="B2983" s="357"/>
      <c r="J2983" s="356"/>
      <c r="K2983" s="356"/>
      <c r="L2983" s="356"/>
      <c r="M2983" s="356"/>
      <c r="N2983" s="356"/>
      <c r="O2983" s="356"/>
      <c r="P2983" s="356"/>
      <c r="Q2983" s="356"/>
      <c r="R2983" s="356"/>
      <c r="S2983" s="356"/>
    </row>
    <row r="2984" spans="1:19">
      <c r="A2984" s="357"/>
      <c r="B2984" s="357"/>
      <c r="J2984" s="356"/>
      <c r="K2984" s="356"/>
      <c r="L2984" s="356"/>
      <c r="M2984" s="356"/>
      <c r="N2984" s="356"/>
      <c r="O2984" s="356"/>
      <c r="P2984" s="356"/>
      <c r="Q2984" s="356"/>
      <c r="R2984" s="356"/>
      <c r="S2984" s="356"/>
    </row>
    <row r="2985" spans="1:19">
      <c r="A2985" s="357"/>
      <c r="B2985" s="357"/>
      <c r="J2985" s="356"/>
      <c r="K2985" s="356"/>
      <c r="L2985" s="356"/>
      <c r="M2985" s="356"/>
      <c r="N2985" s="356"/>
      <c r="O2985" s="356"/>
      <c r="P2985" s="356"/>
      <c r="Q2985" s="356"/>
      <c r="R2985" s="356"/>
      <c r="S2985" s="356"/>
    </row>
    <row r="2986" spans="1:19">
      <c r="A2986" s="357"/>
      <c r="B2986" s="357"/>
      <c r="J2986" s="356"/>
      <c r="K2986" s="356"/>
      <c r="L2986" s="356"/>
      <c r="M2986" s="356"/>
      <c r="N2986" s="356"/>
      <c r="O2986" s="356"/>
      <c r="P2986" s="356"/>
      <c r="Q2986" s="356"/>
      <c r="R2986" s="356"/>
      <c r="S2986" s="356"/>
    </row>
    <row r="2987" spans="1:19">
      <c r="A2987" s="357"/>
      <c r="B2987" s="357"/>
      <c r="J2987" s="356"/>
      <c r="K2987" s="356"/>
      <c r="L2987" s="356"/>
      <c r="M2987" s="356"/>
      <c r="N2987" s="356"/>
      <c r="O2987" s="356"/>
      <c r="P2987" s="356"/>
      <c r="Q2987" s="356"/>
      <c r="R2987" s="356"/>
      <c r="S2987" s="356"/>
    </row>
    <row r="2988" spans="1:19">
      <c r="A2988" s="357"/>
      <c r="B2988" s="357"/>
      <c r="J2988" s="356"/>
      <c r="K2988" s="356"/>
      <c r="L2988" s="356"/>
      <c r="M2988" s="356"/>
      <c r="N2988" s="356"/>
      <c r="O2988" s="356"/>
      <c r="P2988" s="356"/>
      <c r="Q2988" s="356"/>
      <c r="R2988" s="356"/>
      <c r="S2988" s="356"/>
    </row>
    <row r="2989" spans="1:19">
      <c r="A2989" s="357"/>
      <c r="B2989" s="357"/>
      <c r="J2989" s="356"/>
      <c r="K2989" s="356"/>
      <c r="L2989" s="356"/>
      <c r="M2989" s="356"/>
      <c r="N2989" s="356"/>
      <c r="O2989" s="356"/>
      <c r="P2989" s="356"/>
      <c r="Q2989" s="356"/>
      <c r="R2989" s="356"/>
      <c r="S2989" s="356"/>
    </row>
    <row r="2990" spans="1:19">
      <c r="A2990" s="357"/>
      <c r="B2990" s="357"/>
      <c r="J2990" s="356"/>
      <c r="K2990" s="356"/>
      <c r="L2990" s="356"/>
      <c r="M2990" s="356"/>
      <c r="N2990" s="356"/>
      <c r="O2990" s="356"/>
      <c r="P2990" s="356"/>
      <c r="Q2990" s="356"/>
      <c r="R2990" s="356"/>
      <c r="S2990" s="356"/>
    </row>
    <row r="2991" spans="1:19">
      <c r="A2991" s="357"/>
      <c r="B2991" s="357"/>
      <c r="J2991" s="356"/>
      <c r="K2991" s="356"/>
      <c r="L2991" s="356"/>
      <c r="M2991" s="356"/>
      <c r="N2991" s="356"/>
      <c r="O2991" s="356"/>
      <c r="P2991" s="356"/>
      <c r="Q2991" s="356"/>
      <c r="R2991" s="356"/>
      <c r="S2991" s="356"/>
    </row>
    <row r="2992" spans="1:19">
      <c r="A2992" s="357"/>
      <c r="B2992" s="357"/>
      <c r="J2992" s="356"/>
      <c r="K2992" s="356"/>
      <c r="L2992" s="356"/>
      <c r="M2992" s="356"/>
      <c r="N2992" s="356"/>
      <c r="O2992" s="356"/>
      <c r="P2992" s="356"/>
      <c r="Q2992" s="356"/>
      <c r="R2992" s="356"/>
      <c r="S2992" s="356"/>
    </row>
    <row r="2993" spans="1:19">
      <c r="A2993" s="357"/>
      <c r="B2993" s="357"/>
      <c r="J2993" s="356"/>
      <c r="K2993" s="356"/>
      <c r="L2993" s="356"/>
      <c r="M2993" s="356"/>
      <c r="N2993" s="356"/>
      <c r="O2993" s="356"/>
      <c r="P2993" s="356"/>
      <c r="Q2993" s="356"/>
      <c r="R2993" s="356"/>
      <c r="S2993" s="356"/>
    </row>
    <row r="2994" spans="1:19">
      <c r="A2994" s="357"/>
      <c r="B2994" s="357"/>
      <c r="J2994" s="356"/>
      <c r="K2994" s="356"/>
      <c r="L2994" s="356"/>
      <c r="M2994" s="356"/>
      <c r="N2994" s="356"/>
      <c r="O2994" s="356"/>
      <c r="P2994" s="356"/>
      <c r="Q2994" s="356"/>
      <c r="R2994" s="356"/>
      <c r="S2994" s="356"/>
    </row>
    <row r="2995" spans="1:19">
      <c r="A2995" s="357"/>
      <c r="B2995" s="357"/>
      <c r="J2995" s="356"/>
      <c r="K2995" s="356"/>
      <c r="L2995" s="356"/>
      <c r="M2995" s="356"/>
      <c r="N2995" s="356"/>
      <c r="O2995" s="356"/>
      <c r="P2995" s="356"/>
      <c r="Q2995" s="356"/>
      <c r="R2995" s="356"/>
      <c r="S2995" s="356"/>
    </row>
    <row r="2996" spans="1:19">
      <c r="A2996" s="357"/>
      <c r="B2996" s="357"/>
      <c r="J2996" s="356"/>
      <c r="K2996" s="356"/>
      <c r="L2996" s="356"/>
      <c r="M2996" s="356"/>
      <c r="N2996" s="356"/>
      <c r="O2996" s="356"/>
      <c r="P2996" s="356"/>
      <c r="Q2996" s="356"/>
      <c r="R2996" s="356"/>
      <c r="S2996" s="356"/>
    </row>
    <row r="2997" spans="1:19">
      <c r="A2997" s="357"/>
      <c r="B2997" s="357"/>
      <c r="J2997" s="356"/>
      <c r="K2997" s="356"/>
      <c r="L2997" s="356"/>
      <c r="M2997" s="356"/>
      <c r="N2997" s="356"/>
      <c r="O2997" s="356"/>
      <c r="P2997" s="356"/>
      <c r="Q2997" s="356"/>
      <c r="R2997" s="356"/>
      <c r="S2997" s="356"/>
    </row>
    <row r="2998" spans="1:19">
      <c r="A2998" s="357"/>
      <c r="B2998" s="357"/>
      <c r="J2998" s="356"/>
      <c r="K2998" s="356"/>
      <c r="L2998" s="356"/>
      <c r="M2998" s="356"/>
      <c r="N2998" s="356"/>
      <c r="O2998" s="356"/>
      <c r="P2998" s="356"/>
      <c r="Q2998" s="356"/>
      <c r="R2998" s="356"/>
      <c r="S2998" s="356"/>
    </row>
    <row r="2999" spans="1:19">
      <c r="A2999" s="357"/>
      <c r="B2999" s="357"/>
      <c r="J2999" s="356"/>
      <c r="K2999" s="356"/>
      <c r="L2999" s="356"/>
      <c r="M2999" s="356"/>
      <c r="N2999" s="356"/>
      <c r="O2999" s="356"/>
      <c r="P2999" s="356"/>
      <c r="Q2999" s="356"/>
      <c r="R2999" s="356"/>
      <c r="S2999" s="356"/>
    </row>
    <row r="3000" spans="1:19">
      <c r="A3000" s="357"/>
      <c r="B3000" s="357"/>
      <c r="J3000" s="356"/>
      <c r="K3000" s="356"/>
      <c r="L3000" s="356"/>
      <c r="M3000" s="356"/>
      <c r="N3000" s="356"/>
      <c r="O3000" s="356"/>
      <c r="P3000" s="356"/>
      <c r="Q3000" s="356"/>
      <c r="R3000" s="356"/>
      <c r="S3000" s="356"/>
    </row>
    <row r="3001" spans="1:19">
      <c r="A3001" s="357"/>
      <c r="B3001" s="357"/>
      <c r="J3001" s="356"/>
      <c r="K3001" s="356"/>
      <c r="L3001" s="356"/>
      <c r="M3001" s="356"/>
      <c r="N3001" s="356"/>
      <c r="O3001" s="356"/>
      <c r="P3001" s="356"/>
      <c r="Q3001" s="356"/>
      <c r="R3001" s="356"/>
      <c r="S3001" s="356"/>
    </row>
    <row r="3002" spans="1:19">
      <c r="A3002" s="357"/>
      <c r="B3002" s="357"/>
      <c r="J3002" s="356"/>
      <c r="K3002" s="356"/>
      <c r="L3002" s="356"/>
      <c r="M3002" s="356"/>
      <c r="N3002" s="356"/>
      <c r="O3002" s="356"/>
      <c r="P3002" s="356"/>
      <c r="Q3002" s="356"/>
      <c r="R3002" s="356"/>
      <c r="S3002" s="356"/>
    </row>
    <row r="3003" spans="1:19">
      <c r="A3003" s="357"/>
      <c r="B3003" s="357"/>
      <c r="J3003" s="356"/>
      <c r="K3003" s="356"/>
      <c r="L3003" s="356"/>
      <c r="M3003" s="356"/>
      <c r="N3003" s="356"/>
      <c r="O3003" s="356"/>
      <c r="P3003" s="356"/>
      <c r="Q3003" s="356"/>
      <c r="R3003" s="356"/>
      <c r="S3003" s="356"/>
    </row>
    <row r="3004" spans="1:19">
      <c r="A3004" s="357"/>
      <c r="B3004" s="357"/>
      <c r="J3004" s="356"/>
      <c r="K3004" s="356"/>
      <c r="L3004" s="356"/>
      <c r="M3004" s="356"/>
      <c r="N3004" s="356"/>
      <c r="O3004" s="356"/>
      <c r="P3004" s="356"/>
      <c r="Q3004" s="356"/>
      <c r="R3004" s="356"/>
      <c r="S3004" s="356"/>
    </row>
    <row r="3005" spans="1:19">
      <c r="A3005" s="357"/>
      <c r="B3005" s="357"/>
      <c r="J3005" s="356"/>
      <c r="K3005" s="356"/>
      <c r="L3005" s="356"/>
      <c r="M3005" s="356"/>
      <c r="N3005" s="356"/>
      <c r="O3005" s="356"/>
      <c r="P3005" s="356"/>
      <c r="Q3005" s="356"/>
      <c r="R3005" s="356"/>
      <c r="S3005" s="356"/>
    </row>
    <row r="3006" spans="1:19">
      <c r="A3006" s="357"/>
      <c r="B3006" s="357"/>
      <c r="J3006" s="356"/>
      <c r="K3006" s="356"/>
      <c r="L3006" s="356"/>
      <c r="M3006" s="356"/>
      <c r="N3006" s="356"/>
      <c r="O3006" s="356"/>
      <c r="P3006" s="356"/>
      <c r="Q3006" s="356"/>
      <c r="R3006" s="356"/>
      <c r="S3006" s="356"/>
    </row>
    <row r="3007" spans="1:19">
      <c r="A3007" s="357"/>
      <c r="B3007" s="357"/>
      <c r="J3007" s="356"/>
      <c r="K3007" s="356"/>
      <c r="L3007" s="356"/>
      <c r="M3007" s="356"/>
      <c r="N3007" s="356"/>
      <c r="O3007" s="356"/>
      <c r="P3007" s="356"/>
      <c r="Q3007" s="356"/>
      <c r="R3007" s="356"/>
      <c r="S3007" s="356"/>
    </row>
    <row r="3008" spans="1:19">
      <c r="A3008" s="357"/>
      <c r="B3008" s="357"/>
      <c r="J3008" s="356"/>
      <c r="K3008" s="356"/>
      <c r="L3008" s="356"/>
      <c r="M3008" s="356"/>
      <c r="N3008" s="356"/>
      <c r="O3008" s="356"/>
      <c r="P3008" s="356"/>
      <c r="Q3008" s="356"/>
      <c r="R3008" s="356"/>
      <c r="S3008" s="356"/>
    </row>
    <row r="3009" spans="1:19">
      <c r="A3009" s="357"/>
      <c r="B3009" s="357"/>
      <c r="J3009" s="356"/>
      <c r="K3009" s="356"/>
      <c r="L3009" s="356"/>
      <c r="M3009" s="356"/>
      <c r="N3009" s="356"/>
      <c r="O3009" s="356"/>
      <c r="P3009" s="356"/>
      <c r="Q3009" s="356"/>
      <c r="R3009" s="356"/>
      <c r="S3009" s="356"/>
    </row>
    <row r="3010" spans="1:19">
      <c r="A3010" s="357"/>
      <c r="B3010" s="357"/>
      <c r="J3010" s="356"/>
      <c r="K3010" s="356"/>
      <c r="L3010" s="356"/>
      <c r="M3010" s="356"/>
      <c r="N3010" s="356"/>
      <c r="O3010" s="356"/>
      <c r="P3010" s="356"/>
      <c r="Q3010" s="356"/>
      <c r="R3010" s="356"/>
      <c r="S3010" s="356"/>
    </row>
    <row r="3011" spans="1:19">
      <c r="A3011" s="357"/>
      <c r="B3011" s="357"/>
      <c r="J3011" s="356"/>
      <c r="K3011" s="356"/>
      <c r="L3011" s="356"/>
      <c r="M3011" s="356"/>
      <c r="N3011" s="356"/>
      <c r="O3011" s="356"/>
      <c r="P3011" s="356"/>
      <c r="Q3011" s="356"/>
      <c r="R3011" s="356"/>
      <c r="S3011" s="356"/>
    </row>
    <row r="3012" spans="1:19">
      <c r="A3012" s="357"/>
      <c r="B3012" s="357"/>
      <c r="J3012" s="356"/>
      <c r="K3012" s="356"/>
      <c r="L3012" s="356"/>
      <c r="M3012" s="356"/>
      <c r="N3012" s="356"/>
      <c r="O3012" s="356"/>
      <c r="P3012" s="356"/>
      <c r="Q3012" s="356"/>
      <c r="R3012" s="356"/>
      <c r="S3012" s="356"/>
    </row>
    <row r="3013" spans="1:19">
      <c r="A3013" s="357"/>
      <c r="B3013" s="357"/>
      <c r="J3013" s="356"/>
      <c r="K3013" s="356"/>
      <c r="L3013" s="356"/>
      <c r="M3013" s="356"/>
      <c r="N3013" s="356"/>
      <c r="O3013" s="356"/>
      <c r="P3013" s="356"/>
      <c r="Q3013" s="356"/>
      <c r="R3013" s="356"/>
      <c r="S3013" s="356"/>
    </row>
    <row r="3014" spans="1:19">
      <c r="A3014" s="357"/>
      <c r="B3014" s="357"/>
      <c r="J3014" s="356"/>
      <c r="K3014" s="356"/>
      <c r="L3014" s="356"/>
      <c r="M3014" s="356"/>
      <c r="N3014" s="356"/>
      <c r="O3014" s="356"/>
      <c r="P3014" s="356"/>
      <c r="Q3014" s="356"/>
      <c r="R3014" s="356"/>
      <c r="S3014" s="356"/>
    </row>
    <row r="3015" spans="1:19">
      <c r="A3015" s="357"/>
      <c r="B3015" s="357"/>
      <c r="J3015" s="356"/>
      <c r="K3015" s="356"/>
      <c r="L3015" s="356"/>
      <c r="M3015" s="356"/>
      <c r="N3015" s="356"/>
      <c r="O3015" s="356"/>
      <c r="P3015" s="356"/>
      <c r="Q3015" s="356"/>
      <c r="R3015" s="356"/>
      <c r="S3015" s="356"/>
    </row>
    <row r="3016" spans="1:19">
      <c r="A3016" s="357"/>
      <c r="B3016" s="357"/>
      <c r="J3016" s="356"/>
      <c r="K3016" s="356"/>
      <c r="L3016" s="356"/>
      <c r="M3016" s="356"/>
      <c r="N3016" s="356"/>
      <c r="O3016" s="356"/>
      <c r="P3016" s="356"/>
      <c r="Q3016" s="356"/>
      <c r="R3016" s="356"/>
      <c r="S3016" s="356"/>
    </row>
    <row r="3017" spans="1:19">
      <c r="A3017" s="357"/>
      <c r="B3017" s="357"/>
      <c r="J3017" s="356"/>
      <c r="K3017" s="356"/>
      <c r="L3017" s="356"/>
      <c r="M3017" s="356"/>
      <c r="N3017" s="356"/>
      <c r="O3017" s="356"/>
      <c r="P3017" s="356"/>
      <c r="Q3017" s="356"/>
      <c r="R3017" s="356"/>
      <c r="S3017" s="356"/>
    </row>
    <row r="3018" spans="1:19">
      <c r="A3018" s="357"/>
      <c r="B3018" s="357"/>
      <c r="J3018" s="356"/>
      <c r="K3018" s="356"/>
      <c r="L3018" s="356"/>
      <c r="M3018" s="356"/>
      <c r="N3018" s="356"/>
      <c r="O3018" s="356"/>
      <c r="P3018" s="356"/>
      <c r="Q3018" s="356"/>
      <c r="R3018" s="356"/>
      <c r="S3018" s="356"/>
    </row>
    <row r="3019" spans="1:19">
      <c r="A3019" s="357"/>
      <c r="B3019" s="357"/>
      <c r="J3019" s="356"/>
      <c r="K3019" s="356"/>
      <c r="L3019" s="356"/>
      <c r="M3019" s="356"/>
      <c r="N3019" s="356"/>
      <c r="O3019" s="356"/>
      <c r="P3019" s="356"/>
      <c r="Q3019" s="356"/>
      <c r="R3019" s="356"/>
      <c r="S3019" s="356"/>
    </row>
    <row r="3020" spans="1:19">
      <c r="A3020" s="357"/>
      <c r="B3020" s="357"/>
      <c r="J3020" s="356"/>
      <c r="K3020" s="356"/>
      <c r="L3020" s="356"/>
      <c r="M3020" s="356"/>
      <c r="N3020" s="356"/>
      <c r="O3020" s="356"/>
      <c r="P3020" s="356"/>
      <c r="Q3020" s="356"/>
      <c r="R3020" s="356"/>
      <c r="S3020" s="356"/>
    </row>
    <row r="3021" spans="1:19">
      <c r="A3021" s="357"/>
      <c r="B3021" s="357"/>
      <c r="J3021" s="356"/>
      <c r="K3021" s="356"/>
      <c r="L3021" s="356"/>
      <c r="M3021" s="356"/>
      <c r="N3021" s="356"/>
      <c r="O3021" s="356"/>
      <c r="P3021" s="356"/>
      <c r="Q3021" s="356"/>
      <c r="R3021" s="356"/>
      <c r="S3021" s="356"/>
    </row>
    <row r="3022" spans="1:19">
      <c r="A3022" s="357"/>
      <c r="B3022" s="357"/>
      <c r="J3022" s="356"/>
      <c r="K3022" s="356"/>
      <c r="L3022" s="356"/>
      <c r="M3022" s="356"/>
      <c r="N3022" s="356"/>
      <c r="O3022" s="356"/>
      <c r="P3022" s="356"/>
      <c r="Q3022" s="356"/>
      <c r="R3022" s="356"/>
      <c r="S3022" s="356"/>
    </row>
    <row r="3023" spans="1:19">
      <c r="A3023" s="357"/>
      <c r="B3023" s="357"/>
      <c r="J3023" s="356"/>
      <c r="K3023" s="356"/>
      <c r="L3023" s="356"/>
      <c r="M3023" s="356"/>
      <c r="N3023" s="356"/>
      <c r="O3023" s="356"/>
      <c r="P3023" s="356"/>
      <c r="Q3023" s="356"/>
      <c r="R3023" s="356"/>
      <c r="S3023" s="356"/>
    </row>
    <row r="3024" spans="1:19">
      <c r="A3024" s="357"/>
      <c r="B3024" s="357"/>
      <c r="J3024" s="356"/>
      <c r="K3024" s="356"/>
      <c r="L3024" s="356"/>
      <c r="M3024" s="356"/>
      <c r="N3024" s="356"/>
      <c r="O3024" s="356"/>
      <c r="P3024" s="356"/>
      <c r="Q3024" s="356"/>
      <c r="R3024" s="356"/>
      <c r="S3024" s="356"/>
    </row>
    <row r="3025" spans="1:19">
      <c r="A3025" s="357"/>
      <c r="B3025" s="357"/>
      <c r="J3025" s="356"/>
      <c r="K3025" s="356"/>
      <c r="L3025" s="356"/>
      <c r="M3025" s="356"/>
      <c r="N3025" s="356"/>
      <c r="O3025" s="356"/>
      <c r="P3025" s="356"/>
      <c r="Q3025" s="356"/>
      <c r="R3025" s="356"/>
      <c r="S3025" s="356"/>
    </row>
    <row r="3026" spans="1:19">
      <c r="A3026" s="357"/>
      <c r="B3026" s="357"/>
      <c r="J3026" s="356"/>
      <c r="K3026" s="356"/>
      <c r="L3026" s="356"/>
      <c r="M3026" s="356"/>
      <c r="N3026" s="356"/>
      <c r="O3026" s="356"/>
      <c r="P3026" s="356"/>
      <c r="Q3026" s="356"/>
      <c r="R3026" s="356"/>
      <c r="S3026" s="356"/>
    </row>
    <row r="3027" spans="1:19">
      <c r="A3027" s="357"/>
      <c r="B3027" s="357"/>
      <c r="J3027" s="356"/>
      <c r="K3027" s="356"/>
      <c r="L3027" s="356"/>
      <c r="M3027" s="356"/>
      <c r="N3027" s="356"/>
      <c r="O3027" s="356"/>
      <c r="P3027" s="356"/>
      <c r="Q3027" s="356"/>
      <c r="R3027" s="356"/>
      <c r="S3027" s="356"/>
    </row>
    <row r="3028" spans="1:19">
      <c r="A3028" s="357"/>
      <c r="B3028" s="357"/>
      <c r="J3028" s="356"/>
      <c r="K3028" s="356"/>
      <c r="L3028" s="356"/>
      <c r="M3028" s="356"/>
      <c r="N3028" s="356"/>
      <c r="O3028" s="356"/>
      <c r="P3028" s="356"/>
      <c r="Q3028" s="356"/>
      <c r="R3028" s="356"/>
      <c r="S3028" s="356"/>
    </row>
    <row r="3029" spans="1:19">
      <c r="A3029" s="357"/>
      <c r="B3029" s="357"/>
      <c r="J3029" s="356"/>
      <c r="K3029" s="356"/>
      <c r="L3029" s="356"/>
      <c r="M3029" s="356"/>
      <c r="N3029" s="356"/>
      <c r="O3029" s="356"/>
      <c r="P3029" s="356"/>
      <c r="Q3029" s="356"/>
      <c r="R3029" s="356"/>
      <c r="S3029" s="356"/>
    </row>
    <row r="3030" spans="1:19">
      <c r="A3030" s="357"/>
      <c r="B3030" s="357"/>
      <c r="J3030" s="356"/>
      <c r="K3030" s="356"/>
      <c r="L3030" s="356"/>
      <c r="M3030" s="356"/>
      <c r="N3030" s="356"/>
      <c r="O3030" s="356"/>
      <c r="P3030" s="356"/>
      <c r="Q3030" s="356"/>
      <c r="R3030" s="356"/>
      <c r="S3030" s="356"/>
    </row>
    <row r="3031" spans="1:19">
      <c r="A3031" s="357"/>
      <c r="B3031" s="357"/>
      <c r="J3031" s="356"/>
      <c r="K3031" s="356"/>
      <c r="L3031" s="356"/>
      <c r="M3031" s="356"/>
      <c r="N3031" s="356"/>
      <c r="O3031" s="356"/>
      <c r="P3031" s="356"/>
      <c r="Q3031" s="356"/>
      <c r="R3031" s="356"/>
      <c r="S3031" s="356"/>
    </row>
    <row r="3032" spans="1:19">
      <c r="A3032" s="357"/>
      <c r="B3032" s="357"/>
      <c r="J3032" s="356"/>
      <c r="K3032" s="356"/>
      <c r="L3032" s="356"/>
      <c r="M3032" s="356"/>
      <c r="N3032" s="356"/>
      <c r="O3032" s="356"/>
      <c r="P3032" s="356"/>
      <c r="Q3032" s="356"/>
      <c r="R3032" s="356"/>
      <c r="S3032" s="356"/>
    </row>
    <row r="3033" spans="1:19">
      <c r="A3033" s="357"/>
      <c r="B3033" s="357"/>
      <c r="J3033" s="356"/>
      <c r="K3033" s="356"/>
      <c r="L3033" s="356"/>
      <c r="M3033" s="356"/>
      <c r="N3033" s="356"/>
      <c r="O3033" s="356"/>
      <c r="P3033" s="356"/>
      <c r="Q3033" s="356"/>
      <c r="R3033" s="356"/>
      <c r="S3033" s="356"/>
    </row>
    <row r="3034" spans="1:19">
      <c r="A3034" s="357"/>
      <c r="B3034" s="357"/>
      <c r="J3034" s="356"/>
      <c r="K3034" s="356"/>
      <c r="L3034" s="356"/>
      <c r="M3034" s="356"/>
      <c r="N3034" s="356"/>
      <c r="O3034" s="356"/>
      <c r="P3034" s="356"/>
      <c r="Q3034" s="356"/>
      <c r="R3034" s="356"/>
      <c r="S3034" s="356"/>
    </row>
    <row r="3035" spans="1:19">
      <c r="A3035" s="357"/>
      <c r="B3035" s="357"/>
      <c r="J3035" s="356"/>
      <c r="K3035" s="356"/>
      <c r="L3035" s="356"/>
      <c r="M3035" s="356"/>
      <c r="N3035" s="356"/>
      <c r="O3035" s="356"/>
      <c r="P3035" s="356"/>
      <c r="Q3035" s="356"/>
      <c r="R3035" s="356"/>
      <c r="S3035" s="356"/>
    </row>
    <row r="3036" spans="1:19">
      <c r="A3036" s="357"/>
      <c r="B3036" s="357"/>
      <c r="J3036" s="356"/>
      <c r="K3036" s="356"/>
      <c r="L3036" s="356"/>
      <c r="M3036" s="356"/>
      <c r="N3036" s="356"/>
      <c r="O3036" s="356"/>
      <c r="P3036" s="356"/>
      <c r="Q3036" s="356"/>
      <c r="R3036" s="356"/>
      <c r="S3036" s="356"/>
    </row>
    <row r="3037" spans="1:19">
      <c r="A3037" s="357"/>
      <c r="B3037" s="357"/>
      <c r="J3037" s="356"/>
      <c r="K3037" s="356"/>
      <c r="L3037" s="356"/>
      <c r="M3037" s="356"/>
      <c r="N3037" s="356"/>
      <c r="O3037" s="356"/>
      <c r="P3037" s="356"/>
      <c r="Q3037" s="356"/>
      <c r="R3037" s="356"/>
      <c r="S3037" s="356"/>
    </row>
    <row r="3038" spans="1:19">
      <c r="A3038" s="357"/>
      <c r="B3038" s="357"/>
      <c r="J3038" s="356"/>
      <c r="K3038" s="356"/>
      <c r="L3038" s="356"/>
      <c r="M3038" s="356"/>
      <c r="N3038" s="356"/>
      <c r="O3038" s="356"/>
      <c r="P3038" s="356"/>
      <c r="Q3038" s="356"/>
      <c r="R3038" s="356"/>
      <c r="S3038" s="356"/>
    </row>
    <row r="3039" spans="1:19">
      <c r="A3039" s="357"/>
      <c r="B3039" s="357"/>
      <c r="J3039" s="356"/>
      <c r="K3039" s="356"/>
      <c r="L3039" s="356"/>
      <c r="M3039" s="356"/>
      <c r="N3039" s="356"/>
      <c r="O3039" s="356"/>
      <c r="P3039" s="356"/>
      <c r="Q3039" s="356"/>
      <c r="R3039" s="356"/>
      <c r="S3039" s="356"/>
    </row>
    <row r="3040" spans="1:19">
      <c r="A3040" s="357"/>
      <c r="B3040" s="357"/>
      <c r="J3040" s="356"/>
      <c r="K3040" s="356"/>
      <c r="L3040" s="356"/>
      <c r="M3040" s="356"/>
      <c r="N3040" s="356"/>
      <c r="O3040" s="356"/>
      <c r="P3040" s="356"/>
      <c r="Q3040" s="356"/>
      <c r="R3040" s="356"/>
      <c r="S3040" s="356"/>
    </row>
    <row r="3041" spans="1:19">
      <c r="A3041" s="357"/>
      <c r="B3041" s="357"/>
      <c r="J3041" s="356"/>
      <c r="K3041" s="356"/>
      <c r="L3041" s="356"/>
      <c r="M3041" s="356"/>
      <c r="N3041" s="356"/>
      <c r="O3041" s="356"/>
      <c r="P3041" s="356"/>
      <c r="Q3041" s="356"/>
      <c r="R3041" s="356"/>
      <c r="S3041" s="356"/>
    </row>
    <row r="3042" spans="1:19">
      <c r="A3042" s="357"/>
      <c r="B3042" s="357"/>
      <c r="J3042" s="356"/>
      <c r="K3042" s="356"/>
      <c r="L3042" s="356"/>
      <c r="M3042" s="356"/>
      <c r="N3042" s="356"/>
      <c r="O3042" s="356"/>
      <c r="P3042" s="356"/>
      <c r="Q3042" s="356"/>
      <c r="R3042" s="356"/>
      <c r="S3042" s="356"/>
    </row>
    <row r="3043" spans="1:19">
      <c r="A3043" s="357"/>
      <c r="B3043" s="357"/>
      <c r="J3043" s="356"/>
      <c r="K3043" s="356"/>
      <c r="L3043" s="356"/>
      <c r="M3043" s="356"/>
      <c r="N3043" s="356"/>
      <c r="O3043" s="356"/>
      <c r="P3043" s="356"/>
      <c r="Q3043" s="356"/>
      <c r="R3043" s="356"/>
      <c r="S3043" s="356"/>
    </row>
    <row r="3044" spans="1:19">
      <c r="A3044" s="357"/>
      <c r="B3044" s="357"/>
      <c r="J3044" s="356"/>
      <c r="K3044" s="356"/>
      <c r="L3044" s="356"/>
      <c r="M3044" s="356"/>
      <c r="N3044" s="356"/>
      <c r="O3044" s="356"/>
      <c r="P3044" s="356"/>
      <c r="Q3044" s="356"/>
      <c r="R3044" s="356"/>
      <c r="S3044" s="356"/>
    </row>
    <row r="3045" spans="1:19">
      <c r="A3045" s="357"/>
      <c r="B3045" s="357"/>
      <c r="J3045" s="356"/>
      <c r="K3045" s="356"/>
      <c r="L3045" s="356"/>
      <c r="M3045" s="356"/>
      <c r="N3045" s="356"/>
      <c r="O3045" s="356"/>
      <c r="P3045" s="356"/>
      <c r="Q3045" s="356"/>
      <c r="R3045" s="356"/>
      <c r="S3045" s="356"/>
    </row>
    <row r="3046" spans="1:19">
      <c r="A3046" s="357"/>
      <c r="B3046" s="357"/>
      <c r="J3046" s="356"/>
      <c r="K3046" s="356"/>
      <c r="L3046" s="356"/>
      <c r="M3046" s="356"/>
      <c r="N3046" s="356"/>
      <c r="O3046" s="356"/>
      <c r="P3046" s="356"/>
      <c r="Q3046" s="356"/>
      <c r="R3046" s="356"/>
      <c r="S3046" s="356"/>
    </row>
    <row r="3047" spans="1:19">
      <c r="A3047" s="357"/>
      <c r="B3047" s="357"/>
      <c r="J3047" s="356"/>
      <c r="K3047" s="356"/>
      <c r="L3047" s="356"/>
      <c r="M3047" s="356"/>
      <c r="N3047" s="356"/>
      <c r="O3047" s="356"/>
      <c r="P3047" s="356"/>
      <c r="Q3047" s="356"/>
      <c r="R3047" s="356"/>
      <c r="S3047" s="356"/>
    </row>
    <row r="3048" spans="1:19">
      <c r="A3048" s="357"/>
      <c r="B3048" s="357"/>
      <c r="J3048" s="356"/>
      <c r="K3048" s="356"/>
      <c r="L3048" s="356"/>
      <c r="M3048" s="356"/>
      <c r="N3048" s="356"/>
      <c r="O3048" s="356"/>
      <c r="P3048" s="356"/>
      <c r="Q3048" s="356"/>
      <c r="R3048" s="356"/>
      <c r="S3048" s="356"/>
    </row>
    <row r="3049" spans="1:19">
      <c r="A3049" s="357"/>
      <c r="B3049" s="357"/>
      <c r="J3049" s="356"/>
      <c r="K3049" s="356"/>
      <c r="L3049" s="356"/>
      <c r="M3049" s="356"/>
      <c r="N3049" s="356"/>
      <c r="O3049" s="356"/>
      <c r="P3049" s="356"/>
      <c r="Q3049" s="356"/>
      <c r="R3049" s="356"/>
      <c r="S3049" s="356"/>
    </row>
    <row r="3050" spans="1:19">
      <c r="A3050" s="357"/>
      <c r="B3050" s="357"/>
      <c r="J3050" s="356"/>
      <c r="K3050" s="356"/>
      <c r="L3050" s="356"/>
      <c r="M3050" s="356"/>
      <c r="N3050" s="356"/>
      <c r="O3050" s="356"/>
      <c r="P3050" s="356"/>
      <c r="Q3050" s="356"/>
      <c r="R3050" s="356"/>
      <c r="S3050" s="356"/>
    </row>
    <row r="3051" spans="1:19">
      <c r="A3051" s="357"/>
      <c r="B3051" s="357"/>
      <c r="J3051" s="356"/>
      <c r="K3051" s="356"/>
      <c r="L3051" s="356"/>
      <c r="M3051" s="356"/>
      <c r="N3051" s="356"/>
      <c r="O3051" s="356"/>
      <c r="P3051" s="356"/>
      <c r="Q3051" s="356"/>
      <c r="R3051" s="356"/>
      <c r="S3051" s="356"/>
    </row>
    <row r="3052" spans="1:19">
      <c r="A3052" s="357"/>
      <c r="B3052" s="357"/>
      <c r="J3052" s="356"/>
      <c r="K3052" s="356"/>
      <c r="L3052" s="356"/>
      <c r="M3052" s="356"/>
      <c r="N3052" s="356"/>
      <c r="O3052" s="356"/>
      <c r="P3052" s="356"/>
      <c r="Q3052" s="356"/>
      <c r="R3052" s="356"/>
      <c r="S3052" s="356"/>
    </row>
    <row r="3053" spans="1:19">
      <c r="A3053" s="357"/>
      <c r="B3053" s="357"/>
      <c r="J3053" s="356"/>
      <c r="K3053" s="356"/>
      <c r="L3053" s="356"/>
      <c r="M3053" s="356"/>
      <c r="N3053" s="356"/>
      <c r="O3053" s="356"/>
      <c r="P3053" s="356"/>
      <c r="Q3053" s="356"/>
      <c r="R3053" s="356"/>
      <c r="S3053" s="356"/>
    </row>
    <row r="3054" spans="1:19">
      <c r="A3054" s="357"/>
      <c r="B3054" s="357"/>
      <c r="J3054" s="356"/>
      <c r="K3054" s="356"/>
      <c r="L3054" s="356"/>
      <c r="M3054" s="356"/>
      <c r="N3054" s="356"/>
      <c r="O3054" s="356"/>
      <c r="P3054" s="356"/>
      <c r="Q3054" s="356"/>
      <c r="R3054" s="356"/>
      <c r="S3054" s="356"/>
    </row>
    <row r="3055" spans="1:19">
      <c r="A3055" s="357"/>
      <c r="B3055" s="357"/>
      <c r="J3055" s="356"/>
      <c r="K3055" s="356"/>
      <c r="L3055" s="356"/>
      <c r="M3055" s="356"/>
      <c r="N3055" s="356"/>
      <c r="O3055" s="356"/>
      <c r="P3055" s="356"/>
      <c r="Q3055" s="356"/>
      <c r="R3055" s="356"/>
      <c r="S3055" s="356"/>
    </row>
    <row r="3056" spans="1:19">
      <c r="A3056" s="357"/>
      <c r="B3056" s="357"/>
      <c r="J3056" s="356"/>
      <c r="K3056" s="356"/>
      <c r="L3056" s="356"/>
      <c r="M3056" s="356"/>
      <c r="N3056" s="356"/>
      <c r="O3056" s="356"/>
      <c r="P3056" s="356"/>
      <c r="Q3056" s="356"/>
      <c r="R3056" s="356"/>
      <c r="S3056" s="356"/>
    </row>
    <row r="3057" spans="1:19">
      <c r="A3057" s="357"/>
      <c r="B3057" s="357"/>
      <c r="J3057" s="356"/>
      <c r="K3057" s="356"/>
      <c r="L3057" s="356"/>
      <c r="M3057" s="356"/>
      <c r="N3057" s="356"/>
      <c r="O3057" s="356"/>
      <c r="P3057" s="356"/>
      <c r="Q3057" s="356"/>
      <c r="R3057" s="356"/>
      <c r="S3057" s="356"/>
    </row>
    <row r="3058" spans="1:19">
      <c r="A3058" s="357"/>
      <c r="B3058" s="357"/>
      <c r="J3058" s="356"/>
      <c r="K3058" s="356"/>
      <c r="L3058" s="356"/>
      <c r="M3058" s="356"/>
      <c r="N3058" s="356"/>
      <c r="O3058" s="356"/>
      <c r="P3058" s="356"/>
      <c r="Q3058" s="356"/>
      <c r="R3058" s="356"/>
      <c r="S3058" s="356"/>
    </row>
    <row r="3059" spans="1:19">
      <c r="A3059" s="357"/>
      <c r="B3059" s="357"/>
      <c r="J3059" s="356"/>
      <c r="K3059" s="356"/>
      <c r="L3059" s="356"/>
      <c r="M3059" s="356"/>
      <c r="N3059" s="356"/>
      <c r="O3059" s="356"/>
      <c r="P3059" s="356"/>
      <c r="Q3059" s="356"/>
      <c r="R3059" s="356"/>
      <c r="S3059" s="356"/>
    </row>
    <row r="3060" spans="1:19">
      <c r="A3060" s="357"/>
      <c r="B3060" s="357"/>
      <c r="J3060" s="356"/>
      <c r="K3060" s="356"/>
      <c r="L3060" s="356"/>
      <c r="M3060" s="356"/>
      <c r="N3060" s="356"/>
      <c r="O3060" s="356"/>
      <c r="P3060" s="356"/>
      <c r="Q3060" s="356"/>
      <c r="R3060" s="356"/>
      <c r="S3060" s="356"/>
    </row>
    <row r="3061" spans="1:19">
      <c r="A3061" s="357"/>
      <c r="B3061" s="357"/>
      <c r="J3061" s="356"/>
      <c r="K3061" s="356"/>
      <c r="L3061" s="356"/>
      <c r="M3061" s="356"/>
      <c r="N3061" s="356"/>
      <c r="O3061" s="356"/>
      <c r="P3061" s="356"/>
      <c r="Q3061" s="356"/>
      <c r="R3061" s="356"/>
      <c r="S3061" s="356"/>
    </row>
    <row r="3062" spans="1:19">
      <c r="A3062" s="357"/>
      <c r="B3062" s="357"/>
      <c r="J3062" s="356"/>
      <c r="K3062" s="356"/>
      <c r="L3062" s="356"/>
      <c r="M3062" s="356"/>
      <c r="N3062" s="356"/>
      <c r="O3062" s="356"/>
      <c r="P3062" s="356"/>
      <c r="Q3062" s="356"/>
      <c r="R3062" s="356"/>
      <c r="S3062" s="356"/>
    </row>
    <row r="3063" spans="1:19">
      <c r="A3063" s="357"/>
      <c r="B3063" s="357"/>
      <c r="J3063" s="356"/>
      <c r="K3063" s="356"/>
      <c r="L3063" s="356"/>
      <c r="M3063" s="356"/>
      <c r="N3063" s="356"/>
      <c r="O3063" s="356"/>
      <c r="P3063" s="356"/>
      <c r="Q3063" s="356"/>
      <c r="R3063" s="356"/>
      <c r="S3063" s="356"/>
    </row>
    <row r="3064" spans="1:19">
      <c r="A3064" s="357"/>
      <c r="B3064" s="357"/>
      <c r="J3064" s="356"/>
      <c r="K3064" s="356"/>
      <c r="L3064" s="356"/>
      <c r="M3064" s="356"/>
      <c r="N3064" s="356"/>
      <c r="O3064" s="356"/>
      <c r="P3064" s="356"/>
      <c r="Q3064" s="356"/>
      <c r="R3064" s="356"/>
      <c r="S3064" s="356"/>
    </row>
    <row r="3065" spans="1:19">
      <c r="A3065" s="357"/>
      <c r="B3065" s="357"/>
      <c r="J3065" s="356"/>
      <c r="K3065" s="356"/>
      <c r="L3065" s="356"/>
      <c r="M3065" s="356"/>
      <c r="N3065" s="356"/>
      <c r="O3065" s="356"/>
      <c r="P3065" s="356"/>
      <c r="Q3065" s="356"/>
      <c r="R3065" s="356"/>
      <c r="S3065" s="356"/>
    </row>
    <row r="3066" spans="1:19">
      <c r="A3066" s="357"/>
      <c r="B3066" s="357"/>
      <c r="J3066" s="356"/>
      <c r="K3066" s="356"/>
      <c r="L3066" s="356"/>
      <c r="M3066" s="356"/>
      <c r="N3066" s="356"/>
      <c r="O3066" s="356"/>
      <c r="P3066" s="356"/>
      <c r="Q3066" s="356"/>
      <c r="R3066" s="356"/>
      <c r="S3066" s="356"/>
    </row>
    <row r="3067" spans="1:19">
      <c r="A3067" s="357"/>
      <c r="B3067" s="357"/>
      <c r="J3067" s="356"/>
      <c r="K3067" s="356"/>
      <c r="L3067" s="356"/>
      <c r="M3067" s="356"/>
      <c r="N3067" s="356"/>
      <c r="O3067" s="356"/>
      <c r="P3067" s="356"/>
      <c r="Q3067" s="356"/>
      <c r="R3067" s="356"/>
      <c r="S3067" s="356"/>
    </row>
    <row r="3068" spans="1:19">
      <c r="A3068" s="357"/>
      <c r="B3068" s="357"/>
      <c r="J3068" s="356"/>
      <c r="K3068" s="356"/>
      <c r="L3068" s="356"/>
      <c r="M3068" s="356"/>
      <c r="N3068" s="356"/>
      <c r="O3068" s="356"/>
      <c r="P3068" s="356"/>
      <c r="Q3068" s="356"/>
      <c r="R3068" s="356"/>
      <c r="S3068" s="356"/>
    </row>
    <row r="3069" spans="1:19">
      <c r="A3069" s="357"/>
      <c r="B3069" s="357"/>
      <c r="J3069" s="356"/>
      <c r="K3069" s="356"/>
      <c r="L3069" s="356"/>
      <c r="M3069" s="356"/>
      <c r="N3069" s="356"/>
      <c r="O3069" s="356"/>
      <c r="P3069" s="356"/>
      <c r="Q3069" s="356"/>
      <c r="R3069" s="356"/>
      <c r="S3069" s="356"/>
    </row>
    <row r="3070" spans="1:19">
      <c r="A3070" s="357"/>
      <c r="B3070" s="357"/>
      <c r="J3070" s="356"/>
      <c r="K3070" s="356"/>
      <c r="L3070" s="356"/>
      <c r="M3070" s="356"/>
      <c r="N3070" s="356"/>
      <c r="O3070" s="356"/>
      <c r="P3070" s="356"/>
      <c r="Q3070" s="356"/>
      <c r="R3070" s="356"/>
      <c r="S3070" s="356"/>
    </row>
    <row r="3071" spans="1:19">
      <c r="A3071" s="357"/>
      <c r="B3071" s="357"/>
      <c r="J3071" s="356"/>
      <c r="K3071" s="356"/>
      <c r="L3071" s="356"/>
      <c r="M3071" s="356"/>
      <c r="N3071" s="356"/>
      <c r="O3071" s="356"/>
      <c r="P3071" s="356"/>
      <c r="Q3071" s="356"/>
      <c r="R3071" s="356"/>
      <c r="S3071" s="356"/>
    </row>
    <row r="3072" spans="1:19">
      <c r="A3072" s="357"/>
      <c r="B3072" s="357"/>
      <c r="J3072" s="356"/>
      <c r="K3072" s="356"/>
      <c r="L3072" s="356"/>
      <c r="M3072" s="356"/>
      <c r="N3072" s="356"/>
      <c r="O3072" s="356"/>
      <c r="P3072" s="356"/>
      <c r="Q3072" s="356"/>
      <c r="R3072" s="356"/>
      <c r="S3072" s="356"/>
    </row>
    <row r="3073" spans="1:19">
      <c r="A3073" s="357"/>
      <c r="B3073" s="357"/>
      <c r="J3073" s="356"/>
      <c r="K3073" s="356"/>
      <c r="L3073" s="356"/>
      <c r="M3073" s="356"/>
      <c r="N3073" s="356"/>
      <c r="O3073" s="356"/>
      <c r="P3073" s="356"/>
      <c r="Q3073" s="356"/>
      <c r="R3073" s="356"/>
      <c r="S3073" s="356"/>
    </row>
    <row r="3074" spans="1:19">
      <c r="A3074" s="357"/>
      <c r="B3074" s="357"/>
      <c r="J3074" s="356"/>
      <c r="K3074" s="356"/>
      <c r="L3074" s="356"/>
      <c r="M3074" s="356"/>
      <c r="N3074" s="356"/>
      <c r="O3074" s="356"/>
      <c r="P3074" s="356"/>
      <c r="Q3074" s="356"/>
      <c r="R3074" s="356"/>
      <c r="S3074" s="356"/>
    </row>
    <row r="3075" spans="1:19">
      <c r="A3075" s="357"/>
      <c r="B3075" s="357"/>
      <c r="J3075" s="356"/>
      <c r="K3075" s="356"/>
      <c r="L3075" s="356"/>
      <c r="M3075" s="356"/>
      <c r="N3075" s="356"/>
      <c r="O3075" s="356"/>
      <c r="P3075" s="356"/>
      <c r="Q3075" s="356"/>
      <c r="R3075" s="356"/>
      <c r="S3075" s="356"/>
    </row>
    <row r="3076" spans="1:19">
      <c r="A3076" s="357"/>
      <c r="B3076" s="357"/>
      <c r="J3076" s="356"/>
      <c r="K3076" s="356"/>
      <c r="L3076" s="356"/>
      <c r="M3076" s="356"/>
      <c r="N3076" s="356"/>
      <c r="O3076" s="356"/>
      <c r="P3076" s="356"/>
      <c r="Q3076" s="356"/>
      <c r="R3076" s="356"/>
      <c r="S3076" s="356"/>
    </row>
    <row r="3077" spans="1:19">
      <c r="A3077" s="357"/>
      <c r="B3077" s="357"/>
      <c r="J3077" s="356"/>
      <c r="K3077" s="356"/>
      <c r="L3077" s="356"/>
      <c r="M3077" s="356"/>
      <c r="N3077" s="356"/>
      <c r="O3077" s="356"/>
      <c r="P3077" s="356"/>
      <c r="Q3077" s="356"/>
      <c r="R3077" s="356"/>
      <c r="S3077" s="356"/>
    </row>
    <row r="3078" spans="1:19">
      <c r="A3078" s="357"/>
      <c r="B3078" s="357"/>
      <c r="J3078" s="356"/>
      <c r="K3078" s="356"/>
      <c r="L3078" s="356"/>
      <c r="M3078" s="356"/>
      <c r="N3078" s="356"/>
      <c r="O3078" s="356"/>
      <c r="P3078" s="356"/>
      <c r="Q3078" s="356"/>
      <c r="R3078" s="356"/>
      <c r="S3078" s="356"/>
    </row>
    <row r="3079" spans="1:19">
      <c r="A3079" s="357"/>
      <c r="B3079" s="357"/>
      <c r="J3079" s="356"/>
      <c r="K3079" s="356"/>
      <c r="L3079" s="356"/>
      <c r="M3079" s="356"/>
      <c r="N3079" s="356"/>
      <c r="O3079" s="356"/>
      <c r="P3079" s="356"/>
      <c r="Q3079" s="356"/>
      <c r="R3079" s="356"/>
      <c r="S3079" s="356"/>
    </row>
    <row r="3080" spans="1:19">
      <c r="A3080" s="357"/>
      <c r="B3080" s="357"/>
      <c r="J3080" s="356"/>
      <c r="K3080" s="356"/>
      <c r="L3080" s="356"/>
      <c r="M3080" s="356"/>
      <c r="N3080" s="356"/>
      <c r="O3080" s="356"/>
      <c r="P3080" s="356"/>
      <c r="Q3080" s="356"/>
      <c r="R3080" s="356"/>
      <c r="S3080" s="356"/>
    </row>
    <row r="3081" spans="1:19">
      <c r="A3081" s="357"/>
      <c r="B3081" s="357"/>
      <c r="J3081" s="356"/>
      <c r="K3081" s="356"/>
      <c r="L3081" s="356"/>
      <c r="M3081" s="356"/>
      <c r="N3081" s="356"/>
      <c r="O3081" s="356"/>
      <c r="P3081" s="356"/>
      <c r="Q3081" s="356"/>
      <c r="R3081" s="356"/>
      <c r="S3081" s="356"/>
    </row>
    <row r="3082" spans="1:19">
      <c r="A3082" s="357"/>
      <c r="B3082" s="357"/>
      <c r="J3082" s="356"/>
      <c r="K3082" s="356"/>
      <c r="L3082" s="356"/>
      <c r="M3082" s="356"/>
      <c r="N3082" s="356"/>
      <c r="O3082" s="356"/>
      <c r="P3082" s="356"/>
      <c r="Q3082" s="356"/>
      <c r="R3082" s="356"/>
      <c r="S3082" s="356"/>
    </row>
    <row r="3083" spans="1:19">
      <c r="A3083" s="357"/>
      <c r="B3083" s="357"/>
      <c r="J3083" s="356"/>
      <c r="K3083" s="356"/>
      <c r="L3083" s="356"/>
      <c r="M3083" s="356"/>
      <c r="N3083" s="356"/>
      <c r="O3083" s="356"/>
      <c r="P3083" s="356"/>
      <c r="Q3083" s="356"/>
      <c r="R3083" s="356"/>
      <c r="S3083" s="356"/>
    </row>
    <row r="3084" spans="1:19">
      <c r="A3084" s="357"/>
      <c r="B3084" s="357"/>
      <c r="J3084" s="356"/>
      <c r="K3084" s="356"/>
      <c r="L3084" s="356"/>
      <c r="M3084" s="356"/>
      <c r="N3084" s="356"/>
      <c r="O3084" s="356"/>
      <c r="P3084" s="356"/>
      <c r="Q3084" s="356"/>
      <c r="R3084" s="356"/>
      <c r="S3084" s="356"/>
    </row>
    <row r="3085" spans="1:19">
      <c r="A3085" s="357"/>
      <c r="B3085" s="357"/>
      <c r="J3085" s="356"/>
      <c r="K3085" s="356"/>
      <c r="L3085" s="356"/>
      <c r="M3085" s="356"/>
      <c r="N3085" s="356"/>
      <c r="O3085" s="356"/>
      <c r="P3085" s="356"/>
      <c r="Q3085" s="356"/>
      <c r="R3085" s="356"/>
      <c r="S3085" s="356"/>
    </row>
    <row r="3086" spans="1:19">
      <c r="A3086" s="357"/>
      <c r="B3086" s="357"/>
      <c r="J3086" s="356"/>
      <c r="K3086" s="356"/>
      <c r="L3086" s="356"/>
      <c r="M3086" s="356"/>
      <c r="N3086" s="356"/>
      <c r="O3086" s="356"/>
      <c r="P3086" s="356"/>
      <c r="Q3086" s="356"/>
      <c r="R3086" s="356"/>
      <c r="S3086" s="356"/>
    </row>
    <row r="3087" spans="1:19">
      <c r="A3087" s="357"/>
      <c r="B3087" s="357"/>
      <c r="J3087" s="356"/>
      <c r="K3087" s="356"/>
      <c r="L3087" s="356"/>
      <c r="M3087" s="356"/>
      <c r="N3087" s="356"/>
      <c r="O3087" s="356"/>
      <c r="P3087" s="356"/>
      <c r="Q3087" s="356"/>
      <c r="R3087" s="356"/>
      <c r="S3087" s="356"/>
    </row>
    <row r="3088" spans="1:19">
      <c r="A3088" s="357"/>
      <c r="B3088" s="357"/>
      <c r="J3088" s="356"/>
      <c r="K3088" s="356"/>
      <c r="L3088" s="356"/>
      <c r="M3088" s="356"/>
      <c r="N3088" s="356"/>
      <c r="O3088" s="356"/>
      <c r="P3088" s="356"/>
      <c r="Q3088" s="356"/>
      <c r="R3088" s="356"/>
      <c r="S3088" s="356"/>
    </row>
    <row r="3089" spans="1:19">
      <c r="A3089" s="357"/>
      <c r="B3089" s="357"/>
      <c r="J3089" s="356"/>
      <c r="K3089" s="356"/>
      <c r="L3089" s="356"/>
      <c r="M3089" s="356"/>
      <c r="N3089" s="356"/>
      <c r="O3089" s="356"/>
      <c r="P3089" s="356"/>
      <c r="Q3089" s="356"/>
      <c r="R3089" s="356"/>
      <c r="S3089" s="356"/>
    </row>
    <row r="3090" spans="1:19">
      <c r="A3090" s="357"/>
      <c r="B3090" s="357"/>
      <c r="J3090" s="356"/>
      <c r="K3090" s="356"/>
      <c r="L3090" s="356"/>
      <c r="M3090" s="356"/>
      <c r="N3090" s="356"/>
      <c r="O3090" s="356"/>
      <c r="P3090" s="356"/>
      <c r="Q3090" s="356"/>
      <c r="R3090" s="356"/>
      <c r="S3090" s="356"/>
    </row>
    <row r="3091" spans="1:19">
      <c r="A3091" s="357"/>
      <c r="B3091" s="357"/>
      <c r="J3091" s="356"/>
      <c r="K3091" s="356"/>
      <c r="L3091" s="356"/>
      <c r="M3091" s="356"/>
      <c r="N3091" s="356"/>
      <c r="O3091" s="356"/>
      <c r="P3091" s="356"/>
      <c r="Q3091" s="356"/>
      <c r="R3091" s="356"/>
      <c r="S3091" s="356"/>
    </row>
    <row r="3092" spans="1:19">
      <c r="A3092" s="357"/>
      <c r="B3092" s="357"/>
      <c r="J3092" s="356"/>
      <c r="K3092" s="356"/>
      <c r="L3092" s="356"/>
      <c r="M3092" s="356"/>
      <c r="N3092" s="356"/>
      <c r="O3092" s="356"/>
      <c r="P3092" s="356"/>
      <c r="Q3092" s="356"/>
      <c r="R3092" s="356"/>
      <c r="S3092" s="356"/>
    </row>
    <row r="3093" spans="1:19">
      <c r="A3093" s="357"/>
      <c r="B3093" s="357"/>
      <c r="J3093" s="356"/>
      <c r="K3093" s="356"/>
      <c r="L3093" s="356"/>
      <c r="M3093" s="356"/>
      <c r="N3093" s="356"/>
      <c r="O3093" s="356"/>
      <c r="P3093" s="356"/>
      <c r="Q3093" s="356"/>
      <c r="R3093" s="356"/>
      <c r="S3093" s="356"/>
    </row>
    <row r="3094" spans="1:19">
      <c r="A3094" s="357"/>
      <c r="B3094" s="357"/>
      <c r="J3094" s="356"/>
      <c r="K3094" s="356"/>
      <c r="L3094" s="356"/>
      <c r="M3094" s="356"/>
      <c r="N3094" s="356"/>
      <c r="O3094" s="356"/>
      <c r="P3094" s="356"/>
      <c r="Q3094" s="356"/>
      <c r="R3094" s="356"/>
      <c r="S3094" s="356"/>
    </row>
    <row r="3095" spans="1:19">
      <c r="A3095" s="357"/>
      <c r="B3095" s="357"/>
      <c r="J3095" s="356"/>
      <c r="K3095" s="356"/>
      <c r="L3095" s="356"/>
      <c r="M3095" s="356"/>
      <c r="N3095" s="356"/>
      <c r="O3095" s="356"/>
      <c r="P3095" s="356"/>
      <c r="Q3095" s="356"/>
      <c r="R3095" s="356"/>
      <c r="S3095" s="356"/>
    </row>
    <row r="3096" spans="1:19">
      <c r="A3096" s="357"/>
      <c r="B3096" s="357"/>
      <c r="J3096" s="356"/>
      <c r="K3096" s="356"/>
      <c r="L3096" s="356"/>
      <c r="M3096" s="356"/>
      <c r="N3096" s="356"/>
      <c r="O3096" s="356"/>
      <c r="P3096" s="356"/>
      <c r="Q3096" s="356"/>
      <c r="R3096" s="356"/>
      <c r="S3096" s="356"/>
    </row>
    <row r="3097" spans="1:19">
      <c r="A3097" s="357"/>
      <c r="B3097" s="357"/>
      <c r="J3097" s="356"/>
      <c r="K3097" s="356"/>
      <c r="L3097" s="356"/>
      <c r="M3097" s="356"/>
      <c r="N3097" s="356"/>
      <c r="O3097" s="356"/>
      <c r="P3097" s="356"/>
      <c r="Q3097" s="356"/>
      <c r="R3097" s="356"/>
      <c r="S3097" s="356"/>
    </row>
    <row r="3098" spans="1:19">
      <c r="A3098" s="357"/>
      <c r="B3098" s="357"/>
      <c r="J3098" s="356"/>
      <c r="K3098" s="356"/>
      <c r="L3098" s="356"/>
      <c r="M3098" s="356"/>
      <c r="N3098" s="356"/>
      <c r="O3098" s="356"/>
      <c r="P3098" s="356"/>
      <c r="Q3098" s="356"/>
      <c r="R3098" s="356"/>
      <c r="S3098" s="356"/>
    </row>
    <row r="3099" spans="1:19">
      <c r="A3099" s="357"/>
      <c r="B3099" s="357"/>
      <c r="J3099" s="356"/>
      <c r="K3099" s="356"/>
      <c r="L3099" s="356"/>
      <c r="M3099" s="356"/>
      <c r="N3099" s="356"/>
      <c r="O3099" s="356"/>
      <c r="P3099" s="356"/>
      <c r="Q3099" s="356"/>
      <c r="R3099" s="356"/>
      <c r="S3099" s="356"/>
    </row>
    <row r="3100" spans="1:19">
      <c r="A3100" s="357"/>
      <c r="B3100" s="357"/>
      <c r="J3100" s="356"/>
      <c r="K3100" s="356"/>
      <c r="L3100" s="356"/>
      <c r="M3100" s="356"/>
      <c r="N3100" s="356"/>
      <c r="O3100" s="356"/>
      <c r="P3100" s="356"/>
      <c r="Q3100" s="356"/>
      <c r="R3100" s="356"/>
      <c r="S3100" s="356"/>
    </row>
    <row r="3101" spans="1:19">
      <c r="A3101" s="357"/>
      <c r="B3101" s="357"/>
      <c r="J3101" s="356"/>
      <c r="K3101" s="356"/>
      <c r="L3101" s="356"/>
      <c r="M3101" s="356"/>
      <c r="N3101" s="356"/>
      <c r="O3101" s="356"/>
      <c r="P3101" s="356"/>
      <c r="Q3101" s="356"/>
      <c r="R3101" s="356"/>
      <c r="S3101" s="356"/>
    </row>
    <row r="3102" spans="1:19">
      <c r="A3102" s="357"/>
      <c r="B3102" s="357"/>
      <c r="J3102" s="356"/>
      <c r="K3102" s="356"/>
      <c r="L3102" s="356"/>
      <c r="M3102" s="356"/>
      <c r="N3102" s="356"/>
      <c r="O3102" s="356"/>
      <c r="P3102" s="356"/>
      <c r="Q3102" s="356"/>
      <c r="R3102" s="356"/>
      <c r="S3102" s="356"/>
    </row>
    <row r="3103" spans="1:19">
      <c r="A3103" s="357"/>
      <c r="B3103" s="357"/>
      <c r="J3103" s="356"/>
      <c r="K3103" s="356"/>
      <c r="L3103" s="356"/>
      <c r="M3103" s="356"/>
      <c r="N3103" s="356"/>
      <c r="O3103" s="356"/>
      <c r="P3103" s="356"/>
      <c r="Q3103" s="356"/>
      <c r="R3103" s="356"/>
      <c r="S3103" s="356"/>
    </row>
    <row r="3104" spans="1:19">
      <c r="A3104" s="357"/>
      <c r="B3104" s="357"/>
      <c r="J3104" s="356"/>
      <c r="K3104" s="356"/>
      <c r="L3104" s="356"/>
      <c r="M3104" s="356"/>
      <c r="N3104" s="356"/>
      <c r="O3104" s="356"/>
      <c r="P3104" s="356"/>
      <c r="Q3104" s="356"/>
      <c r="R3104" s="356"/>
      <c r="S3104" s="356"/>
    </row>
    <row r="3105" spans="1:19">
      <c r="A3105" s="357"/>
      <c r="B3105" s="357"/>
      <c r="J3105" s="356"/>
      <c r="K3105" s="356"/>
      <c r="L3105" s="356"/>
      <c r="M3105" s="356"/>
      <c r="N3105" s="356"/>
      <c r="O3105" s="356"/>
      <c r="P3105" s="356"/>
      <c r="Q3105" s="356"/>
      <c r="R3105" s="356"/>
      <c r="S3105" s="356"/>
    </row>
    <row r="3106" spans="1:19">
      <c r="A3106" s="357"/>
      <c r="B3106" s="357"/>
      <c r="J3106" s="356"/>
      <c r="K3106" s="356"/>
      <c r="L3106" s="356"/>
      <c r="M3106" s="356"/>
      <c r="N3106" s="356"/>
      <c r="O3106" s="356"/>
      <c r="P3106" s="356"/>
      <c r="Q3106" s="356"/>
      <c r="R3106" s="356"/>
      <c r="S3106" s="356"/>
    </row>
    <row r="3107" spans="1:19">
      <c r="A3107" s="357"/>
      <c r="B3107" s="357"/>
      <c r="J3107" s="356"/>
      <c r="K3107" s="356"/>
      <c r="L3107" s="356"/>
      <c r="M3107" s="356"/>
      <c r="N3107" s="356"/>
      <c r="O3107" s="356"/>
      <c r="P3107" s="356"/>
      <c r="Q3107" s="356"/>
      <c r="R3107" s="356"/>
      <c r="S3107" s="356"/>
    </row>
    <row r="3108" spans="1:19">
      <c r="A3108" s="357"/>
      <c r="B3108" s="357"/>
      <c r="J3108" s="356"/>
      <c r="K3108" s="356"/>
      <c r="L3108" s="356"/>
      <c r="M3108" s="356"/>
      <c r="N3108" s="356"/>
      <c r="O3108" s="356"/>
      <c r="P3108" s="356"/>
      <c r="Q3108" s="356"/>
      <c r="R3108" s="356"/>
      <c r="S3108" s="356"/>
    </row>
    <row r="3109" spans="1:19">
      <c r="A3109" s="357"/>
      <c r="B3109" s="357"/>
      <c r="J3109" s="356"/>
      <c r="K3109" s="356"/>
      <c r="L3109" s="356"/>
      <c r="M3109" s="356"/>
      <c r="N3109" s="356"/>
      <c r="O3109" s="356"/>
      <c r="P3109" s="356"/>
      <c r="Q3109" s="356"/>
      <c r="R3109" s="356"/>
      <c r="S3109" s="356"/>
    </row>
    <row r="3110" spans="1:19">
      <c r="A3110" s="357"/>
      <c r="B3110" s="357"/>
      <c r="J3110" s="356"/>
      <c r="K3110" s="356"/>
      <c r="L3110" s="356"/>
      <c r="M3110" s="356"/>
      <c r="N3110" s="356"/>
      <c r="O3110" s="356"/>
      <c r="P3110" s="356"/>
      <c r="Q3110" s="356"/>
      <c r="R3110" s="356"/>
      <c r="S3110" s="356"/>
    </row>
    <row r="3111" spans="1:19">
      <c r="A3111" s="357"/>
      <c r="B3111" s="357"/>
      <c r="J3111" s="356"/>
      <c r="K3111" s="356"/>
      <c r="L3111" s="356"/>
      <c r="M3111" s="356"/>
      <c r="N3111" s="356"/>
      <c r="O3111" s="356"/>
      <c r="P3111" s="356"/>
      <c r="Q3111" s="356"/>
      <c r="R3111" s="356"/>
      <c r="S3111" s="356"/>
    </row>
    <row r="3112" spans="1:19">
      <c r="A3112" s="357"/>
      <c r="B3112" s="357"/>
      <c r="J3112" s="356"/>
      <c r="K3112" s="356"/>
      <c r="L3112" s="356"/>
      <c r="M3112" s="356"/>
      <c r="N3112" s="356"/>
      <c r="O3112" s="356"/>
      <c r="P3112" s="356"/>
      <c r="Q3112" s="356"/>
      <c r="R3112" s="356"/>
      <c r="S3112" s="356"/>
    </row>
    <row r="3113" spans="1:19">
      <c r="A3113" s="357"/>
      <c r="B3113" s="357"/>
      <c r="J3113" s="356"/>
      <c r="K3113" s="356"/>
      <c r="L3113" s="356"/>
      <c r="M3113" s="356"/>
      <c r="N3113" s="356"/>
      <c r="O3113" s="356"/>
      <c r="P3113" s="356"/>
      <c r="Q3113" s="356"/>
      <c r="R3113" s="356"/>
      <c r="S3113" s="356"/>
    </row>
    <row r="3114" spans="1:19">
      <c r="A3114" s="357"/>
      <c r="B3114" s="357"/>
      <c r="J3114" s="356"/>
      <c r="K3114" s="356"/>
      <c r="L3114" s="356"/>
      <c r="M3114" s="356"/>
      <c r="N3114" s="356"/>
      <c r="O3114" s="356"/>
      <c r="P3114" s="356"/>
      <c r="Q3114" s="356"/>
      <c r="R3114" s="356"/>
      <c r="S3114" s="356"/>
    </row>
    <row r="3115" spans="1:19">
      <c r="A3115" s="357"/>
      <c r="B3115" s="357"/>
      <c r="J3115" s="356"/>
      <c r="K3115" s="356"/>
      <c r="L3115" s="356"/>
      <c r="M3115" s="356"/>
      <c r="N3115" s="356"/>
      <c r="O3115" s="356"/>
      <c r="P3115" s="356"/>
      <c r="Q3115" s="356"/>
      <c r="R3115" s="356"/>
      <c r="S3115" s="356"/>
    </row>
    <row r="3116" spans="1:19">
      <c r="A3116" s="357"/>
      <c r="B3116" s="357"/>
      <c r="J3116" s="356"/>
      <c r="K3116" s="356"/>
      <c r="L3116" s="356"/>
      <c r="M3116" s="356"/>
      <c r="N3116" s="356"/>
      <c r="O3116" s="356"/>
      <c r="P3116" s="356"/>
      <c r="Q3116" s="356"/>
      <c r="R3116" s="356"/>
      <c r="S3116" s="356"/>
    </row>
    <row r="3117" spans="1:19">
      <c r="A3117" s="357"/>
      <c r="B3117" s="357"/>
      <c r="J3117" s="356"/>
      <c r="K3117" s="356"/>
      <c r="L3117" s="356"/>
      <c r="M3117" s="356"/>
      <c r="N3117" s="356"/>
      <c r="O3117" s="356"/>
      <c r="P3117" s="356"/>
      <c r="Q3117" s="356"/>
      <c r="R3117" s="356"/>
      <c r="S3117" s="356"/>
    </row>
    <row r="3118" spans="1:19">
      <c r="A3118" s="357"/>
      <c r="B3118" s="357"/>
      <c r="J3118" s="356"/>
      <c r="K3118" s="356"/>
      <c r="L3118" s="356"/>
      <c r="M3118" s="356"/>
      <c r="N3118" s="356"/>
      <c r="O3118" s="356"/>
      <c r="P3118" s="356"/>
      <c r="Q3118" s="356"/>
      <c r="R3118" s="356"/>
      <c r="S3118" s="356"/>
    </row>
    <row r="3119" spans="1:19">
      <c r="A3119" s="357"/>
      <c r="B3119" s="357"/>
      <c r="J3119" s="356"/>
      <c r="K3119" s="356"/>
      <c r="L3119" s="356"/>
      <c r="M3119" s="356"/>
      <c r="N3119" s="356"/>
      <c r="O3119" s="356"/>
      <c r="P3119" s="356"/>
      <c r="Q3119" s="356"/>
      <c r="R3119" s="356"/>
      <c r="S3119" s="356"/>
    </row>
    <row r="3120" spans="1:19">
      <c r="A3120" s="357"/>
      <c r="B3120" s="357"/>
      <c r="J3120" s="356"/>
      <c r="K3120" s="356"/>
      <c r="L3120" s="356"/>
      <c r="M3120" s="356"/>
      <c r="N3120" s="356"/>
      <c r="O3120" s="356"/>
      <c r="P3120" s="356"/>
      <c r="Q3120" s="356"/>
      <c r="R3120" s="356"/>
      <c r="S3120" s="356"/>
    </row>
    <row r="3121" spans="1:19">
      <c r="A3121" s="357"/>
      <c r="B3121" s="357"/>
      <c r="J3121" s="356"/>
      <c r="K3121" s="356"/>
      <c r="L3121" s="356"/>
      <c r="M3121" s="356"/>
      <c r="N3121" s="356"/>
      <c r="O3121" s="356"/>
      <c r="P3121" s="356"/>
      <c r="Q3121" s="356"/>
      <c r="R3121" s="356"/>
      <c r="S3121" s="356"/>
    </row>
    <row r="3122" spans="1:19">
      <c r="A3122" s="357"/>
      <c r="B3122" s="357"/>
      <c r="J3122" s="356"/>
      <c r="K3122" s="356"/>
      <c r="L3122" s="356"/>
      <c r="M3122" s="356"/>
      <c r="N3122" s="356"/>
      <c r="O3122" s="356"/>
      <c r="P3122" s="356"/>
      <c r="Q3122" s="356"/>
      <c r="R3122" s="356"/>
      <c r="S3122" s="356"/>
    </row>
    <row r="3123" spans="1:19">
      <c r="A3123" s="357"/>
      <c r="B3123" s="357"/>
      <c r="J3123" s="356"/>
      <c r="K3123" s="356"/>
      <c r="L3123" s="356"/>
      <c r="M3123" s="356"/>
      <c r="N3123" s="356"/>
      <c r="O3123" s="356"/>
      <c r="P3123" s="356"/>
      <c r="Q3123" s="356"/>
      <c r="R3123" s="356"/>
      <c r="S3123" s="356"/>
    </row>
    <row r="3124" spans="1:19">
      <c r="A3124" s="357"/>
      <c r="B3124" s="357"/>
      <c r="J3124" s="356"/>
      <c r="K3124" s="356"/>
      <c r="L3124" s="356"/>
      <c r="M3124" s="356"/>
      <c r="N3124" s="356"/>
      <c r="O3124" s="356"/>
      <c r="P3124" s="356"/>
      <c r="Q3124" s="356"/>
      <c r="R3124" s="356"/>
      <c r="S3124" s="356"/>
    </row>
    <row r="3125" spans="1:19">
      <c r="A3125" s="357"/>
      <c r="B3125" s="357"/>
      <c r="J3125" s="356"/>
      <c r="K3125" s="356"/>
      <c r="L3125" s="356"/>
      <c r="M3125" s="356"/>
      <c r="N3125" s="356"/>
      <c r="O3125" s="356"/>
      <c r="P3125" s="356"/>
      <c r="Q3125" s="356"/>
      <c r="R3125" s="356"/>
      <c r="S3125" s="356"/>
    </row>
    <row r="3126" spans="1:19">
      <c r="A3126" s="357"/>
      <c r="B3126" s="357"/>
      <c r="J3126" s="356"/>
      <c r="K3126" s="356"/>
      <c r="L3126" s="356"/>
      <c r="M3126" s="356"/>
      <c r="N3126" s="356"/>
      <c r="O3126" s="356"/>
      <c r="P3126" s="356"/>
      <c r="Q3126" s="356"/>
      <c r="R3126" s="356"/>
      <c r="S3126" s="356"/>
    </row>
    <row r="3127" spans="1:19">
      <c r="A3127" s="357"/>
      <c r="B3127" s="357"/>
      <c r="J3127" s="356"/>
      <c r="K3127" s="356"/>
      <c r="L3127" s="356"/>
      <c r="M3127" s="356"/>
      <c r="N3127" s="356"/>
      <c r="O3127" s="356"/>
      <c r="P3127" s="356"/>
      <c r="Q3127" s="356"/>
      <c r="R3127" s="356"/>
      <c r="S3127" s="356"/>
    </row>
    <row r="3128" spans="1:19">
      <c r="A3128" s="357"/>
      <c r="B3128" s="357"/>
      <c r="J3128" s="356"/>
      <c r="K3128" s="356"/>
      <c r="L3128" s="356"/>
      <c r="M3128" s="356"/>
      <c r="N3128" s="356"/>
      <c r="O3128" s="356"/>
      <c r="P3128" s="356"/>
      <c r="Q3128" s="356"/>
      <c r="R3128" s="356"/>
      <c r="S3128" s="356"/>
    </row>
    <row r="3129" spans="1:19">
      <c r="A3129" s="357"/>
      <c r="B3129" s="357"/>
      <c r="J3129" s="356"/>
      <c r="K3129" s="356"/>
      <c r="L3129" s="356"/>
      <c r="M3129" s="356"/>
      <c r="N3129" s="356"/>
      <c r="O3129" s="356"/>
      <c r="P3129" s="356"/>
      <c r="Q3129" s="356"/>
      <c r="R3129" s="356"/>
      <c r="S3129" s="356"/>
    </row>
    <row r="3130" spans="1:19">
      <c r="A3130" s="357"/>
      <c r="B3130" s="357"/>
      <c r="J3130" s="356"/>
      <c r="K3130" s="356"/>
      <c r="L3130" s="356"/>
      <c r="M3130" s="356"/>
      <c r="N3130" s="356"/>
      <c r="O3130" s="356"/>
      <c r="P3130" s="356"/>
      <c r="Q3130" s="356"/>
      <c r="R3130" s="356"/>
      <c r="S3130" s="356"/>
    </row>
    <row r="3131" spans="1:19">
      <c r="A3131" s="357"/>
      <c r="B3131" s="357"/>
      <c r="J3131" s="356"/>
      <c r="K3131" s="356"/>
      <c r="L3131" s="356"/>
      <c r="M3131" s="356"/>
      <c r="N3131" s="356"/>
      <c r="O3131" s="356"/>
      <c r="P3131" s="356"/>
      <c r="Q3131" s="356"/>
      <c r="R3131" s="356"/>
      <c r="S3131" s="356"/>
    </row>
    <row r="3132" spans="1:19">
      <c r="A3132" s="357"/>
      <c r="B3132" s="357"/>
      <c r="J3132" s="356"/>
      <c r="K3132" s="356"/>
      <c r="L3132" s="356"/>
      <c r="M3132" s="356"/>
      <c r="N3132" s="356"/>
      <c r="O3132" s="356"/>
      <c r="P3132" s="356"/>
      <c r="Q3132" s="356"/>
      <c r="R3132" s="356"/>
      <c r="S3132" s="356"/>
    </row>
    <row r="3133" spans="1:19">
      <c r="A3133" s="357"/>
      <c r="B3133" s="357"/>
      <c r="J3133" s="356"/>
      <c r="K3133" s="356"/>
      <c r="L3133" s="356"/>
      <c r="M3133" s="356"/>
      <c r="N3133" s="356"/>
      <c r="O3133" s="356"/>
      <c r="P3133" s="356"/>
      <c r="Q3133" s="356"/>
      <c r="R3133" s="356"/>
      <c r="S3133" s="356"/>
    </row>
    <row r="3134" spans="1:19">
      <c r="A3134" s="357"/>
      <c r="B3134" s="357"/>
      <c r="J3134" s="356"/>
      <c r="K3134" s="356"/>
      <c r="L3134" s="356"/>
      <c r="M3134" s="356"/>
      <c r="N3134" s="356"/>
      <c r="O3134" s="356"/>
      <c r="P3134" s="356"/>
      <c r="Q3134" s="356"/>
      <c r="R3134" s="356"/>
      <c r="S3134" s="356"/>
    </row>
    <row r="3135" spans="1:19">
      <c r="A3135" s="357"/>
      <c r="B3135" s="357"/>
      <c r="J3135" s="356"/>
      <c r="K3135" s="356"/>
      <c r="L3135" s="356"/>
      <c r="M3135" s="356"/>
      <c r="N3135" s="356"/>
      <c r="O3135" s="356"/>
      <c r="P3135" s="356"/>
      <c r="Q3135" s="356"/>
      <c r="R3135" s="356"/>
      <c r="S3135" s="356"/>
    </row>
    <row r="3136" spans="1:19">
      <c r="A3136" s="357"/>
      <c r="B3136" s="357"/>
      <c r="J3136" s="356"/>
      <c r="K3136" s="356"/>
      <c r="L3136" s="356"/>
      <c r="M3136" s="356"/>
      <c r="N3136" s="356"/>
      <c r="O3136" s="356"/>
      <c r="P3136" s="356"/>
      <c r="Q3136" s="356"/>
      <c r="R3136" s="356"/>
      <c r="S3136" s="356"/>
    </row>
    <row r="3137" spans="1:19">
      <c r="A3137" s="357"/>
      <c r="B3137" s="357"/>
      <c r="J3137" s="356"/>
      <c r="K3137" s="356"/>
      <c r="L3137" s="356"/>
      <c r="M3137" s="356"/>
      <c r="N3137" s="356"/>
      <c r="O3137" s="356"/>
      <c r="P3137" s="356"/>
      <c r="Q3137" s="356"/>
      <c r="R3137" s="356"/>
      <c r="S3137" s="356"/>
    </row>
    <row r="3138" spans="1:19">
      <c r="A3138" s="357"/>
      <c r="B3138" s="357"/>
      <c r="J3138" s="356"/>
      <c r="K3138" s="356"/>
      <c r="L3138" s="356"/>
      <c r="M3138" s="356"/>
      <c r="N3138" s="356"/>
      <c r="O3138" s="356"/>
      <c r="P3138" s="356"/>
      <c r="Q3138" s="356"/>
      <c r="R3138" s="356"/>
      <c r="S3138" s="356"/>
    </row>
    <row r="3139" spans="1:19">
      <c r="A3139" s="357"/>
      <c r="B3139" s="357"/>
      <c r="J3139" s="356"/>
      <c r="K3139" s="356"/>
      <c r="L3139" s="356"/>
      <c r="M3139" s="356"/>
      <c r="N3139" s="356"/>
      <c r="O3139" s="356"/>
      <c r="P3139" s="356"/>
      <c r="Q3139" s="356"/>
      <c r="R3139" s="356"/>
      <c r="S3139" s="356"/>
    </row>
    <row r="3140" spans="1:19">
      <c r="A3140" s="357"/>
      <c r="B3140" s="357"/>
      <c r="J3140" s="356"/>
      <c r="K3140" s="356"/>
      <c r="L3140" s="356"/>
      <c r="M3140" s="356"/>
      <c r="N3140" s="356"/>
      <c r="O3140" s="356"/>
      <c r="P3140" s="356"/>
      <c r="Q3140" s="356"/>
      <c r="R3140" s="356"/>
      <c r="S3140" s="356"/>
    </row>
    <row r="3141" spans="1:19">
      <c r="A3141" s="357"/>
      <c r="B3141" s="357"/>
      <c r="J3141" s="356"/>
      <c r="K3141" s="356"/>
      <c r="L3141" s="356"/>
      <c r="M3141" s="356"/>
      <c r="N3141" s="356"/>
      <c r="O3141" s="356"/>
      <c r="P3141" s="356"/>
      <c r="Q3141" s="356"/>
      <c r="R3141" s="356"/>
      <c r="S3141" s="356"/>
    </row>
    <row r="3142" spans="1:19">
      <c r="A3142" s="357"/>
      <c r="B3142" s="357"/>
      <c r="J3142" s="356"/>
      <c r="K3142" s="356"/>
      <c r="L3142" s="356"/>
      <c r="M3142" s="356"/>
      <c r="N3142" s="356"/>
      <c r="O3142" s="356"/>
      <c r="P3142" s="356"/>
      <c r="Q3142" s="356"/>
      <c r="R3142" s="356"/>
      <c r="S3142" s="356"/>
    </row>
    <row r="3143" spans="1:19">
      <c r="A3143" s="357"/>
      <c r="B3143" s="357"/>
      <c r="J3143" s="356"/>
      <c r="K3143" s="356"/>
      <c r="L3143" s="356"/>
      <c r="M3143" s="356"/>
      <c r="N3143" s="356"/>
      <c r="O3143" s="356"/>
      <c r="P3143" s="356"/>
      <c r="Q3143" s="356"/>
      <c r="R3143" s="356"/>
      <c r="S3143" s="356"/>
    </row>
    <row r="3144" spans="1:19">
      <c r="A3144" s="357"/>
      <c r="B3144" s="357"/>
      <c r="J3144" s="356"/>
      <c r="K3144" s="356"/>
      <c r="L3144" s="356"/>
      <c r="M3144" s="356"/>
      <c r="N3144" s="356"/>
      <c r="O3144" s="356"/>
      <c r="P3144" s="356"/>
      <c r="Q3144" s="356"/>
      <c r="R3144" s="356"/>
      <c r="S3144" s="356"/>
    </row>
    <row r="3145" spans="1:19">
      <c r="A3145" s="357"/>
      <c r="B3145" s="357"/>
      <c r="J3145" s="356"/>
      <c r="K3145" s="356"/>
      <c r="L3145" s="356"/>
      <c r="M3145" s="356"/>
      <c r="N3145" s="356"/>
      <c r="O3145" s="356"/>
      <c r="P3145" s="356"/>
      <c r="Q3145" s="356"/>
      <c r="R3145" s="356"/>
      <c r="S3145" s="356"/>
    </row>
    <row r="3146" spans="1:19">
      <c r="A3146" s="357"/>
      <c r="B3146" s="357"/>
      <c r="J3146" s="356"/>
      <c r="K3146" s="356"/>
      <c r="L3146" s="356"/>
      <c r="M3146" s="356"/>
      <c r="N3146" s="356"/>
      <c r="O3146" s="356"/>
      <c r="P3146" s="356"/>
      <c r="Q3146" s="356"/>
      <c r="R3146" s="356"/>
      <c r="S3146" s="356"/>
    </row>
    <row r="3147" spans="1:19">
      <c r="A3147" s="357"/>
      <c r="B3147" s="357"/>
      <c r="J3147" s="356"/>
      <c r="K3147" s="356"/>
      <c r="L3147" s="356"/>
      <c r="M3147" s="356"/>
      <c r="N3147" s="356"/>
      <c r="O3147" s="356"/>
      <c r="P3147" s="356"/>
      <c r="Q3147" s="356"/>
      <c r="R3147" s="356"/>
      <c r="S3147" s="356"/>
    </row>
    <row r="3148" spans="1:19">
      <c r="A3148" s="357"/>
      <c r="B3148" s="357"/>
      <c r="J3148" s="356"/>
      <c r="K3148" s="356"/>
      <c r="L3148" s="356"/>
      <c r="M3148" s="356"/>
      <c r="N3148" s="356"/>
      <c r="O3148" s="356"/>
      <c r="P3148" s="356"/>
      <c r="Q3148" s="356"/>
      <c r="R3148" s="356"/>
      <c r="S3148" s="356"/>
    </row>
    <row r="3149" spans="1:19">
      <c r="A3149" s="357"/>
      <c r="B3149" s="357"/>
      <c r="J3149" s="356"/>
      <c r="K3149" s="356"/>
      <c r="L3149" s="356"/>
      <c r="M3149" s="356"/>
      <c r="N3149" s="356"/>
      <c r="O3149" s="356"/>
      <c r="P3149" s="356"/>
      <c r="Q3149" s="356"/>
      <c r="R3149" s="356"/>
      <c r="S3149" s="356"/>
    </row>
    <row r="3150" spans="1:19">
      <c r="A3150" s="357"/>
      <c r="B3150" s="357"/>
      <c r="J3150" s="356"/>
      <c r="K3150" s="356"/>
      <c r="L3150" s="356"/>
      <c r="M3150" s="356"/>
      <c r="N3150" s="356"/>
      <c r="O3150" s="356"/>
      <c r="P3150" s="356"/>
      <c r="Q3150" s="356"/>
      <c r="R3150" s="356"/>
      <c r="S3150" s="356"/>
    </row>
    <row r="3151" spans="1:19">
      <c r="A3151" s="357"/>
      <c r="B3151" s="357"/>
      <c r="J3151" s="356"/>
      <c r="K3151" s="356"/>
      <c r="L3151" s="356"/>
      <c r="M3151" s="356"/>
      <c r="N3151" s="356"/>
      <c r="O3151" s="356"/>
      <c r="P3151" s="356"/>
      <c r="Q3151" s="356"/>
      <c r="R3151" s="356"/>
      <c r="S3151" s="356"/>
    </row>
    <row r="3152" spans="1:19">
      <c r="A3152" s="357"/>
      <c r="B3152" s="357"/>
      <c r="J3152" s="356"/>
      <c r="K3152" s="356"/>
      <c r="L3152" s="356"/>
      <c r="M3152" s="356"/>
      <c r="N3152" s="356"/>
      <c r="O3152" s="356"/>
      <c r="P3152" s="356"/>
      <c r="Q3152" s="356"/>
      <c r="R3152" s="356"/>
      <c r="S3152" s="356"/>
    </row>
    <row r="3153" spans="1:19">
      <c r="A3153" s="357"/>
      <c r="B3153" s="357"/>
      <c r="J3153" s="356"/>
      <c r="K3153" s="356"/>
      <c r="L3153" s="356"/>
      <c r="M3153" s="356"/>
      <c r="N3153" s="356"/>
      <c r="O3153" s="356"/>
      <c r="P3153" s="356"/>
      <c r="Q3153" s="356"/>
      <c r="R3153" s="356"/>
      <c r="S3153" s="356"/>
    </row>
    <row r="3154" spans="1:19">
      <c r="A3154" s="357"/>
      <c r="B3154" s="357"/>
      <c r="J3154" s="356"/>
      <c r="K3154" s="356"/>
      <c r="L3154" s="356"/>
      <c r="M3154" s="356"/>
      <c r="N3154" s="356"/>
      <c r="O3154" s="356"/>
      <c r="P3154" s="356"/>
      <c r="Q3154" s="356"/>
      <c r="R3154" s="356"/>
      <c r="S3154" s="356"/>
    </row>
    <row r="3155" spans="1:19">
      <c r="A3155" s="357"/>
      <c r="B3155" s="357"/>
      <c r="J3155" s="356"/>
      <c r="K3155" s="356"/>
      <c r="L3155" s="356"/>
      <c r="M3155" s="356"/>
      <c r="N3155" s="356"/>
      <c r="O3155" s="356"/>
      <c r="P3155" s="356"/>
      <c r="Q3155" s="356"/>
      <c r="R3155" s="356"/>
      <c r="S3155" s="356"/>
    </row>
    <row r="3156" spans="1:19">
      <c r="A3156" s="357"/>
      <c r="B3156" s="357"/>
      <c r="J3156" s="356"/>
      <c r="K3156" s="356"/>
      <c r="L3156" s="356"/>
      <c r="M3156" s="356"/>
      <c r="N3156" s="356"/>
      <c r="O3156" s="356"/>
      <c r="P3156" s="356"/>
      <c r="Q3156" s="356"/>
      <c r="R3156" s="356"/>
      <c r="S3156" s="356"/>
    </row>
    <row r="3157" spans="1:19">
      <c r="A3157" s="357"/>
      <c r="B3157" s="357"/>
      <c r="J3157" s="356"/>
      <c r="K3157" s="356"/>
      <c r="L3157" s="356"/>
      <c r="M3157" s="356"/>
      <c r="N3157" s="356"/>
      <c r="O3157" s="356"/>
      <c r="P3157" s="356"/>
      <c r="Q3157" s="356"/>
      <c r="R3157" s="356"/>
      <c r="S3157" s="356"/>
    </row>
    <row r="3158" spans="1:19">
      <c r="A3158" s="357"/>
      <c r="B3158" s="357"/>
      <c r="J3158" s="356"/>
      <c r="K3158" s="356"/>
      <c r="L3158" s="356"/>
      <c r="M3158" s="356"/>
      <c r="N3158" s="356"/>
      <c r="O3158" s="356"/>
      <c r="P3158" s="356"/>
      <c r="Q3158" s="356"/>
      <c r="R3158" s="356"/>
      <c r="S3158" s="356"/>
    </row>
    <row r="3159" spans="1:19">
      <c r="A3159" s="357"/>
      <c r="B3159" s="357"/>
      <c r="J3159" s="356"/>
      <c r="K3159" s="356"/>
      <c r="L3159" s="356"/>
      <c r="M3159" s="356"/>
      <c r="N3159" s="356"/>
      <c r="O3159" s="356"/>
      <c r="P3159" s="356"/>
      <c r="Q3159" s="356"/>
      <c r="R3159" s="356"/>
      <c r="S3159" s="356"/>
    </row>
    <row r="3160" spans="1:19">
      <c r="A3160" s="357"/>
      <c r="B3160" s="357"/>
      <c r="J3160" s="356"/>
      <c r="K3160" s="356"/>
      <c r="L3160" s="356"/>
      <c r="M3160" s="356"/>
      <c r="N3160" s="356"/>
      <c r="O3160" s="356"/>
      <c r="P3160" s="356"/>
      <c r="Q3160" s="356"/>
      <c r="R3160" s="356"/>
      <c r="S3160" s="356"/>
    </row>
    <row r="3161" spans="1:19">
      <c r="A3161" s="357"/>
      <c r="B3161" s="357"/>
      <c r="J3161" s="356"/>
      <c r="K3161" s="356"/>
      <c r="L3161" s="356"/>
      <c r="M3161" s="356"/>
      <c r="N3161" s="356"/>
      <c r="O3161" s="356"/>
      <c r="P3161" s="356"/>
      <c r="Q3161" s="356"/>
      <c r="R3161" s="356"/>
      <c r="S3161" s="356"/>
    </row>
    <row r="3162" spans="1:19">
      <c r="A3162" s="357"/>
      <c r="B3162" s="357"/>
      <c r="J3162" s="356"/>
      <c r="K3162" s="356"/>
      <c r="L3162" s="356"/>
      <c r="M3162" s="356"/>
      <c r="N3162" s="356"/>
      <c r="O3162" s="356"/>
      <c r="P3162" s="356"/>
      <c r="Q3162" s="356"/>
      <c r="R3162" s="356"/>
      <c r="S3162" s="356"/>
    </row>
    <row r="3163" spans="1:19">
      <c r="A3163" s="357"/>
      <c r="B3163" s="357"/>
      <c r="J3163" s="356"/>
      <c r="K3163" s="356"/>
      <c r="L3163" s="356"/>
      <c r="M3163" s="356"/>
      <c r="N3163" s="356"/>
      <c r="O3163" s="356"/>
      <c r="P3163" s="356"/>
      <c r="Q3163" s="356"/>
      <c r="R3163" s="356"/>
      <c r="S3163" s="356"/>
    </row>
    <row r="3164" spans="1:19">
      <c r="A3164" s="357"/>
      <c r="B3164" s="357"/>
      <c r="J3164" s="356"/>
      <c r="K3164" s="356"/>
      <c r="L3164" s="356"/>
      <c r="M3164" s="356"/>
      <c r="N3164" s="356"/>
      <c r="O3164" s="356"/>
      <c r="P3164" s="356"/>
      <c r="Q3164" s="356"/>
      <c r="R3164" s="356"/>
      <c r="S3164" s="356"/>
    </row>
    <row r="3165" spans="1:19">
      <c r="A3165" s="357"/>
      <c r="B3165" s="357"/>
      <c r="J3165" s="356"/>
      <c r="K3165" s="356"/>
      <c r="L3165" s="356"/>
      <c r="M3165" s="356"/>
      <c r="N3165" s="356"/>
      <c r="O3165" s="356"/>
      <c r="P3165" s="356"/>
      <c r="Q3165" s="356"/>
      <c r="R3165" s="356"/>
      <c r="S3165" s="356"/>
    </row>
    <row r="3166" spans="1:19">
      <c r="A3166" s="357"/>
      <c r="B3166" s="357"/>
      <c r="J3166" s="356"/>
      <c r="K3166" s="356"/>
      <c r="L3166" s="356"/>
      <c r="M3166" s="356"/>
      <c r="N3166" s="356"/>
      <c r="O3166" s="356"/>
      <c r="P3166" s="356"/>
      <c r="Q3166" s="356"/>
      <c r="R3166" s="356"/>
      <c r="S3166" s="356"/>
    </row>
    <row r="3167" spans="1:19">
      <c r="A3167" s="357"/>
      <c r="B3167" s="357"/>
      <c r="J3167" s="356"/>
      <c r="K3167" s="356"/>
      <c r="L3167" s="356"/>
      <c r="M3167" s="356"/>
      <c r="N3167" s="356"/>
      <c r="O3167" s="356"/>
      <c r="P3167" s="356"/>
      <c r="Q3167" s="356"/>
      <c r="R3167" s="356"/>
      <c r="S3167" s="356"/>
    </row>
    <row r="3168" spans="1:19">
      <c r="A3168" s="357"/>
      <c r="B3168" s="357"/>
      <c r="J3168" s="356"/>
      <c r="K3168" s="356"/>
      <c r="L3168" s="356"/>
      <c r="M3168" s="356"/>
      <c r="N3168" s="356"/>
      <c r="O3168" s="356"/>
      <c r="P3168" s="356"/>
      <c r="Q3168" s="356"/>
      <c r="R3168" s="356"/>
      <c r="S3168" s="356"/>
    </row>
    <row r="3169" spans="1:19">
      <c r="A3169" s="357"/>
      <c r="B3169" s="357"/>
      <c r="J3169" s="356"/>
      <c r="K3169" s="356"/>
      <c r="L3169" s="356"/>
      <c r="M3169" s="356"/>
      <c r="N3169" s="356"/>
      <c r="O3169" s="356"/>
      <c r="P3169" s="356"/>
      <c r="Q3169" s="356"/>
      <c r="R3169" s="356"/>
      <c r="S3169" s="356"/>
    </row>
    <row r="3170" spans="1:19">
      <c r="A3170" s="357"/>
      <c r="B3170" s="357"/>
      <c r="J3170" s="356"/>
      <c r="K3170" s="356"/>
      <c r="L3170" s="356"/>
      <c r="M3170" s="356"/>
      <c r="N3170" s="356"/>
      <c r="O3170" s="356"/>
      <c r="P3170" s="356"/>
      <c r="Q3170" s="356"/>
      <c r="R3170" s="356"/>
      <c r="S3170" s="356"/>
    </row>
    <row r="3171" spans="1:19">
      <c r="A3171" s="357"/>
      <c r="B3171" s="357"/>
      <c r="J3171" s="356"/>
      <c r="K3171" s="356"/>
      <c r="L3171" s="356"/>
      <c r="M3171" s="356"/>
      <c r="N3171" s="356"/>
      <c r="O3171" s="356"/>
      <c r="P3171" s="356"/>
      <c r="Q3171" s="356"/>
      <c r="R3171" s="356"/>
      <c r="S3171" s="356"/>
    </row>
    <row r="3172" spans="1:19">
      <c r="A3172" s="357"/>
      <c r="B3172" s="357"/>
      <c r="J3172" s="356"/>
      <c r="K3172" s="356"/>
      <c r="L3172" s="356"/>
      <c r="M3172" s="356"/>
      <c r="N3172" s="356"/>
      <c r="O3172" s="356"/>
      <c r="P3172" s="356"/>
      <c r="Q3172" s="356"/>
      <c r="R3172" s="356"/>
      <c r="S3172" s="356"/>
    </row>
    <row r="3173" spans="1:19">
      <c r="A3173" s="357"/>
      <c r="B3173" s="357"/>
      <c r="J3173" s="356"/>
      <c r="K3173" s="356"/>
      <c r="L3173" s="356"/>
      <c r="M3173" s="356"/>
      <c r="N3173" s="356"/>
      <c r="O3173" s="356"/>
      <c r="P3173" s="356"/>
      <c r="Q3173" s="356"/>
      <c r="R3173" s="356"/>
      <c r="S3173" s="356"/>
    </row>
    <row r="3174" spans="1:19">
      <c r="A3174" s="357"/>
      <c r="B3174" s="357"/>
      <c r="J3174" s="356"/>
      <c r="K3174" s="356"/>
      <c r="L3174" s="356"/>
      <c r="M3174" s="356"/>
      <c r="N3174" s="356"/>
      <c r="O3174" s="356"/>
      <c r="P3174" s="356"/>
      <c r="Q3174" s="356"/>
      <c r="R3174" s="356"/>
      <c r="S3174" s="356"/>
    </row>
    <row r="3175" spans="1:19">
      <c r="A3175" s="357"/>
      <c r="B3175" s="357"/>
      <c r="J3175" s="356"/>
      <c r="K3175" s="356"/>
      <c r="L3175" s="356"/>
      <c r="M3175" s="356"/>
      <c r="N3175" s="356"/>
      <c r="O3175" s="356"/>
      <c r="P3175" s="356"/>
      <c r="Q3175" s="356"/>
      <c r="R3175" s="356"/>
      <c r="S3175" s="356"/>
    </row>
    <row r="3176" spans="1:19">
      <c r="A3176" s="357"/>
      <c r="B3176" s="357"/>
      <c r="J3176" s="356"/>
      <c r="K3176" s="356"/>
      <c r="L3176" s="356"/>
      <c r="M3176" s="356"/>
      <c r="N3176" s="356"/>
      <c r="O3176" s="356"/>
      <c r="P3176" s="356"/>
      <c r="Q3176" s="356"/>
      <c r="R3176" s="356"/>
      <c r="S3176" s="356"/>
    </row>
    <row r="3177" spans="1:19">
      <c r="A3177" s="357"/>
      <c r="B3177" s="357"/>
      <c r="J3177" s="356"/>
      <c r="K3177" s="356"/>
      <c r="L3177" s="356"/>
      <c r="M3177" s="356"/>
      <c r="N3177" s="356"/>
      <c r="O3177" s="356"/>
      <c r="P3177" s="356"/>
      <c r="Q3177" s="356"/>
      <c r="R3177" s="356"/>
      <c r="S3177" s="356"/>
    </row>
    <row r="3178" spans="1:19">
      <c r="A3178" s="357"/>
      <c r="B3178" s="357"/>
      <c r="J3178" s="356"/>
      <c r="K3178" s="356"/>
      <c r="L3178" s="356"/>
      <c r="M3178" s="356"/>
      <c r="N3178" s="356"/>
      <c r="O3178" s="356"/>
      <c r="P3178" s="356"/>
      <c r="Q3178" s="356"/>
      <c r="R3178" s="356"/>
      <c r="S3178" s="356"/>
    </row>
    <row r="3179" spans="1:19">
      <c r="A3179" s="357"/>
      <c r="B3179" s="357"/>
      <c r="J3179" s="356"/>
      <c r="K3179" s="356"/>
      <c r="L3179" s="356"/>
      <c r="M3179" s="356"/>
      <c r="N3179" s="356"/>
      <c r="O3179" s="356"/>
      <c r="P3179" s="356"/>
      <c r="Q3179" s="356"/>
      <c r="R3179" s="356"/>
      <c r="S3179" s="356"/>
    </row>
    <row r="3180" spans="1:19">
      <c r="A3180" s="357"/>
      <c r="B3180" s="357"/>
      <c r="J3180" s="356"/>
      <c r="K3180" s="356"/>
      <c r="L3180" s="356"/>
      <c r="M3180" s="356"/>
      <c r="N3180" s="356"/>
      <c r="O3180" s="356"/>
      <c r="P3180" s="356"/>
      <c r="Q3180" s="356"/>
      <c r="R3180" s="356"/>
      <c r="S3180" s="356"/>
    </row>
    <row r="3181" spans="1:19">
      <c r="A3181" s="357"/>
      <c r="B3181" s="357"/>
      <c r="J3181" s="356"/>
      <c r="K3181" s="356"/>
      <c r="L3181" s="356"/>
      <c r="M3181" s="356"/>
      <c r="N3181" s="356"/>
      <c r="O3181" s="356"/>
      <c r="P3181" s="356"/>
      <c r="Q3181" s="356"/>
      <c r="R3181" s="356"/>
      <c r="S3181" s="356"/>
    </row>
    <row r="3182" spans="1:19">
      <c r="A3182" s="357"/>
      <c r="B3182" s="357"/>
      <c r="J3182" s="356"/>
      <c r="K3182" s="356"/>
      <c r="L3182" s="356"/>
      <c r="M3182" s="356"/>
      <c r="N3182" s="356"/>
      <c r="O3182" s="356"/>
      <c r="P3182" s="356"/>
      <c r="Q3182" s="356"/>
      <c r="R3182" s="356"/>
      <c r="S3182" s="356"/>
    </row>
    <row r="3183" spans="1:19">
      <c r="A3183" s="357"/>
      <c r="B3183" s="357"/>
      <c r="J3183" s="356"/>
      <c r="K3183" s="356"/>
      <c r="L3183" s="356"/>
      <c r="M3183" s="356"/>
      <c r="N3183" s="356"/>
      <c r="O3183" s="356"/>
      <c r="P3183" s="356"/>
      <c r="Q3183" s="356"/>
      <c r="R3183" s="356"/>
      <c r="S3183" s="356"/>
    </row>
    <row r="3184" spans="1:19">
      <c r="A3184" s="357"/>
      <c r="B3184" s="357"/>
      <c r="J3184" s="356"/>
      <c r="K3184" s="356"/>
      <c r="L3184" s="356"/>
      <c r="M3184" s="356"/>
      <c r="N3184" s="356"/>
      <c r="O3184" s="356"/>
      <c r="P3184" s="356"/>
      <c r="Q3184" s="356"/>
      <c r="R3184" s="356"/>
      <c r="S3184" s="356"/>
    </row>
    <row r="3185" spans="1:19">
      <c r="A3185" s="357"/>
      <c r="B3185" s="357"/>
      <c r="J3185" s="356"/>
      <c r="K3185" s="356"/>
      <c r="L3185" s="356"/>
      <c r="M3185" s="356"/>
      <c r="N3185" s="356"/>
      <c r="O3185" s="356"/>
      <c r="P3185" s="356"/>
      <c r="Q3185" s="356"/>
      <c r="R3185" s="356"/>
      <c r="S3185" s="356"/>
    </row>
    <row r="3186" spans="1:19">
      <c r="A3186" s="357"/>
      <c r="B3186" s="357"/>
      <c r="J3186" s="356"/>
      <c r="K3186" s="356"/>
      <c r="L3186" s="356"/>
      <c r="M3186" s="356"/>
      <c r="N3186" s="356"/>
      <c r="O3186" s="356"/>
      <c r="P3186" s="356"/>
      <c r="Q3186" s="356"/>
      <c r="R3186" s="356"/>
      <c r="S3186" s="356"/>
    </row>
    <row r="3187" spans="1:19">
      <c r="A3187" s="357"/>
      <c r="B3187" s="357"/>
      <c r="J3187" s="356"/>
      <c r="K3187" s="356"/>
      <c r="L3187" s="356"/>
      <c r="M3187" s="356"/>
      <c r="N3187" s="356"/>
      <c r="O3187" s="356"/>
      <c r="P3187" s="356"/>
      <c r="Q3187" s="356"/>
      <c r="R3187" s="356"/>
      <c r="S3187" s="356"/>
    </row>
    <row r="3188" spans="1:19">
      <c r="A3188" s="357"/>
      <c r="B3188" s="357"/>
      <c r="J3188" s="356"/>
      <c r="K3188" s="356"/>
      <c r="L3188" s="356"/>
      <c r="M3188" s="356"/>
      <c r="N3188" s="356"/>
      <c r="O3188" s="356"/>
      <c r="P3188" s="356"/>
      <c r="Q3188" s="356"/>
      <c r="R3188" s="356"/>
      <c r="S3188" s="356"/>
    </row>
    <row r="3189" spans="1:19">
      <c r="A3189" s="357"/>
      <c r="B3189" s="357"/>
      <c r="J3189" s="356"/>
      <c r="K3189" s="356"/>
      <c r="L3189" s="356"/>
      <c r="M3189" s="356"/>
      <c r="N3189" s="356"/>
      <c r="O3189" s="356"/>
      <c r="P3189" s="356"/>
      <c r="Q3189" s="356"/>
      <c r="R3189" s="356"/>
      <c r="S3189" s="356"/>
    </row>
    <row r="3190" spans="1:19">
      <c r="A3190" s="357"/>
      <c r="B3190" s="357"/>
      <c r="J3190" s="356"/>
      <c r="K3190" s="356"/>
      <c r="L3190" s="356"/>
      <c r="M3190" s="356"/>
      <c r="N3190" s="356"/>
      <c r="O3190" s="356"/>
      <c r="P3190" s="356"/>
      <c r="Q3190" s="356"/>
      <c r="R3190" s="356"/>
      <c r="S3190" s="356"/>
    </row>
    <row r="3191" spans="1:19">
      <c r="A3191" s="357"/>
      <c r="B3191" s="357"/>
      <c r="J3191" s="356"/>
      <c r="K3191" s="356"/>
      <c r="L3191" s="356"/>
      <c r="M3191" s="356"/>
      <c r="N3191" s="356"/>
      <c r="O3191" s="356"/>
      <c r="P3191" s="356"/>
      <c r="Q3191" s="356"/>
      <c r="R3191" s="356"/>
      <c r="S3191" s="356"/>
    </row>
    <row r="3192" spans="1:19">
      <c r="A3192" s="357"/>
      <c r="B3192" s="357"/>
      <c r="J3192" s="356"/>
      <c r="K3192" s="356"/>
      <c r="L3192" s="356"/>
      <c r="M3192" s="356"/>
      <c r="N3192" s="356"/>
      <c r="O3192" s="356"/>
      <c r="P3192" s="356"/>
      <c r="Q3192" s="356"/>
      <c r="R3192" s="356"/>
      <c r="S3192" s="356"/>
    </row>
    <row r="3193" spans="1:19">
      <c r="A3193" s="357"/>
      <c r="B3193" s="357"/>
      <c r="J3193" s="356"/>
      <c r="K3193" s="356"/>
      <c r="L3193" s="356"/>
      <c r="M3193" s="356"/>
      <c r="N3193" s="356"/>
      <c r="O3193" s="356"/>
      <c r="P3193" s="356"/>
      <c r="Q3193" s="356"/>
      <c r="R3193" s="356"/>
      <c r="S3193" s="356"/>
    </row>
    <row r="3194" spans="1:19">
      <c r="A3194" s="357"/>
      <c r="B3194" s="357"/>
      <c r="J3194" s="356"/>
      <c r="K3194" s="356"/>
      <c r="L3194" s="356"/>
      <c r="M3194" s="356"/>
      <c r="N3194" s="356"/>
      <c r="O3194" s="356"/>
      <c r="P3194" s="356"/>
      <c r="Q3194" s="356"/>
      <c r="R3194" s="356"/>
      <c r="S3194" s="356"/>
    </row>
    <row r="3195" spans="1:19">
      <c r="A3195" s="357"/>
      <c r="B3195" s="357"/>
      <c r="J3195" s="356"/>
      <c r="K3195" s="356"/>
      <c r="L3195" s="356"/>
      <c r="M3195" s="356"/>
      <c r="N3195" s="356"/>
      <c r="O3195" s="356"/>
      <c r="P3195" s="356"/>
      <c r="Q3195" s="356"/>
      <c r="R3195" s="356"/>
      <c r="S3195" s="356"/>
    </row>
    <row r="3196" spans="1:19">
      <c r="A3196" s="357"/>
      <c r="B3196" s="357"/>
      <c r="J3196" s="356"/>
      <c r="K3196" s="356"/>
      <c r="L3196" s="356"/>
      <c r="M3196" s="356"/>
      <c r="N3196" s="356"/>
      <c r="O3196" s="356"/>
      <c r="P3196" s="356"/>
      <c r="Q3196" s="356"/>
      <c r="R3196" s="356"/>
      <c r="S3196" s="356"/>
    </row>
    <row r="3197" spans="1:19">
      <c r="A3197" s="357"/>
      <c r="B3197" s="357"/>
      <c r="J3197" s="356"/>
      <c r="K3197" s="356"/>
      <c r="L3197" s="356"/>
      <c r="M3197" s="356"/>
      <c r="N3197" s="356"/>
      <c r="O3197" s="356"/>
      <c r="P3197" s="356"/>
      <c r="Q3197" s="356"/>
      <c r="R3197" s="356"/>
      <c r="S3197" s="356"/>
    </row>
    <row r="3198" spans="1:19">
      <c r="A3198" s="357"/>
      <c r="B3198" s="357"/>
      <c r="J3198" s="356"/>
      <c r="K3198" s="356"/>
      <c r="L3198" s="356"/>
      <c r="M3198" s="356"/>
      <c r="N3198" s="356"/>
      <c r="O3198" s="356"/>
      <c r="P3198" s="356"/>
      <c r="Q3198" s="356"/>
      <c r="R3198" s="356"/>
      <c r="S3198" s="356"/>
    </row>
    <row r="3199" spans="1:19">
      <c r="A3199" s="357"/>
      <c r="B3199" s="357"/>
      <c r="J3199" s="356"/>
      <c r="K3199" s="356"/>
      <c r="L3199" s="356"/>
      <c r="M3199" s="356"/>
      <c r="N3199" s="356"/>
      <c r="O3199" s="356"/>
      <c r="P3199" s="356"/>
      <c r="Q3199" s="356"/>
      <c r="R3199" s="356"/>
      <c r="S3199" s="356"/>
    </row>
    <row r="3200" spans="1:19">
      <c r="A3200" s="357"/>
      <c r="B3200" s="357"/>
      <c r="J3200" s="356"/>
      <c r="K3200" s="356"/>
      <c r="L3200" s="356"/>
      <c r="M3200" s="356"/>
      <c r="N3200" s="356"/>
      <c r="O3200" s="356"/>
      <c r="P3200" s="356"/>
      <c r="Q3200" s="356"/>
      <c r="R3200" s="356"/>
      <c r="S3200" s="356"/>
    </row>
    <row r="3201" spans="1:19">
      <c r="A3201" s="357"/>
      <c r="B3201" s="357"/>
      <c r="J3201" s="356"/>
      <c r="K3201" s="356"/>
      <c r="L3201" s="356"/>
      <c r="M3201" s="356"/>
      <c r="N3201" s="356"/>
      <c r="O3201" s="356"/>
      <c r="P3201" s="356"/>
      <c r="Q3201" s="356"/>
      <c r="R3201" s="356"/>
      <c r="S3201" s="356"/>
    </row>
    <row r="3202" spans="1:19">
      <c r="A3202" s="357"/>
      <c r="B3202" s="357"/>
      <c r="J3202" s="356"/>
      <c r="K3202" s="356"/>
      <c r="L3202" s="356"/>
      <c r="M3202" s="356"/>
      <c r="N3202" s="356"/>
      <c r="O3202" s="356"/>
      <c r="P3202" s="356"/>
      <c r="Q3202" s="356"/>
      <c r="R3202" s="356"/>
      <c r="S3202" s="356"/>
    </row>
    <row r="3203" spans="1:19">
      <c r="A3203" s="357"/>
      <c r="B3203" s="357"/>
      <c r="J3203" s="356"/>
      <c r="K3203" s="356"/>
      <c r="L3203" s="356"/>
      <c r="M3203" s="356"/>
      <c r="N3203" s="356"/>
      <c r="O3203" s="356"/>
      <c r="P3203" s="356"/>
      <c r="Q3203" s="356"/>
      <c r="R3203" s="356"/>
      <c r="S3203" s="356"/>
    </row>
    <row r="3204" spans="1:19">
      <c r="A3204" s="357"/>
      <c r="B3204" s="357"/>
      <c r="J3204" s="356"/>
      <c r="K3204" s="356"/>
      <c r="L3204" s="356"/>
      <c r="M3204" s="356"/>
      <c r="N3204" s="356"/>
      <c r="O3204" s="356"/>
      <c r="P3204" s="356"/>
      <c r="Q3204" s="356"/>
      <c r="R3204" s="356"/>
      <c r="S3204" s="356"/>
    </row>
    <row r="3205" spans="1:19">
      <c r="A3205" s="357"/>
      <c r="B3205" s="357"/>
      <c r="J3205" s="356"/>
      <c r="K3205" s="356"/>
      <c r="L3205" s="356"/>
      <c r="M3205" s="356"/>
      <c r="N3205" s="356"/>
      <c r="O3205" s="356"/>
      <c r="P3205" s="356"/>
      <c r="Q3205" s="356"/>
      <c r="R3205" s="356"/>
      <c r="S3205" s="356"/>
    </row>
    <row r="3206" spans="1:19">
      <c r="A3206" s="357"/>
      <c r="B3206" s="357"/>
      <c r="J3206" s="356"/>
      <c r="K3206" s="356"/>
      <c r="L3206" s="356"/>
      <c r="M3206" s="356"/>
      <c r="N3206" s="356"/>
      <c r="O3206" s="356"/>
      <c r="P3206" s="356"/>
      <c r="Q3206" s="356"/>
      <c r="R3206" s="356"/>
      <c r="S3206" s="356"/>
    </row>
    <row r="3207" spans="1:19">
      <c r="A3207" s="357"/>
      <c r="B3207" s="357"/>
      <c r="J3207" s="356"/>
      <c r="K3207" s="356"/>
      <c r="L3207" s="356"/>
      <c r="M3207" s="356"/>
      <c r="N3207" s="356"/>
      <c r="O3207" s="356"/>
      <c r="P3207" s="356"/>
      <c r="Q3207" s="356"/>
      <c r="R3207" s="356"/>
      <c r="S3207" s="356"/>
    </row>
    <row r="3208" spans="1:19">
      <c r="A3208" s="357"/>
      <c r="B3208" s="357"/>
      <c r="J3208" s="356"/>
      <c r="K3208" s="356"/>
      <c r="L3208" s="356"/>
      <c r="M3208" s="356"/>
      <c r="N3208" s="356"/>
      <c r="O3208" s="356"/>
      <c r="P3208" s="356"/>
      <c r="Q3208" s="356"/>
      <c r="R3208" s="356"/>
      <c r="S3208" s="356"/>
    </row>
    <row r="3209" spans="1:19">
      <c r="A3209" s="357"/>
      <c r="B3209" s="357"/>
      <c r="J3209" s="356"/>
      <c r="K3209" s="356"/>
      <c r="L3209" s="356"/>
      <c r="M3209" s="356"/>
      <c r="N3209" s="356"/>
      <c r="O3209" s="356"/>
      <c r="P3209" s="356"/>
      <c r="Q3209" s="356"/>
      <c r="R3209" s="356"/>
      <c r="S3209" s="356"/>
    </row>
    <row r="3210" spans="1:19">
      <c r="A3210" s="357"/>
      <c r="B3210" s="357"/>
      <c r="J3210" s="356"/>
      <c r="K3210" s="356"/>
      <c r="L3210" s="356"/>
      <c r="M3210" s="356"/>
      <c r="N3210" s="356"/>
      <c r="O3210" s="356"/>
      <c r="P3210" s="356"/>
      <c r="Q3210" s="356"/>
      <c r="R3210" s="356"/>
      <c r="S3210" s="356"/>
    </row>
    <row r="3211" spans="1:19">
      <c r="A3211" s="357"/>
      <c r="B3211" s="357"/>
      <c r="J3211" s="356"/>
      <c r="K3211" s="356"/>
      <c r="L3211" s="356"/>
      <c r="M3211" s="356"/>
      <c r="N3211" s="356"/>
      <c r="O3211" s="356"/>
      <c r="P3211" s="356"/>
      <c r="Q3211" s="356"/>
      <c r="R3211" s="356"/>
      <c r="S3211" s="356"/>
    </row>
    <row r="3212" spans="1:19">
      <c r="A3212" s="357"/>
      <c r="B3212" s="357"/>
      <c r="J3212" s="356"/>
      <c r="K3212" s="356"/>
      <c r="L3212" s="356"/>
      <c r="M3212" s="356"/>
      <c r="N3212" s="356"/>
      <c r="O3212" s="356"/>
      <c r="P3212" s="356"/>
      <c r="Q3212" s="356"/>
      <c r="R3212" s="356"/>
      <c r="S3212" s="356"/>
    </row>
    <row r="3213" spans="1:19">
      <c r="A3213" s="357"/>
      <c r="B3213" s="357"/>
      <c r="J3213" s="356"/>
      <c r="K3213" s="356"/>
      <c r="L3213" s="356"/>
      <c r="M3213" s="356"/>
      <c r="N3213" s="356"/>
      <c r="O3213" s="356"/>
      <c r="P3213" s="356"/>
      <c r="Q3213" s="356"/>
      <c r="R3213" s="356"/>
      <c r="S3213" s="356"/>
    </row>
    <row r="3214" spans="1:19">
      <c r="A3214" s="357"/>
      <c r="B3214" s="357"/>
      <c r="J3214" s="356"/>
      <c r="K3214" s="356"/>
      <c r="L3214" s="356"/>
      <c r="M3214" s="356"/>
      <c r="N3214" s="356"/>
      <c r="O3214" s="356"/>
      <c r="P3214" s="356"/>
      <c r="Q3214" s="356"/>
      <c r="R3214" s="356"/>
      <c r="S3214" s="356"/>
    </row>
    <row r="3215" spans="1:19">
      <c r="A3215" s="357"/>
      <c r="B3215" s="357"/>
      <c r="J3215" s="356"/>
      <c r="K3215" s="356"/>
      <c r="L3215" s="356"/>
      <c r="M3215" s="356"/>
      <c r="N3215" s="356"/>
      <c r="O3215" s="356"/>
      <c r="P3215" s="356"/>
      <c r="Q3215" s="356"/>
      <c r="R3215" s="356"/>
      <c r="S3215" s="356"/>
    </row>
    <row r="3216" spans="1:19">
      <c r="A3216" s="357"/>
      <c r="B3216" s="357"/>
      <c r="J3216" s="356"/>
      <c r="K3216" s="356"/>
      <c r="L3216" s="356"/>
      <c r="M3216" s="356"/>
      <c r="N3216" s="356"/>
      <c r="O3216" s="356"/>
      <c r="P3216" s="356"/>
      <c r="Q3216" s="356"/>
      <c r="R3216" s="356"/>
      <c r="S3216" s="356"/>
    </row>
    <row r="3217" spans="1:19">
      <c r="A3217" s="357"/>
      <c r="B3217" s="357"/>
      <c r="J3217" s="356"/>
      <c r="K3217" s="356"/>
      <c r="L3217" s="356"/>
      <c r="M3217" s="356"/>
      <c r="N3217" s="356"/>
      <c r="O3217" s="356"/>
      <c r="P3217" s="356"/>
      <c r="Q3217" s="356"/>
      <c r="R3217" s="356"/>
      <c r="S3217" s="356"/>
    </row>
    <row r="3218" spans="1:19">
      <c r="A3218" s="357"/>
      <c r="B3218" s="357"/>
      <c r="J3218" s="356"/>
      <c r="K3218" s="356"/>
      <c r="L3218" s="356"/>
      <c r="M3218" s="356"/>
      <c r="N3218" s="356"/>
      <c r="O3218" s="356"/>
      <c r="P3218" s="356"/>
      <c r="Q3218" s="356"/>
      <c r="R3218" s="356"/>
      <c r="S3218" s="356"/>
    </row>
    <row r="3219" spans="1:19">
      <c r="A3219" s="357"/>
      <c r="B3219" s="357"/>
      <c r="J3219" s="356"/>
      <c r="K3219" s="356"/>
      <c r="L3219" s="356"/>
      <c r="M3219" s="356"/>
      <c r="N3219" s="356"/>
      <c r="O3219" s="356"/>
      <c r="P3219" s="356"/>
      <c r="Q3219" s="356"/>
      <c r="R3219" s="356"/>
      <c r="S3219" s="356"/>
    </row>
    <row r="3220" spans="1:19">
      <c r="A3220" s="357"/>
      <c r="B3220" s="357"/>
      <c r="J3220" s="356"/>
      <c r="K3220" s="356"/>
      <c r="L3220" s="356"/>
      <c r="M3220" s="356"/>
      <c r="N3220" s="356"/>
      <c r="O3220" s="356"/>
      <c r="P3220" s="356"/>
      <c r="Q3220" s="356"/>
      <c r="R3220" s="356"/>
      <c r="S3220" s="356"/>
    </row>
    <row r="3221" spans="1:19">
      <c r="A3221" s="357"/>
      <c r="B3221" s="357"/>
      <c r="J3221" s="356"/>
      <c r="K3221" s="356"/>
      <c r="L3221" s="356"/>
      <c r="M3221" s="356"/>
      <c r="N3221" s="356"/>
      <c r="O3221" s="356"/>
      <c r="P3221" s="356"/>
      <c r="Q3221" s="356"/>
      <c r="R3221" s="356"/>
      <c r="S3221" s="356"/>
    </row>
    <row r="3222" spans="1:19">
      <c r="A3222" s="357"/>
      <c r="B3222" s="357"/>
      <c r="J3222" s="356"/>
      <c r="K3222" s="356"/>
      <c r="L3222" s="356"/>
      <c r="M3222" s="356"/>
      <c r="N3222" s="356"/>
      <c r="O3222" s="356"/>
      <c r="P3222" s="356"/>
      <c r="Q3222" s="356"/>
      <c r="R3222" s="356"/>
      <c r="S3222" s="356"/>
    </row>
    <row r="3223" spans="1:19">
      <c r="A3223" s="357"/>
      <c r="B3223" s="357"/>
      <c r="J3223" s="356"/>
      <c r="K3223" s="356"/>
      <c r="L3223" s="356"/>
      <c r="M3223" s="356"/>
      <c r="N3223" s="356"/>
      <c r="O3223" s="356"/>
      <c r="P3223" s="356"/>
      <c r="Q3223" s="356"/>
      <c r="R3223" s="356"/>
      <c r="S3223" s="356"/>
    </row>
    <row r="3224" spans="1:19">
      <c r="A3224" s="357"/>
      <c r="B3224" s="357"/>
      <c r="J3224" s="356"/>
      <c r="K3224" s="356"/>
      <c r="L3224" s="356"/>
      <c r="M3224" s="356"/>
      <c r="N3224" s="356"/>
      <c r="O3224" s="356"/>
      <c r="P3224" s="356"/>
      <c r="Q3224" s="356"/>
      <c r="R3224" s="356"/>
      <c r="S3224" s="356"/>
    </row>
    <row r="3225" spans="1:19">
      <c r="A3225" s="357"/>
      <c r="B3225" s="357"/>
      <c r="J3225" s="356"/>
      <c r="K3225" s="356"/>
      <c r="L3225" s="356"/>
      <c r="M3225" s="356"/>
      <c r="N3225" s="356"/>
      <c r="O3225" s="356"/>
      <c r="P3225" s="356"/>
      <c r="Q3225" s="356"/>
      <c r="R3225" s="356"/>
      <c r="S3225" s="356"/>
    </row>
    <row r="3226" spans="1:19">
      <c r="A3226" s="357"/>
      <c r="B3226" s="357"/>
      <c r="J3226" s="356"/>
      <c r="K3226" s="356"/>
      <c r="L3226" s="356"/>
      <c r="M3226" s="356"/>
      <c r="N3226" s="356"/>
      <c r="O3226" s="356"/>
      <c r="P3226" s="356"/>
      <c r="Q3226" s="356"/>
      <c r="R3226" s="356"/>
      <c r="S3226" s="356"/>
    </row>
    <row r="3227" spans="1:19">
      <c r="A3227" s="357"/>
      <c r="B3227" s="357"/>
      <c r="J3227" s="356"/>
      <c r="K3227" s="356"/>
      <c r="L3227" s="356"/>
      <c r="M3227" s="356"/>
      <c r="N3227" s="356"/>
      <c r="O3227" s="356"/>
      <c r="P3227" s="356"/>
      <c r="Q3227" s="356"/>
      <c r="R3227" s="356"/>
      <c r="S3227" s="356"/>
    </row>
    <row r="3228" spans="1:19">
      <c r="A3228" s="357"/>
      <c r="B3228" s="357"/>
      <c r="J3228" s="356"/>
      <c r="K3228" s="356"/>
      <c r="L3228" s="356"/>
      <c r="M3228" s="356"/>
      <c r="N3228" s="356"/>
      <c r="O3228" s="356"/>
      <c r="P3228" s="356"/>
      <c r="Q3228" s="356"/>
      <c r="R3228" s="356"/>
      <c r="S3228" s="356"/>
    </row>
    <row r="3229" spans="1:19">
      <c r="A3229" s="357"/>
      <c r="B3229" s="357"/>
      <c r="J3229" s="356"/>
      <c r="K3229" s="356"/>
      <c r="L3229" s="356"/>
      <c r="M3229" s="356"/>
      <c r="N3229" s="356"/>
      <c r="O3229" s="356"/>
      <c r="P3229" s="356"/>
      <c r="Q3229" s="356"/>
      <c r="R3229" s="356"/>
      <c r="S3229" s="356"/>
    </row>
    <row r="3230" spans="1:19">
      <c r="A3230" s="357"/>
      <c r="B3230" s="357"/>
      <c r="J3230" s="356"/>
      <c r="K3230" s="356"/>
      <c r="L3230" s="356"/>
      <c r="M3230" s="356"/>
      <c r="N3230" s="356"/>
      <c r="O3230" s="356"/>
      <c r="P3230" s="356"/>
      <c r="Q3230" s="356"/>
      <c r="R3230" s="356"/>
      <c r="S3230" s="356"/>
    </row>
    <row r="3231" spans="1:19">
      <c r="A3231" s="357"/>
      <c r="B3231" s="357"/>
      <c r="J3231" s="356"/>
      <c r="K3231" s="356"/>
      <c r="L3231" s="356"/>
      <c r="M3231" s="356"/>
      <c r="N3231" s="356"/>
      <c r="O3231" s="356"/>
      <c r="P3231" s="356"/>
      <c r="Q3231" s="356"/>
      <c r="R3231" s="356"/>
      <c r="S3231" s="356"/>
    </row>
    <row r="3232" spans="1:19">
      <c r="A3232" s="357"/>
      <c r="B3232" s="357"/>
      <c r="J3232" s="356"/>
      <c r="K3232" s="356"/>
      <c r="L3232" s="356"/>
      <c r="M3232" s="356"/>
      <c r="N3232" s="356"/>
      <c r="O3232" s="356"/>
      <c r="P3232" s="356"/>
      <c r="Q3232" s="356"/>
      <c r="R3232" s="356"/>
      <c r="S3232" s="356"/>
    </row>
    <row r="3233" spans="1:19">
      <c r="A3233" s="357"/>
      <c r="B3233" s="357"/>
      <c r="J3233" s="356"/>
      <c r="K3233" s="356"/>
      <c r="L3233" s="356"/>
      <c r="M3233" s="356"/>
      <c r="N3233" s="356"/>
      <c r="O3233" s="356"/>
      <c r="P3233" s="356"/>
      <c r="Q3233" s="356"/>
      <c r="R3233" s="356"/>
      <c r="S3233" s="356"/>
    </row>
    <row r="3234" spans="1:19">
      <c r="A3234" s="357"/>
      <c r="B3234" s="357"/>
      <c r="J3234" s="356"/>
      <c r="K3234" s="356"/>
      <c r="L3234" s="356"/>
      <c r="M3234" s="356"/>
      <c r="N3234" s="356"/>
      <c r="O3234" s="356"/>
      <c r="P3234" s="356"/>
      <c r="Q3234" s="356"/>
      <c r="R3234" s="356"/>
      <c r="S3234" s="356"/>
    </row>
    <row r="3235" spans="1:19">
      <c r="A3235" s="357"/>
      <c r="B3235" s="357"/>
      <c r="J3235" s="356"/>
      <c r="K3235" s="356"/>
      <c r="L3235" s="356"/>
      <c r="M3235" s="356"/>
      <c r="N3235" s="356"/>
      <c r="O3235" s="356"/>
      <c r="P3235" s="356"/>
      <c r="Q3235" s="356"/>
      <c r="R3235" s="356"/>
      <c r="S3235" s="356"/>
    </row>
    <row r="3236" spans="1:19">
      <c r="A3236" s="357"/>
      <c r="B3236" s="357"/>
      <c r="J3236" s="356"/>
      <c r="K3236" s="356"/>
      <c r="L3236" s="356"/>
      <c r="M3236" s="356"/>
      <c r="N3236" s="356"/>
      <c r="O3236" s="356"/>
      <c r="P3236" s="356"/>
      <c r="Q3236" s="356"/>
      <c r="R3236" s="356"/>
      <c r="S3236" s="356"/>
    </row>
    <row r="3237" spans="1:19">
      <c r="A3237" s="357"/>
      <c r="B3237" s="357"/>
      <c r="J3237" s="356"/>
      <c r="K3237" s="356"/>
      <c r="L3237" s="356"/>
      <c r="M3237" s="356"/>
      <c r="N3237" s="356"/>
      <c r="O3237" s="356"/>
      <c r="P3237" s="356"/>
      <c r="Q3237" s="356"/>
      <c r="R3237" s="356"/>
      <c r="S3237" s="356"/>
    </row>
    <row r="3238" spans="1:19">
      <c r="A3238" s="357"/>
      <c r="B3238" s="357"/>
      <c r="J3238" s="356"/>
      <c r="K3238" s="356"/>
      <c r="L3238" s="356"/>
      <c r="M3238" s="356"/>
      <c r="N3238" s="356"/>
      <c r="O3238" s="356"/>
      <c r="P3238" s="356"/>
      <c r="Q3238" s="356"/>
      <c r="R3238" s="356"/>
      <c r="S3238" s="356"/>
    </row>
    <row r="3239" spans="1:19">
      <c r="A3239" s="357"/>
      <c r="B3239" s="357"/>
      <c r="J3239" s="356"/>
      <c r="K3239" s="356"/>
      <c r="L3239" s="356"/>
      <c r="M3239" s="356"/>
      <c r="N3239" s="356"/>
      <c r="O3239" s="356"/>
      <c r="P3239" s="356"/>
      <c r="Q3239" s="356"/>
      <c r="R3239" s="356"/>
      <c r="S3239" s="356"/>
    </row>
    <row r="3240" spans="1:19">
      <c r="A3240" s="357"/>
      <c r="B3240" s="357"/>
      <c r="J3240" s="356"/>
      <c r="K3240" s="356"/>
      <c r="L3240" s="356"/>
      <c r="M3240" s="356"/>
      <c r="N3240" s="356"/>
      <c r="O3240" s="356"/>
      <c r="P3240" s="356"/>
      <c r="Q3240" s="356"/>
      <c r="R3240" s="356"/>
      <c r="S3240" s="356"/>
    </row>
    <row r="3241" spans="1:19">
      <c r="A3241" s="357"/>
      <c r="B3241" s="357"/>
      <c r="J3241" s="356"/>
      <c r="K3241" s="356"/>
      <c r="L3241" s="356"/>
      <c r="M3241" s="356"/>
      <c r="N3241" s="356"/>
      <c r="O3241" s="356"/>
      <c r="P3241" s="356"/>
      <c r="Q3241" s="356"/>
      <c r="R3241" s="356"/>
      <c r="S3241" s="356"/>
    </row>
    <row r="3242" spans="1:19">
      <c r="A3242" s="357"/>
      <c r="B3242" s="357"/>
      <c r="J3242" s="356"/>
      <c r="K3242" s="356"/>
      <c r="L3242" s="356"/>
      <c r="M3242" s="356"/>
      <c r="N3242" s="356"/>
      <c r="O3242" s="356"/>
      <c r="P3242" s="356"/>
      <c r="Q3242" s="356"/>
      <c r="R3242" s="356"/>
      <c r="S3242" s="356"/>
    </row>
    <row r="3243" spans="1:19">
      <c r="A3243" s="357"/>
      <c r="B3243" s="357"/>
      <c r="J3243" s="356"/>
      <c r="K3243" s="356"/>
      <c r="L3243" s="356"/>
      <c r="M3243" s="356"/>
      <c r="N3243" s="356"/>
      <c r="O3243" s="356"/>
      <c r="P3243" s="356"/>
      <c r="Q3243" s="356"/>
      <c r="R3243" s="356"/>
      <c r="S3243" s="356"/>
    </row>
    <row r="3244" spans="1:19">
      <c r="A3244" s="357"/>
      <c r="B3244" s="357"/>
      <c r="J3244" s="356"/>
      <c r="K3244" s="356"/>
      <c r="L3244" s="356"/>
      <c r="M3244" s="356"/>
      <c r="N3244" s="356"/>
      <c r="O3244" s="356"/>
      <c r="P3244" s="356"/>
      <c r="Q3244" s="356"/>
      <c r="R3244" s="356"/>
      <c r="S3244" s="356"/>
    </row>
    <row r="3245" spans="1:19">
      <c r="A3245" s="357"/>
      <c r="B3245" s="357"/>
      <c r="J3245" s="356"/>
      <c r="K3245" s="356"/>
      <c r="L3245" s="356"/>
      <c r="M3245" s="356"/>
      <c r="N3245" s="356"/>
      <c r="O3245" s="356"/>
      <c r="P3245" s="356"/>
      <c r="Q3245" s="356"/>
      <c r="R3245" s="356"/>
      <c r="S3245" s="356"/>
    </row>
    <row r="3246" spans="1:19">
      <c r="A3246" s="357"/>
      <c r="B3246" s="357"/>
      <c r="J3246" s="356"/>
      <c r="K3246" s="356"/>
      <c r="L3246" s="356"/>
      <c r="M3246" s="356"/>
      <c r="N3246" s="356"/>
      <c r="O3246" s="356"/>
      <c r="P3246" s="356"/>
      <c r="Q3246" s="356"/>
      <c r="R3246" s="356"/>
      <c r="S3246" s="356"/>
    </row>
    <row r="3247" spans="1:19">
      <c r="A3247" s="357"/>
      <c r="B3247" s="357"/>
      <c r="J3247" s="356"/>
      <c r="K3247" s="356"/>
      <c r="L3247" s="356"/>
      <c r="M3247" s="356"/>
      <c r="N3247" s="356"/>
      <c r="O3247" s="356"/>
      <c r="P3247" s="356"/>
      <c r="Q3247" s="356"/>
      <c r="R3247" s="356"/>
      <c r="S3247" s="356"/>
    </row>
    <row r="3248" spans="1:19">
      <c r="A3248" s="357"/>
      <c r="B3248" s="357"/>
      <c r="J3248" s="356"/>
      <c r="K3248" s="356"/>
      <c r="L3248" s="356"/>
      <c r="M3248" s="356"/>
      <c r="N3248" s="356"/>
      <c r="O3248" s="356"/>
      <c r="P3248" s="356"/>
      <c r="Q3248" s="356"/>
      <c r="R3248" s="356"/>
      <c r="S3248" s="356"/>
    </row>
    <row r="3249" spans="1:19">
      <c r="A3249" s="357"/>
      <c r="B3249" s="357"/>
      <c r="J3249" s="356"/>
      <c r="K3249" s="356"/>
      <c r="L3249" s="356"/>
      <c r="M3249" s="356"/>
      <c r="N3249" s="356"/>
      <c r="O3249" s="356"/>
      <c r="P3249" s="356"/>
      <c r="Q3249" s="356"/>
      <c r="R3249" s="356"/>
      <c r="S3249" s="356"/>
    </row>
    <row r="3250" spans="1:19">
      <c r="A3250" s="357"/>
      <c r="B3250" s="357"/>
      <c r="J3250" s="356"/>
      <c r="K3250" s="356"/>
      <c r="L3250" s="356"/>
      <c r="M3250" s="356"/>
      <c r="N3250" s="356"/>
      <c r="O3250" s="356"/>
      <c r="P3250" s="356"/>
      <c r="Q3250" s="356"/>
      <c r="R3250" s="356"/>
      <c r="S3250" s="356"/>
    </row>
    <row r="3251" spans="1:19">
      <c r="A3251" s="357"/>
      <c r="B3251" s="357"/>
      <c r="J3251" s="356"/>
      <c r="K3251" s="356"/>
      <c r="L3251" s="356"/>
      <c r="M3251" s="356"/>
      <c r="N3251" s="356"/>
      <c r="O3251" s="356"/>
      <c r="P3251" s="356"/>
      <c r="Q3251" s="356"/>
      <c r="R3251" s="356"/>
      <c r="S3251" s="356"/>
    </row>
    <row r="3252" spans="1:19">
      <c r="A3252" s="357"/>
      <c r="B3252" s="357"/>
      <c r="J3252" s="356"/>
      <c r="K3252" s="356"/>
      <c r="L3252" s="356"/>
      <c r="M3252" s="356"/>
      <c r="N3252" s="356"/>
      <c r="O3252" s="356"/>
      <c r="P3252" s="356"/>
      <c r="Q3252" s="356"/>
      <c r="R3252" s="356"/>
      <c r="S3252" s="356"/>
    </row>
    <row r="3253" spans="1:19">
      <c r="A3253" s="357"/>
      <c r="B3253" s="357"/>
      <c r="J3253" s="356"/>
      <c r="K3253" s="356"/>
      <c r="L3253" s="356"/>
      <c r="M3253" s="356"/>
      <c r="N3253" s="356"/>
      <c r="O3253" s="356"/>
      <c r="P3253" s="356"/>
      <c r="Q3253" s="356"/>
      <c r="R3253" s="356"/>
      <c r="S3253" s="356"/>
    </row>
    <row r="3254" spans="1:19">
      <c r="A3254" s="357"/>
      <c r="B3254" s="357"/>
      <c r="J3254" s="356"/>
      <c r="K3254" s="356"/>
      <c r="L3254" s="356"/>
      <c r="M3254" s="356"/>
      <c r="N3254" s="356"/>
      <c r="O3254" s="356"/>
      <c r="P3254" s="356"/>
      <c r="Q3254" s="356"/>
      <c r="R3254" s="356"/>
      <c r="S3254" s="356"/>
    </row>
    <row r="3255" spans="1:19">
      <c r="A3255" s="357"/>
      <c r="B3255" s="357"/>
      <c r="J3255" s="356"/>
      <c r="K3255" s="356"/>
      <c r="L3255" s="356"/>
      <c r="M3255" s="356"/>
      <c r="N3255" s="356"/>
      <c r="O3255" s="356"/>
      <c r="P3255" s="356"/>
      <c r="Q3255" s="356"/>
      <c r="R3255" s="356"/>
      <c r="S3255" s="356"/>
    </row>
    <row r="3256" spans="1:19">
      <c r="A3256" s="357"/>
      <c r="B3256" s="357"/>
      <c r="J3256" s="356"/>
      <c r="K3256" s="356"/>
      <c r="L3256" s="356"/>
      <c r="M3256" s="356"/>
      <c r="N3256" s="356"/>
      <c r="O3256" s="356"/>
      <c r="P3256" s="356"/>
      <c r="Q3256" s="356"/>
      <c r="R3256" s="356"/>
      <c r="S3256" s="356"/>
    </row>
    <row r="3257" spans="1:19">
      <c r="A3257" s="357"/>
      <c r="B3257" s="357"/>
      <c r="J3257" s="356"/>
      <c r="K3257" s="356"/>
      <c r="L3257" s="356"/>
      <c r="M3257" s="356"/>
      <c r="N3257" s="356"/>
      <c r="O3257" s="356"/>
      <c r="P3257" s="356"/>
      <c r="Q3257" s="356"/>
      <c r="R3257" s="356"/>
      <c r="S3257" s="356"/>
    </row>
    <row r="3258" spans="1:19">
      <c r="A3258" s="357"/>
      <c r="B3258" s="357"/>
      <c r="J3258" s="356"/>
      <c r="K3258" s="356"/>
      <c r="L3258" s="356"/>
      <c r="M3258" s="356"/>
      <c r="N3258" s="356"/>
      <c r="O3258" s="356"/>
      <c r="P3258" s="356"/>
      <c r="Q3258" s="356"/>
      <c r="R3258" s="356"/>
      <c r="S3258" s="356"/>
    </row>
    <row r="3259" spans="1:19">
      <c r="A3259" s="357"/>
      <c r="B3259" s="357"/>
      <c r="J3259" s="356"/>
      <c r="K3259" s="356"/>
      <c r="L3259" s="356"/>
      <c r="M3259" s="356"/>
      <c r="N3259" s="356"/>
      <c r="O3259" s="356"/>
      <c r="P3259" s="356"/>
      <c r="Q3259" s="356"/>
      <c r="R3259" s="356"/>
      <c r="S3259" s="356"/>
    </row>
    <row r="3260" spans="1:19">
      <c r="A3260" s="357"/>
      <c r="B3260" s="357"/>
      <c r="J3260" s="356"/>
      <c r="K3260" s="356"/>
      <c r="L3260" s="356"/>
      <c r="M3260" s="356"/>
      <c r="N3260" s="356"/>
      <c r="O3260" s="356"/>
      <c r="P3260" s="356"/>
      <c r="Q3260" s="356"/>
      <c r="R3260" s="356"/>
      <c r="S3260" s="356"/>
    </row>
    <row r="3261" spans="1:19">
      <c r="A3261" s="357"/>
      <c r="B3261" s="357"/>
      <c r="J3261" s="356"/>
      <c r="K3261" s="356"/>
      <c r="L3261" s="356"/>
      <c r="M3261" s="356"/>
      <c r="N3261" s="356"/>
      <c r="O3261" s="356"/>
      <c r="P3261" s="356"/>
      <c r="Q3261" s="356"/>
      <c r="R3261" s="356"/>
      <c r="S3261" s="356"/>
    </row>
    <row r="3262" spans="1:19">
      <c r="A3262" s="357"/>
      <c r="B3262" s="357"/>
      <c r="J3262" s="356"/>
      <c r="K3262" s="356"/>
      <c r="L3262" s="356"/>
      <c r="M3262" s="356"/>
      <c r="N3262" s="356"/>
      <c r="O3262" s="356"/>
      <c r="P3262" s="356"/>
      <c r="Q3262" s="356"/>
      <c r="R3262" s="356"/>
      <c r="S3262" s="356"/>
    </row>
    <row r="3263" spans="1:19">
      <c r="A3263" s="357"/>
      <c r="B3263" s="357"/>
      <c r="J3263" s="356"/>
      <c r="K3263" s="356"/>
      <c r="L3263" s="356"/>
      <c r="M3263" s="356"/>
      <c r="N3263" s="356"/>
      <c r="O3263" s="356"/>
      <c r="P3263" s="356"/>
      <c r="Q3263" s="356"/>
      <c r="R3263" s="356"/>
      <c r="S3263" s="356"/>
    </row>
    <row r="3264" spans="1:19">
      <c r="A3264" s="357"/>
      <c r="B3264" s="357"/>
      <c r="J3264" s="356"/>
      <c r="K3264" s="356"/>
      <c r="L3264" s="356"/>
      <c r="M3264" s="356"/>
      <c r="N3264" s="356"/>
      <c r="O3264" s="356"/>
      <c r="P3264" s="356"/>
      <c r="Q3264" s="356"/>
      <c r="R3264" s="356"/>
      <c r="S3264" s="356"/>
    </row>
    <row r="3265" spans="1:19">
      <c r="A3265" s="357"/>
      <c r="B3265" s="357"/>
      <c r="J3265" s="356"/>
      <c r="K3265" s="356"/>
      <c r="L3265" s="356"/>
      <c r="M3265" s="356"/>
      <c r="N3265" s="356"/>
      <c r="O3265" s="356"/>
      <c r="P3265" s="356"/>
      <c r="Q3265" s="356"/>
      <c r="R3265" s="356"/>
      <c r="S3265" s="356"/>
    </row>
    <row r="3266" spans="1:19">
      <c r="A3266" s="357"/>
      <c r="B3266" s="357"/>
      <c r="J3266" s="356"/>
      <c r="K3266" s="356"/>
      <c r="L3266" s="356"/>
      <c r="M3266" s="356"/>
      <c r="N3266" s="356"/>
      <c r="O3266" s="356"/>
      <c r="P3266" s="356"/>
      <c r="Q3266" s="356"/>
      <c r="R3266" s="356"/>
      <c r="S3266" s="356"/>
    </row>
    <row r="3267" spans="1:19">
      <c r="A3267" s="357"/>
      <c r="B3267" s="357"/>
      <c r="J3267" s="356"/>
      <c r="K3267" s="356"/>
      <c r="L3267" s="356"/>
      <c r="M3267" s="356"/>
      <c r="N3267" s="356"/>
      <c r="O3267" s="356"/>
      <c r="P3267" s="356"/>
      <c r="Q3267" s="356"/>
      <c r="R3267" s="356"/>
      <c r="S3267" s="356"/>
    </row>
    <row r="3268" spans="1:19">
      <c r="A3268" s="357"/>
      <c r="B3268" s="357"/>
      <c r="J3268" s="356"/>
      <c r="K3268" s="356"/>
      <c r="L3268" s="356"/>
      <c r="M3268" s="356"/>
      <c r="N3268" s="356"/>
      <c r="O3268" s="356"/>
      <c r="P3268" s="356"/>
      <c r="Q3268" s="356"/>
      <c r="R3268" s="356"/>
      <c r="S3268" s="356"/>
    </row>
    <row r="3269" spans="1:19">
      <c r="A3269" s="357"/>
      <c r="B3269" s="357"/>
      <c r="J3269" s="356"/>
      <c r="K3269" s="356"/>
      <c r="L3269" s="356"/>
      <c r="M3269" s="356"/>
      <c r="N3269" s="356"/>
      <c r="O3269" s="356"/>
      <c r="P3269" s="356"/>
      <c r="Q3269" s="356"/>
      <c r="R3269" s="356"/>
      <c r="S3269" s="356"/>
    </row>
    <row r="3270" spans="1:19">
      <c r="A3270" s="357"/>
      <c r="B3270" s="357"/>
      <c r="J3270" s="356"/>
      <c r="K3270" s="356"/>
      <c r="L3270" s="356"/>
      <c r="M3270" s="356"/>
      <c r="N3270" s="356"/>
      <c r="O3270" s="356"/>
      <c r="P3270" s="356"/>
      <c r="Q3270" s="356"/>
      <c r="R3270" s="356"/>
      <c r="S3270" s="356"/>
    </row>
    <row r="3271" spans="1:19">
      <c r="A3271" s="357"/>
      <c r="B3271" s="357"/>
      <c r="J3271" s="356"/>
      <c r="K3271" s="356"/>
      <c r="L3271" s="356"/>
      <c r="M3271" s="356"/>
      <c r="N3271" s="356"/>
      <c r="O3271" s="356"/>
      <c r="P3271" s="356"/>
      <c r="Q3271" s="356"/>
      <c r="R3271" s="356"/>
      <c r="S3271" s="356"/>
    </row>
    <row r="3272" spans="1:19">
      <c r="A3272" s="357"/>
      <c r="B3272" s="357"/>
      <c r="J3272" s="356"/>
      <c r="K3272" s="356"/>
      <c r="L3272" s="356"/>
      <c r="M3272" s="356"/>
      <c r="N3272" s="356"/>
      <c r="O3272" s="356"/>
      <c r="P3272" s="356"/>
      <c r="Q3272" s="356"/>
      <c r="R3272" s="356"/>
      <c r="S3272" s="356"/>
    </row>
    <row r="3273" spans="1:19">
      <c r="A3273" s="357"/>
      <c r="B3273" s="357"/>
      <c r="J3273" s="356"/>
      <c r="K3273" s="356"/>
      <c r="L3273" s="356"/>
      <c r="M3273" s="356"/>
      <c r="N3273" s="356"/>
      <c r="O3273" s="356"/>
      <c r="P3273" s="356"/>
      <c r="Q3273" s="356"/>
      <c r="R3273" s="356"/>
      <c r="S3273" s="356"/>
    </row>
    <row r="3274" spans="1:19">
      <c r="A3274" s="357"/>
      <c r="B3274" s="357"/>
      <c r="J3274" s="356"/>
      <c r="K3274" s="356"/>
      <c r="L3274" s="356"/>
      <c r="M3274" s="356"/>
      <c r="N3274" s="356"/>
      <c r="O3274" s="356"/>
      <c r="P3274" s="356"/>
      <c r="Q3274" s="356"/>
      <c r="R3274" s="356"/>
      <c r="S3274" s="356"/>
    </row>
    <row r="3275" spans="1:19">
      <c r="A3275" s="357"/>
      <c r="B3275" s="357"/>
      <c r="J3275" s="356"/>
      <c r="K3275" s="356"/>
      <c r="L3275" s="356"/>
      <c r="M3275" s="356"/>
      <c r="N3275" s="356"/>
      <c r="O3275" s="356"/>
      <c r="P3275" s="356"/>
      <c r="Q3275" s="356"/>
      <c r="R3275" s="356"/>
      <c r="S3275" s="356"/>
    </row>
    <row r="3276" spans="1:19">
      <c r="A3276" s="357"/>
      <c r="B3276" s="357"/>
      <c r="J3276" s="356"/>
      <c r="K3276" s="356"/>
      <c r="L3276" s="356"/>
      <c r="M3276" s="356"/>
      <c r="N3276" s="356"/>
      <c r="O3276" s="356"/>
      <c r="P3276" s="356"/>
      <c r="Q3276" s="356"/>
      <c r="R3276" s="356"/>
      <c r="S3276" s="356"/>
    </row>
    <row r="3277" spans="1:19">
      <c r="A3277" s="357"/>
      <c r="B3277" s="357"/>
      <c r="J3277" s="356"/>
      <c r="K3277" s="356"/>
      <c r="L3277" s="356"/>
      <c r="M3277" s="356"/>
      <c r="N3277" s="356"/>
      <c r="O3277" s="356"/>
      <c r="P3277" s="356"/>
      <c r="Q3277" s="356"/>
      <c r="R3277" s="356"/>
      <c r="S3277" s="356"/>
    </row>
    <row r="3278" spans="1:19">
      <c r="A3278" s="357"/>
      <c r="B3278" s="357"/>
      <c r="J3278" s="356"/>
      <c r="K3278" s="356"/>
      <c r="L3278" s="356"/>
      <c r="M3278" s="356"/>
      <c r="N3278" s="356"/>
      <c r="O3278" s="356"/>
      <c r="P3278" s="356"/>
      <c r="Q3278" s="356"/>
      <c r="R3278" s="356"/>
      <c r="S3278" s="356"/>
    </row>
    <row r="3279" spans="1:19">
      <c r="A3279" s="357"/>
      <c r="B3279" s="357"/>
      <c r="J3279" s="356"/>
      <c r="K3279" s="356"/>
      <c r="L3279" s="356"/>
      <c r="M3279" s="356"/>
      <c r="N3279" s="356"/>
      <c r="O3279" s="356"/>
      <c r="P3279" s="356"/>
      <c r="Q3279" s="356"/>
      <c r="R3279" s="356"/>
      <c r="S3279" s="356"/>
    </row>
    <row r="3280" spans="1:19">
      <c r="A3280" s="357"/>
      <c r="B3280" s="357"/>
      <c r="J3280" s="356"/>
      <c r="K3280" s="356"/>
      <c r="L3280" s="356"/>
      <c r="M3280" s="356"/>
      <c r="N3280" s="356"/>
      <c r="O3280" s="356"/>
      <c r="P3280" s="356"/>
      <c r="Q3280" s="356"/>
      <c r="R3280" s="356"/>
      <c r="S3280" s="356"/>
    </row>
    <row r="3281" spans="1:19">
      <c r="A3281" s="357"/>
      <c r="B3281" s="357"/>
      <c r="J3281" s="356"/>
      <c r="K3281" s="356"/>
      <c r="L3281" s="356"/>
      <c r="M3281" s="356"/>
      <c r="N3281" s="356"/>
      <c r="O3281" s="356"/>
      <c r="P3281" s="356"/>
      <c r="Q3281" s="356"/>
      <c r="R3281" s="356"/>
      <c r="S3281" s="356"/>
    </row>
    <row r="3282" spans="1:19">
      <c r="A3282" s="357"/>
      <c r="B3282" s="357"/>
      <c r="J3282" s="356"/>
      <c r="K3282" s="356"/>
      <c r="L3282" s="356"/>
      <c r="M3282" s="356"/>
      <c r="N3282" s="356"/>
      <c r="O3282" s="356"/>
      <c r="P3282" s="356"/>
      <c r="Q3282" s="356"/>
      <c r="R3282" s="356"/>
      <c r="S3282" s="356"/>
    </row>
    <row r="3283" spans="1:19">
      <c r="A3283" s="357"/>
      <c r="B3283" s="357"/>
      <c r="J3283" s="356"/>
      <c r="K3283" s="356"/>
      <c r="L3283" s="356"/>
      <c r="M3283" s="356"/>
      <c r="N3283" s="356"/>
      <c r="O3283" s="356"/>
      <c r="P3283" s="356"/>
      <c r="Q3283" s="356"/>
      <c r="R3283" s="356"/>
      <c r="S3283" s="356"/>
    </row>
    <row r="3284" spans="1:19">
      <c r="A3284" s="357"/>
      <c r="B3284" s="357"/>
      <c r="J3284" s="356"/>
      <c r="K3284" s="356"/>
      <c r="L3284" s="356"/>
      <c r="M3284" s="356"/>
      <c r="N3284" s="356"/>
      <c r="O3284" s="356"/>
      <c r="P3284" s="356"/>
      <c r="Q3284" s="356"/>
      <c r="R3284" s="356"/>
      <c r="S3284" s="356"/>
    </row>
    <row r="3285" spans="1:19">
      <c r="A3285" s="357"/>
      <c r="B3285" s="357"/>
      <c r="J3285" s="356"/>
      <c r="K3285" s="356"/>
      <c r="L3285" s="356"/>
      <c r="M3285" s="356"/>
      <c r="N3285" s="356"/>
      <c r="O3285" s="356"/>
      <c r="P3285" s="356"/>
      <c r="Q3285" s="356"/>
      <c r="R3285" s="356"/>
      <c r="S3285" s="356"/>
    </row>
    <row r="3286" spans="1:19">
      <c r="A3286" s="357"/>
      <c r="B3286" s="357"/>
      <c r="J3286" s="356"/>
      <c r="K3286" s="356"/>
      <c r="L3286" s="356"/>
      <c r="M3286" s="356"/>
      <c r="N3286" s="356"/>
      <c r="O3286" s="356"/>
      <c r="P3286" s="356"/>
      <c r="Q3286" s="356"/>
      <c r="R3286" s="356"/>
      <c r="S3286" s="356"/>
    </row>
    <row r="3287" spans="1:19">
      <c r="A3287" s="357"/>
      <c r="B3287" s="357"/>
      <c r="J3287" s="356"/>
      <c r="K3287" s="356"/>
      <c r="L3287" s="356"/>
      <c r="M3287" s="356"/>
      <c r="N3287" s="356"/>
      <c r="O3287" s="356"/>
      <c r="P3287" s="356"/>
      <c r="Q3287" s="356"/>
      <c r="R3287" s="356"/>
      <c r="S3287" s="356"/>
    </row>
    <row r="3288" spans="1:19">
      <c r="A3288" s="357"/>
      <c r="B3288" s="357"/>
      <c r="J3288" s="356"/>
      <c r="K3288" s="356"/>
      <c r="L3288" s="356"/>
      <c r="M3288" s="356"/>
      <c r="N3288" s="356"/>
      <c r="O3288" s="356"/>
      <c r="P3288" s="356"/>
      <c r="Q3288" s="356"/>
      <c r="R3288" s="356"/>
      <c r="S3288" s="356"/>
    </row>
    <row r="3289" spans="1:19">
      <c r="A3289" s="357"/>
      <c r="B3289" s="357"/>
      <c r="J3289" s="356"/>
      <c r="K3289" s="356"/>
      <c r="L3289" s="356"/>
      <c r="M3289" s="356"/>
      <c r="N3289" s="356"/>
      <c r="O3289" s="356"/>
      <c r="P3289" s="356"/>
      <c r="Q3289" s="356"/>
      <c r="R3289" s="356"/>
      <c r="S3289" s="356"/>
    </row>
    <row r="3290" spans="1:19">
      <c r="A3290" s="357"/>
      <c r="B3290" s="357"/>
      <c r="J3290" s="356"/>
      <c r="K3290" s="356"/>
      <c r="L3290" s="356"/>
      <c r="M3290" s="356"/>
      <c r="N3290" s="356"/>
      <c r="O3290" s="356"/>
      <c r="P3290" s="356"/>
      <c r="Q3290" s="356"/>
      <c r="R3290" s="356"/>
      <c r="S3290" s="356"/>
    </row>
    <row r="3291" spans="1:19">
      <c r="A3291" s="357"/>
      <c r="B3291" s="357"/>
      <c r="J3291" s="356"/>
      <c r="K3291" s="356"/>
      <c r="L3291" s="356"/>
      <c r="M3291" s="356"/>
      <c r="N3291" s="356"/>
      <c r="O3291" s="356"/>
      <c r="P3291" s="356"/>
      <c r="Q3291" s="356"/>
      <c r="R3291" s="356"/>
      <c r="S3291" s="356"/>
    </row>
    <row r="3292" spans="1:19">
      <c r="A3292" s="357"/>
      <c r="B3292" s="357"/>
      <c r="J3292" s="356"/>
      <c r="K3292" s="356"/>
      <c r="L3292" s="356"/>
      <c r="M3292" s="356"/>
      <c r="N3292" s="356"/>
      <c r="O3292" s="356"/>
      <c r="P3292" s="356"/>
      <c r="Q3292" s="356"/>
      <c r="R3292" s="356"/>
      <c r="S3292" s="356"/>
    </row>
    <row r="3293" spans="1:19">
      <c r="A3293" s="357"/>
      <c r="B3293" s="357"/>
      <c r="J3293" s="356"/>
      <c r="K3293" s="356"/>
      <c r="L3293" s="356"/>
      <c r="M3293" s="356"/>
      <c r="N3293" s="356"/>
      <c r="O3293" s="356"/>
      <c r="P3293" s="356"/>
      <c r="Q3293" s="356"/>
      <c r="R3293" s="356"/>
      <c r="S3293" s="356"/>
    </row>
    <row r="3294" spans="1:19">
      <c r="A3294" s="357"/>
      <c r="B3294" s="357"/>
      <c r="J3294" s="356"/>
      <c r="K3294" s="356"/>
      <c r="L3294" s="356"/>
      <c r="M3294" s="356"/>
      <c r="N3294" s="356"/>
      <c r="O3294" s="356"/>
      <c r="P3294" s="356"/>
      <c r="Q3294" s="356"/>
      <c r="R3294" s="356"/>
      <c r="S3294" s="356"/>
    </row>
    <row r="3295" spans="1:19">
      <c r="A3295" s="357"/>
      <c r="B3295" s="357"/>
      <c r="J3295" s="356"/>
      <c r="K3295" s="356"/>
      <c r="L3295" s="356"/>
      <c r="M3295" s="356"/>
      <c r="N3295" s="356"/>
      <c r="O3295" s="356"/>
      <c r="P3295" s="356"/>
      <c r="Q3295" s="356"/>
      <c r="R3295" s="356"/>
      <c r="S3295" s="356"/>
    </row>
    <row r="3296" spans="1:19">
      <c r="A3296" s="357"/>
      <c r="B3296" s="357"/>
      <c r="J3296" s="356"/>
      <c r="K3296" s="356"/>
      <c r="L3296" s="356"/>
      <c r="M3296" s="356"/>
      <c r="N3296" s="356"/>
      <c r="O3296" s="356"/>
      <c r="P3296" s="356"/>
      <c r="Q3296" s="356"/>
      <c r="R3296" s="356"/>
      <c r="S3296" s="356"/>
    </row>
    <row r="3297" spans="1:19">
      <c r="A3297" s="357"/>
      <c r="B3297" s="357"/>
      <c r="J3297" s="356"/>
      <c r="K3297" s="356"/>
      <c r="L3297" s="356"/>
      <c r="M3297" s="356"/>
      <c r="N3297" s="356"/>
      <c r="O3297" s="356"/>
      <c r="P3297" s="356"/>
      <c r="Q3297" s="356"/>
      <c r="R3297" s="356"/>
      <c r="S3297" s="356"/>
    </row>
    <row r="3298" spans="1:19">
      <c r="A3298" s="357"/>
      <c r="B3298" s="357"/>
      <c r="J3298" s="356"/>
      <c r="K3298" s="356"/>
      <c r="L3298" s="356"/>
      <c r="M3298" s="356"/>
      <c r="N3298" s="356"/>
      <c r="O3298" s="356"/>
      <c r="P3298" s="356"/>
      <c r="Q3298" s="356"/>
      <c r="R3298" s="356"/>
      <c r="S3298" s="356"/>
    </row>
    <row r="3299" spans="1:19">
      <c r="A3299" s="357"/>
      <c r="B3299" s="357"/>
      <c r="J3299" s="356"/>
      <c r="K3299" s="356"/>
      <c r="L3299" s="356"/>
      <c r="M3299" s="356"/>
      <c r="N3299" s="356"/>
      <c r="O3299" s="356"/>
      <c r="P3299" s="356"/>
      <c r="Q3299" s="356"/>
      <c r="R3299" s="356"/>
      <c r="S3299" s="356"/>
    </row>
    <row r="3300" spans="1:19">
      <c r="A3300" s="357"/>
      <c r="B3300" s="357"/>
      <c r="J3300" s="356"/>
      <c r="K3300" s="356"/>
      <c r="L3300" s="356"/>
      <c r="M3300" s="356"/>
      <c r="N3300" s="356"/>
      <c r="O3300" s="356"/>
      <c r="P3300" s="356"/>
      <c r="Q3300" s="356"/>
      <c r="R3300" s="356"/>
      <c r="S3300" s="356"/>
    </row>
    <row r="3301" spans="1:19">
      <c r="A3301" s="357"/>
      <c r="B3301" s="357"/>
      <c r="J3301" s="356"/>
      <c r="K3301" s="356"/>
      <c r="L3301" s="356"/>
      <c r="M3301" s="356"/>
      <c r="N3301" s="356"/>
      <c r="O3301" s="356"/>
      <c r="P3301" s="356"/>
      <c r="Q3301" s="356"/>
      <c r="R3301" s="356"/>
      <c r="S3301" s="356"/>
    </row>
    <row r="3302" spans="1:19">
      <c r="A3302" s="357"/>
      <c r="B3302" s="357"/>
      <c r="J3302" s="356"/>
      <c r="K3302" s="356"/>
      <c r="L3302" s="356"/>
      <c r="M3302" s="356"/>
      <c r="N3302" s="356"/>
      <c r="O3302" s="356"/>
      <c r="P3302" s="356"/>
      <c r="Q3302" s="356"/>
      <c r="R3302" s="356"/>
      <c r="S3302" s="356"/>
    </row>
    <row r="3303" spans="1:19">
      <c r="A3303" s="357"/>
      <c r="B3303" s="357"/>
      <c r="J3303" s="356"/>
      <c r="K3303" s="356"/>
      <c r="L3303" s="356"/>
      <c r="M3303" s="356"/>
      <c r="N3303" s="356"/>
      <c r="O3303" s="356"/>
      <c r="P3303" s="356"/>
      <c r="Q3303" s="356"/>
      <c r="R3303" s="356"/>
      <c r="S3303" s="356"/>
    </row>
    <row r="3304" spans="1:19">
      <c r="A3304" s="357"/>
      <c r="B3304" s="357"/>
      <c r="J3304" s="356"/>
      <c r="K3304" s="356"/>
      <c r="L3304" s="356"/>
      <c r="M3304" s="356"/>
      <c r="N3304" s="356"/>
      <c r="O3304" s="356"/>
      <c r="P3304" s="356"/>
      <c r="Q3304" s="356"/>
      <c r="R3304" s="356"/>
      <c r="S3304" s="356"/>
    </row>
    <row r="3305" spans="1:19">
      <c r="A3305" s="357"/>
      <c r="B3305" s="357"/>
      <c r="J3305" s="356"/>
      <c r="K3305" s="356"/>
      <c r="L3305" s="356"/>
      <c r="M3305" s="356"/>
      <c r="N3305" s="356"/>
      <c r="O3305" s="356"/>
      <c r="P3305" s="356"/>
      <c r="Q3305" s="356"/>
      <c r="R3305" s="356"/>
      <c r="S3305" s="356"/>
    </row>
    <row r="3306" spans="1:19">
      <c r="A3306" s="357"/>
      <c r="B3306" s="357"/>
      <c r="J3306" s="356"/>
      <c r="K3306" s="356"/>
      <c r="L3306" s="356"/>
      <c r="M3306" s="356"/>
      <c r="N3306" s="356"/>
      <c r="O3306" s="356"/>
      <c r="P3306" s="356"/>
      <c r="Q3306" s="356"/>
      <c r="R3306" s="356"/>
      <c r="S3306" s="356"/>
    </row>
    <row r="3307" spans="1:19">
      <c r="A3307" s="357"/>
      <c r="B3307" s="357"/>
      <c r="J3307" s="356"/>
      <c r="K3307" s="356"/>
      <c r="L3307" s="356"/>
      <c r="M3307" s="356"/>
      <c r="N3307" s="356"/>
      <c r="O3307" s="356"/>
      <c r="P3307" s="356"/>
      <c r="Q3307" s="356"/>
      <c r="R3307" s="356"/>
      <c r="S3307" s="356"/>
    </row>
    <row r="3308" spans="1:19">
      <c r="A3308" s="357"/>
      <c r="B3308" s="357"/>
      <c r="J3308" s="356"/>
      <c r="K3308" s="356"/>
      <c r="L3308" s="356"/>
      <c r="M3308" s="356"/>
      <c r="N3308" s="356"/>
      <c r="O3308" s="356"/>
      <c r="P3308" s="356"/>
      <c r="Q3308" s="356"/>
      <c r="R3308" s="356"/>
      <c r="S3308" s="356"/>
    </row>
    <row r="3309" spans="1:19">
      <c r="A3309" s="357"/>
      <c r="B3309" s="357"/>
      <c r="J3309" s="356"/>
      <c r="K3309" s="356"/>
      <c r="L3309" s="356"/>
      <c r="M3309" s="356"/>
      <c r="N3309" s="356"/>
      <c r="O3309" s="356"/>
      <c r="P3309" s="356"/>
      <c r="Q3309" s="356"/>
      <c r="R3309" s="356"/>
      <c r="S3309" s="356"/>
    </row>
    <row r="3310" spans="1:19">
      <c r="A3310" s="357"/>
      <c r="B3310" s="357"/>
      <c r="J3310" s="356"/>
      <c r="K3310" s="356"/>
      <c r="L3310" s="356"/>
      <c r="M3310" s="356"/>
      <c r="N3310" s="356"/>
      <c r="O3310" s="356"/>
      <c r="P3310" s="356"/>
      <c r="Q3310" s="356"/>
      <c r="R3310" s="356"/>
      <c r="S3310" s="356"/>
    </row>
    <row r="3311" spans="1:19">
      <c r="A3311" s="357"/>
      <c r="B3311" s="357"/>
      <c r="J3311" s="356"/>
      <c r="K3311" s="356"/>
      <c r="L3311" s="356"/>
      <c r="M3311" s="356"/>
      <c r="N3311" s="356"/>
      <c r="O3311" s="356"/>
      <c r="P3311" s="356"/>
      <c r="Q3311" s="356"/>
      <c r="R3311" s="356"/>
      <c r="S3311" s="356"/>
    </row>
    <row r="3312" spans="1:19">
      <c r="A3312" s="357"/>
      <c r="B3312" s="357"/>
      <c r="J3312" s="356"/>
      <c r="K3312" s="356"/>
      <c r="L3312" s="356"/>
      <c r="M3312" s="356"/>
      <c r="N3312" s="356"/>
      <c r="O3312" s="356"/>
      <c r="P3312" s="356"/>
      <c r="Q3312" s="356"/>
      <c r="R3312" s="356"/>
      <c r="S3312" s="356"/>
    </row>
    <row r="3313" spans="1:19">
      <c r="A3313" s="357"/>
      <c r="B3313" s="357"/>
      <c r="J3313" s="356"/>
      <c r="K3313" s="356"/>
      <c r="L3313" s="356"/>
      <c r="M3313" s="356"/>
      <c r="N3313" s="356"/>
      <c r="O3313" s="356"/>
      <c r="P3313" s="356"/>
      <c r="Q3313" s="356"/>
      <c r="R3313" s="356"/>
      <c r="S3313" s="356"/>
    </row>
    <row r="3314" spans="1:19">
      <c r="A3314" s="357"/>
      <c r="B3314" s="357"/>
      <c r="J3314" s="356"/>
      <c r="K3314" s="356"/>
      <c r="L3314" s="356"/>
      <c r="M3314" s="356"/>
      <c r="N3314" s="356"/>
      <c r="O3314" s="356"/>
      <c r="P3314" s="356"/>
      <c r="Q3314" s="356"/>
      <c r="R3314" s="356"/>
      <c r="S3314" s="356"/>
    </row>
    <row r="3315" spans="1:19">
      <c r="A3315" s="357"/>
      <c r="B3315" s="357"/>
      <c r="J3315" s="356"/>
      <c r="K3315" s="356"/>
      <c r="L3315" s="356"/>
      <c r="M3315" s="356"/>
      <c r="N3315" s="356"/>
      <c r="O3315" s="356"/>
      <c r="P3315" s="356"/>
      <c r="Q3315" s="356"/>
      <c r="R3315" s="356"/>
      <c r="S3315" s="356"/>
    </row>
    <row r="3316" spans="1:19">
      <c r="A3316" s="357"/>
      <c r="B3316" s="357"/>
      <c r="J3316" s="356"/>
      <c r="K3316" s="356"/>
      <c r="L3316" s="356"/>
      <c r="M3316" s="356"/>
      <c r="N3316" s="356"/>
      <c r="O3316" s="356"/>
      <c r="P3316" s="356"/>
      <c r="Q3316" s="356"/>
      <c r="R3316" s="356"/>
      <c r="S3316" s="356"/>
    </row>
    <row r="3317" spans="1:19">
      <c r="A3317" s="357"/>
      <c r="B3317" s="357"/>
      <c r="J3317" s="356"/>
      <c r="K3317" s="356"/>
      <c r="L3317" s="356"/>
      <c r="M3317" s="356"/>
      <c r="N3317" s="356"/>
      <c r="O3317" s="356"/>
      <c r="P3317" s="356"/>
      <c r="Q3317" s="356"/>
      <c r="R3317" s="356"/>
      <c r="S3317" s="356"/>
    </row>
    <row r="3318" spans="1:19">
      <c r="A3318" s="357"/>
      <c r="B3318" s="357"/>
      <c r="J3318" s="356"/>
      <c r="K3318" s="356"/>
      <c r="L3318" s="356"/>
      <c r="M3318" s="356"/>
      <c r="N3318" s="356"/>
      <c r="O3318" s="356"/>
      <c r="P3318" s="356"/>
      <c r="Q3318" s="356"/>
      <c r="R3318" s="356"/>
      <c r="S3318" s="356"/>
    </row>
    <row r="3319" spans="1:19">
      <c r="A3319" s="357"/>
      <c r="B3319" s="357"/>
      <c r="J3319" s="356"/>
      <c r="K3319" s="356"/>
      <c r="L3319" s="356"/>
      <c r="M3319" s="356"/>
      <c r="N3319" s="356"/>
      <c r="O3319" s="356"/>
      <c r="P3319" s="356"/>
      <c r="Q3319" s="356"/>
      <c r="R3319" s="356"/>
      <c r="S3319" s="356"/>
    </row>
    <row r="3320" spans="1:19">
      <c r="A3320" s="357"/>
      <c r="B3320" s="357"/>
      <c r="J3320" s="356"/>
      <c r="K3320" s="356"/>
      <c r="L3320" s="356"/>
      <c r="M3320" s="356"/>
      <c r="N3320" s="356"/>
      <c r="O3320" s="356"/>
      <c r="P3320" s="356"/>
      <c r="Q3320" s="356"/>
      <c r="R3320" s="356"/>
      <c r="S3320" s="356"/>
    </row>
    <row r="3321" spans="1:19">
      <c r="A3321" s="357"/>
      <c r="B3321" s="357"/>
      <c r="J3321" s="356"/>
      <c r="K3321" s="356"/>
      <c r="L3321" s="356"/>
      <c r="M3321" s="356"/>
      <c r="N3321" s="356"/>
      <c r="O3321" s="356"/>
      <c r="P3321" s="356"/>
      <c r="Q3321" s="356"/>
      <c r="R3321" s="356"/>
      <c r="S3321" s="356"/>
    </row>
    <row r="3322" spans="1:19">
      <c r="A3322" s="357"/>
      <c r="B3322" s="357"/>
      <c r="J3322" s="356"/>
      <c r="K3322" s="356"/>
      <c r="L3322" s="356"/>
      <c r="M3322" s="356"/>
      <c r="N3322" s="356"/>
      <c r="O3322" s="356"/>
      <c r="P3322" s="356"/>
      <c r="Q3322" s="356"/>
      <c r="R3322" s="356"/>
      <c r="S3322" s="356"/>
    </row>
    <row r="3323" spans="1:19">
      <c r="A3323" s="357"/>
      <c r="B3323" s="357"/>
      <c r="J3323" s="356"/>
      <c r="K3323" s="356"/>
      <c r="L3323" s="356"/>
      <c r="M3323" s="356"/>
      <c r="N3323" s="356"/>
      <c r="O3323" s="356"/>
      <c r="P3323" s="356"/>
      <c r="Q3323" s="356"/>
      <c r="R3323" s="356"/>
      <c r="S3323" s="356"/>
    </row>
    <row r="3324" spans="1:19">
      <c r="A3324" s="357"/>
      <c r="B3324" s="357"/>
      <c r="J3324" s="356"/>
      <c r="K3324" s="356"/>
      <c r="L3324" s="356"/>
      <c r="M3324" s="356"/>
      <c r="N3324" s="356"/>
      <c r="O3324" s="356"/>
      <c r="P3324" s="356"/>
      <c r="Q3324" s="356"/>
      <c r="R3324" s="356"/>
      <c r="S3324" s="356"/>
    </row>
    <row r="3325" spans="1:19">
      <c r="A3325" s="357"/>
      <c r="B3325" s="357"/>
      <c r="J3325" s="356"/>
      <c r="K3325" s="356"/>
      <c r="L3325" s="356"/>
      <c r="M3325" s="356"/>
      <c r="N3325" s="356"/>
      <c r="O3325" s="356"/>
      <c r="P3325" s="356"/>
      <c r="Q3325" s="356"/>
      <c r="R3325" s="356"/>
      <c r="S3325" s="356"/>
    </row>
    <row r="3326" spans="1:19">
      <c r="A3326" s="357"/>
      <c r="B3326" s="357"/>
      <c r="J3326" s="356"/>
      <c r="K3326" s="356"/>
      <c r="L3326" s="356"/>
      <c r="M3326" s="356"/>
      <c r="N3326" s="356"/>
      <c r="O3326" s="356"/>
      <c r="P3326" s="356"/>
      <c r="Q3326" s="356"/>
      <c r="R3326" s="356"/>
      <c r="S3326" s="356"/>
    </row>
    <row r="3327" spans="1:19">
      <c r="A3327" s="357"/>
      <c r="B3327" s="357"/>
      <c r="J3327" s="356"/>
      <c r="K3327" s="356"/>
      <c r="L3327" s="356"/>
      <c r="M3327" s="356"/>
      <c r="N3327" s="356"/>
      <c r="O3327" s="356"/>
      <c r="P3327" s="356"/>
      <c r="Q3327" s="356"/>
      <c r="R3327" s="356"/>
      <c r="S3327" s="356"/>
    </row>
    <row r="3328" spans="1:19">
      <c r="A3328" s="357"/>
      <c r="B3328" s="357"/>
      <c r="J3328" s="356"/>
      <c r="K3328" s="356"/>
      <c r="L3328" s="356"/>
      <c r="M3328" s="356"/>
      <c r="N3328" s="356"/>
      <c r="O3328" s="356"/>
      <c r="P3328" s="356"/>
      <c r="Q3328" s="356"/>
      <c r="R3328" s="356"/>
      <c r="S3328" s="356"/>
    </row>
    <row r="3329" spans="1:19">
      <c r="A3329" s="357"/>
      <c r="B3329" s="357"/>
      <c r="J3329" s="356"/>
      <c r="K3329" s="356"/>
      <c r="L3329" s="356"/>
      <c r="M3329" s="356"/>
      <c r="N3329" s="356"/>
      <c r="O3329" s="356"/>
      <c r="P3329" s="356"/>
      <c r="Q3329" s="356"/>
      <c r="R3329" s="356"/>
      <c r="S3329" s="356"/>
    </row>
    <row r="3330" spans="1:19">
      <c r="A3330" s="357"/>
      <c r="B3330" s="357"/>
      <c r="J3330" s="356"/>
      <c r="K3330" s="356"/>
      <c r="L3330" s="356"/>
      <c r="M3330" s="356"/>
      <c r="N3330" s="356"/>
      <c r="O3330" s="356"/>
      <c r="P3330" s="356"/>
      <c r="Q3330" s="356"/>
      <c r="R3330" s="356"/>
      <c r="S3330" s="356"/>
    </row>
    <row r="3331" spans="1:19">
      <c r="A3331" s="357"/>
      <c r="B3331" s="357"/>
      <c r="J3331" s="356"/>
      <c r="K3331" s="356"/>
      <c r="L3331" s="356"/>
      <c r="M3331" s="356"/>
      <c r="N3331" s="356"/>
      <c r="O3331" s="356"/>
      <c r="P3331" s="356"/>
      <c r="Q3331" s="356"/>
      <c r="R3331" s="356"/>
      <c r="S3331" s="356"/>
    </row>
    <row r="3332" spans="1:19">
      <c r="A3332" s="357"/>
      <c r="B3332" s="357"/>
      <c r="J3332" s="356"/>
      <c r="K3332" s="356"/>
      <c r="L3332" s="356"/>
      <c r="M3332" s="356"/>
      <c r="N3332" s="356"/>
      <c r="O3332" s="356"/>
      <c r="P3332" s="356"/>
      <c r="Q3332" s="356"/>
      <c r="R3332" s="356"/>
      <c r="S3332" s="356"/>
    </row>
    <row r="3333" spans="1:19">
      <c r="A3333" s="357"/>
      <c r="B3333" s="357"/>
      <c r="J3333" s="356"/>
      <c r="K3333" s="356"/>
      <c r="L3333" s="356"/>
      <c r="M3333" s="356"/>
      <c r="N3333" s="356"/>
      <c r="O3333" s="356"/>
      <c r="P3333" s="356"/>
      <c r="Q3333" s="356"/>
      <c r="R3333" s="356"/>
      <c r="S3333" s="356"/>
    </row>
    <row r="3334" spans="1:19">
      <c r="A3334" s="357"/>
      <c r="B3334" s="357"/>
      <c r="J3334" s="356"/>
      <c r="K3334" s="356"/>
      <c r="L3334" s="356"/>
      <c r="M3334" s="356"/>
      <c r="N3334" s="356"/>
      <c r="O3334" s="356"/>
      <c r="P3334" s="356"/>
      <c r="Q3334" s="356"/>
      <c r="R3334" s="356"/>
      <c r="S3334" s="356"/>
    </row>
    <row r="3335" spans="1:19">
      <c r="A3335" s="357"/>
      <c r="B3335" s="357"/>
      <c r="J3335" s="356"/>
      <c r="K3335" s="356"/>
      <c r="L3335" s="356"/>
      <c r="M3335" s="356"/>
      <c r="N3335" s="356"/>
      <c r="O3335" s="356"/>
      <c r="P3335" s="356"/>
      <c r="Q3335" s="356"/>
      <c r="R3335" s="356"/>
      <c r="S3335" s="356"/>
    </row>
    <row r="3336" spans="1:19">
      <c r="A3336" s="357"/>
      <c r="B3336" s="357"/>
      <c r="J3336" s="356"/>
      <c r="K3336" s="356"/>
      <c r="L3336" s="356"/>
      <c r="M3336" s="356"/>
      <c r="N3336" s="356"/>
      <c r="O3336" s="356"/>
      <c r="P3336" s="356"/>
      <c r="Q3336" s="356"/>
      <c r="R3336" s="356"/>
      <c r="S3336" s="356"/>
    </row>
    <row r="3337" spans="1:19">
      <c r="A3337" s="357"/>
      <c r="B3337" s="357"/>
      <c r="J3337" s="356"/>
      <c r="K3337" s="356"/>
      <c r="L3337" s="356"/>
      <c r="M3337" s="356"/>
      <c r="N3337" s="356"/>
      <c r="O3337" s="356"/>
      <c r="P3337" s="356"/>
      <c r="Q3337" s="356"/>
      <c r="R3337" s="356"/>
      <c r="S3337" s="356"/>
    </row>
    <row r="3338" spans="1:19">
      <c r="A3338" s="357"/>
      <c r="B3338" s="357"/>
      <c r="J3338" s="356"/>
      <c r="K3338" s="356"/>
      <c r="L3338" s="356"/>
      <c r="M3338" s="356"/>
      <c r="N3338" s="356"/>
      <c r="O3338" s="356"/>
      <c r="P3338" s="356"/>
      <c r="Q3338" s="356"/>
      <c r="R3338" s="356"/>
      <c r="S3338" s="356"/>
    </row>
    <row r="3339" spans="1:19">
      <c r="A3339" s="357"/>
      <c r="B3339" s="357"/>
      <c r="J3339" s="356"/>
      <c r="K3339" s="356"/>
      <c r="L3339" s="356"/>
      <c r="M3339" s="356"/>
      <c r="N3339" s="356"/>
      <c r="O3339" s="356"/>
      <c r="P3339" s="356"/>
      <c r="Q3339" s="356"/>
      <c r="R3339" s="356"/>
      <c r="S3339" s="356"/>
    </row>
    <row r="3340" spans="1:19">
      <c r="A3340" s="357"/>
      <c r="B3340" s="357"/>
      <c r="J3340" s="356"/>
      <c r="K3340" s="356"/>
      <c r="L3340" s="356"/>
      <c r="M3340" s="356"/>
      <c r="N3340" s="356"/>
      <c r="O3340" s="356"/>
      <c r="P3340" s="356"/>
      <c r="Q3340" s="356"/>
      <c r="R3340" s="356"/>
      <c r="S3340" s="356"/>
    </row>
    <row r="3341" spans="1:19">
      <c r="A3341" s="357"/>
      <c r="B3341" s="357"/>
      <c r="J3341" s="356"/>
      <c r="K3341" s="356"/>
      <c r="L3341" s="356"/>
      <c r="M3341" s="356"/>
      <c r="N3341" s="356"/>
      <c r="O3341" s="356"/>
      <c r="P3341" s="356"/>
      <c r="Q3341" s="356"/>
      <c r="R3341" s="356"/>
      <c r="S3341" s="356"/>
    </row>
    <row r="3342" spans="1:19">
      <c r="A3342" s="357"/>
      <c r="B3342" s="357"/>
      <c r="J3342" s="356"/>
      <c r="K3342" s="356"/>
      <c r="L3342" s="356"/>
      <c r="M3342" s="356"/>
      <c r="N3342" s="356"/>
      <c r="O3342" s="356"/>
      <c r="P3342" s="356"/>
      <c r="Q3342" s="356"/>
      <c r="R3342" s="356"/>
      <c r="S3342" s="356"/>
    </row>
    <row r="3343" spans="1:19">
      <c r="A3343" s="357"/>
      <c r="B3343" s="357"/>
      <c r="J3343" s="356"/>
      <c r="K3343" s="356"/>
      <c r="L3343" s="356"/>
      <c r="M3343" s="356"/>
      <c r="N3343" s="356"/>
      <c r="O3343" s="356"/>
      <c r="P3343" s="356"/>
      <c r="Q3343" s="356"/>
      <c r="R3343" s="356"/>
      <c r="S3343" s="356"/>
    </row>
    <row r="3344" spans="1:19">
      <c r="A3344" s="357"/>
      <c r="B3344" s="357"/>
      <c r="J3344" s="356"/>
      <c r="K3344" s="356"/>
      <c r="L3344" s="356"/>
      <c r="M3344" s="356"/>
      <c r="N3344" s="356"/>
      <c r="O3344" s="356"/>
      <c r="P3344" s="356"/>
      <c r="Q3344" s="356"/>
      <c r="R3344" s="356"/>
      <c r="S3344" s="356"/>
    </row>
    <row r="3345" spans="1:19">
      <c r="A3345" s="357"/>
      <c r="B3345" s="357"/>
      <c r="J3345" s="356"/>
      <c r="K3345" s="356"/>
      <c r="L3345" s="356"/>
      <c r="M3345" s="356"/>
      <c r="N3345" s="356"/>
      <c r="O3345" s="356"/>
      <c r="P3345" s="356"/>
      <c r="Q3345" s="356"/>
      <c r="R3345" s="356"/>
      <c r="S3345" s="356"/>
    </row>
    <row r="3346" spans="1:19">
      <c r="A3346" s="357"/>
      <c r="B3346" s="357"/>
      <c r="J3346" s="356"/>
      <c r="K3346" s="356"/>
      <c r="L3346" s="356"/>
      <c r="M3346" s="356"/>
      <c r="N3346" s="356"/>
      <c r="O3346" s="356"/>
      <c r="P3346" s="356"/>
      <c r="Q3346" s="356"/>
      <c r="R3346" s="356"/>
      <c r="S3346" s="356"/>
    </row>
    <row r="3347" spans="1:19">
      <c r="A3347" s="357"/>
      <c r="B3347" s="357"/>
      <c r="J3347" s="356"/>
      <c r="K3347" s="356"/>
      <c r="L3347" s="356"/>
      <c r="M3347" s="356"/>
      <c r="N3347" s="356"/>
      <c r="O3347" s="356"/>
      <c r="P3347" s="356"/>
      <c r="Q3347" s="356"/>
      <c r="R3347" s="356"/>
      <c r="S3347" s="356"/>
    </row>
    <row r="3348" spans="1:19">
      <c r="A3348" s="357"/>
      <c r="B3348" s="357"/>
      <c r="J3348" s="356"/>
      <c r="K3348" s="356"/>
      <c r="L3348" s="356"/>
      <c r="M3348" s="356"/>
      <c r="N3348" s="356"/>
      <c r="O3348" s="356"/>
      <c r="P3348" s="356"/>
      <c r="Q3348" s="356"/>
      <c r="R3348" s="356"/>
      <c r="S3348" s="356"/>
    </row>
    <row r="3349" spans="1:19">
      <c r="A3349" s="357"/>
      <c r="B3349" s="357"/>
      <c r="J3349" s="356"/>
      <c r="K3349" s="356"/>
      <c r="L3349" s="356"/>
      <c r="M3349" s="356"/>
      <c r="N3349" s="356"/>
      <c r="O3349" s="356"/>
      <c r="P3349" s="356"/>
      <c r="Q3349" s="356"/>
      <c r="R3349" s="356"/>
      <c r="S3349" s="356"/>
    </row>
    <row r="3350" spans="1:19">
      <c r="A3350" s="357"/>
      <c r="B3350" s="357"/>
      <c r="J3350" s="356"/>
      <c r="K3350" s="356"/>
      <c r="L3350" s="356"/>
      <c r="M3350" s="356"/>
      <c r="N3350" s="356"/>
      <c r="O3350" s="356"/>
      <c r="P3350" s="356"/>
      <c r="Q3350" s="356"/>
      <c r="R3350" s="356"/>
      <c r="S3350" s="356"/>
    </row>
    <row r="3351" spans="1:19">
      <c r="A3351" s="357"/>
      <c r="B3351" s="357"/>
      <c r="J3351" s="356"/>
      <c r="K3351" s="356"/>
      <c r="L3351" s="356"/>
      <c r="M3351" s="356"/>
      <c r="N3351" s="356"/>
      <c r="O3351" s="356"/>
      <c r="P3351" s="356"/>
      <c r="Q3351" s="356"/>
      <c r="R3351" s="356"/>
      <c r="S3351" s="356"/>
    </row>
    <row r="3352" spans="1:19">
      <c r="A3352" s="357"/>
      <c r="B3352" s="357"/>
      <c r="J3352" s="356"/>
      <c r="K3352" s="356"/>
      <c r="L3352" s="356"/>
      <c r="M3352" s="356"/>
      <c r="N3352" s="356"/>
      <c r="O3352" s="356"/>
      <c r="P3352" s="356"/>
      <c r="Q3352" s="356"/>
      <c r="R3352" s="356"/>
      <c r="S3352" s="356"/>
    </row>
    <row r="3353" spans="1:19">
      <c r="A3353" s="357"/>
      <c r="B3353" s="357"/>
      <c r="J3353" s="356"/>
      <c r="K3353" s="356"/>
      <c r="L3353" s="356"/>
      <c r="M3353" s="356"/>
      <c r="N3353" s="356"/>
      <c r="O3353" s="356"/>
      <c r="P3353" s="356"/>
      <c r="Q3353" s="356"/>
      <c r="R3353" s="356"/>
      <c r="S3353" s="356"/>
    </row>
    <row r="3354" spans="1:19">
      <c r="A3354" s="357"/>
      <c r="B3354" s="357"/>
      <c r="J3354" s="356"/>
      <c r="K3354" s="356"/>
      <c r="L3354" s="356"/>
      <c r="M3354" s="356"/>
      <c r="N3354" s="356"/>
      <c r="O3354" s="356"/>
      <c r="P3354" s="356"/>
      <c r="Q3354" s="356"/>
      <c r="R3354" s="356"/>
      <c r="S3354" s="356"/>
    </row>
    <row r="3355" spans="1:19">
      <c r="A3355" s="357"/>
      <c r="B3355" s="357"/>
      <c r="J3355" s="356"/>
      <c r="K3355" s="356"/>
      <c r="L3355" s="356"/>
      <c r="M3355" s="356"/>
      <c r="N3355" s="356"/>
      <c r="O3355" s="356"/>
      <c r="P3355" s="356"/>
      <c r="Q3355" s="356"/>
      <c r="R3355" s="356"/>
      <c r="S3355" s="356"/>
    </row>
    <row r="3356" spans="1:19">
      <c r="A3356" s="357"/>
      <c r="B3356" s="357"/>
      <c r="J3356" s="356"/>
      <c r="K3356" s="356"/>
      <c r="L3356" s="356"/>
      <c r="M3356" s="356"/>
      <c r="N3356" s="356"/>
      <c r="O3356" s="356"/>
      <c r="P3356" s="356"/>
      <c r="Q3356" s="356"/>
      <c r="R3356" s="356"/>
      <c r="S3356" s="356"/>
    </row>
    <row r="3357" spans="1:19">
      <c r="A3357" s="357"/>
      <c r="B3357" s="357"/>
      <c r="J3357" s="356"/>
      <c r="K3357" s="356"/>
      <c r="L3357" s="356"/>
      <c r="M3357" s="356"/>
      <c r="N3357" s="356"/>
      <c r="O3357" s="356"/>
      <c r="P3357" s="356"/>
      <c r="Q3357" s="356"/>
      <c r="R3357" s="356"/>
      <c r="S3357" s="356"/>
    </row>
    <row r="3358" spans="1:19">
      <c r="A3358" s="357"/>
      <c r="B3358" s="357"/>
      <c r="J3358" s="356"/>
      <c r="K3358" s="356"/>
      <c r="L3358" s="356"/>
      <c r="M3358" s="356"/>
      <c r="N3358" s="356"/>
      <c r="O3358" s="356"/>
      <c r="P3358" s="356"/>
      <c r="Q3358" s="356"/>
      <c r="R3358" s="356"/>
      <c r="S3358" s="356"/>
    </row>
    <row r="3359" spans="1:19">
      <c r="A3359" s="357"/>
      <c r="B3359" s="357"/>
      <c r="J3359" s="356"/>
      <c r="K3359" s="356"/>
      <c r="L3359" s="356"/>
      <c r="M3359" s="356"/>
      <c r="N3359" s="356"/>
      <c r="O3359" s="356"/>
      <c r="P3359" s="356"/>
      <c r="Q3359" s="356"/>
      <c r="R3359" s="356"/>
      <c r="S3359" s="356"/>
    </row>
    <row r="3360" spans="1:19">
      <c r="A3360" s="357"/>
      <c r="B3360" s="357"/>
      <c r="J3360" s="356"/>
      <c r="K3360" s="356"/>
      <c r="L3360" s="356"/>
      <c r="M3360" s="356"/>
      <c r="N3360" s="356"/>
      <c r="O3360" s="356"/>
      <c r="P3360" s="356"/>
      <c r="Q3360" s="356"/>
      <c r="R3360" s="356"/>
      <c r="S3360" s="356"/>
    </row>
    <row r="3361" spans="1:19">
      <c r="A3361" s="357"/>
      <c r="B3361" s="357"/>
      <c r="J3361" s="356"/>
      <c r="K3361" s="356"/>
      <c r="L3361" s="356"/>
      <c r="M3361" s="356"/>
      <c r="N3361" s="356"/>
      <c r="O3361" s="356"/>
      <c r="P3361" s="356"/>
      <c r="Q3361" s="356"/>
      <c r="R3361" s="356"/>
      <c r="S3361" s="356"/>
    </row>
    <row r="3362" spans="1:19">
      <c r="A3362" s="357"/>
      <c r="B3362" s="357"/>
      <c r="J3362" s="356"/>
      <c r="K3362" s="356"/>
      <c r="L3362" s="356"/>
      <c r="M3362" s="356"/>
      <c r="N3362" s="356"/>
      <c r="O3362" s="356"/>
      <c r="P3362" s="356"/>
      <c r="Q3362" s="356"/>
      <c r="R3362" s="356"/>
      <c r="S3362" s="356"/>
    </row>
    <row r="3363" spans="1:19">
      <c r="A3363" s="357"/>
      <c r="B3363" s="357"/>
      <c r="J3363" s="356"/>
      <c r="K3363" s="356"/>
      <c r="L3363" s="356"/>
      <c r="M3363" s="356"/>
      <c r="N3363" s="356"/>
      <c r="O3363" s="356"/>
      <c r="P3363" s="356"/>
      <c r="Q3363" s="356"/>
      <c r="R3363" s="356"/>
      <c r="S3363" s="356"/>
    </row>
    <row r="3364" spans="1:19">
      <c r="A3364" s="357"/>
      <c r="B3364" s="357"/>
      <c r="J3364" s="356"/>
      <c r="K3364" s="356"/>
      <c r="L3364" s="356"/>
      <c r="M3364" s="356"/>
      <c r="N3364" s="356"/>
      <c r="O3364" s="356"/>
      <c r="P3364" s="356"/>
      <c r="Q3364" s="356"/>
      <c r="R3364" s="356"/>
      <c r="S3364" s="356"/>
    </row>
    <row r="3365" spans="1:19">
      <c r="A3365" s="357"/>
      <c r="B3365" s="357"/>
      <c r="J3365" s="356"/>
      <c r="K3365" s="356"/>
      <c r="L3365" s="356"/>
      <c r="M3365" s="356"/>
      <c r="N3365" s="356"/>
      <c r="O3365" s="356"/>
      <c r="P3365" s="356"/>
      <c r="Q3365" s="356"/>
      <c r="R3365" s="356"/>
      <c r="S3365" s="356"/>
    </row>
    <row r="3366" spans="1:19">
      <c r="A3366" s="357"/>
      <c r="B3366" s="357"/>
      <c r="J3366" s="356"/>
      <c r="K3366" s="356"/>
      <c r="L3366" s="356"/>
      <c r="M3366" s="356"/>
      <c r="N3366" s="356"/>
      <c r="O3366" s="356"/>
      <c r="P3366" s="356"/>
      <c r="Q3366" s="356"/>
      <c r="R3366" s="356"/>
      <c r="S3366" s="356"/>
    </row>
    <row r="3367" spans="1:19">
      <c r="A3367" s="357"/>
      <c r="B3367" s="357"/>
      <c r="J3367" s="356"/>
      <c r="K3367" s="356"/>
      <c r="L3367" s="356"/>
      <c r="M3367" s="356"/>
      <c r="N3367" s="356"/>
      <c r="O3367" s="356"/>
      <c r="P3367" s="356"/>
      <c r="Q3367" s="356"/>
      <c r="R3367" s="356"/>
      <c r="S3367" s="356"/>
    </row>
    <row r="3368" spans="1:19">
      <c r="A3368" s="357"/>
      <c r="B3368" s="357"/>
      <c r="J3368" s="356"/>
      <c r="K3368" s="356"/>
      <c r="L3368" s="356"/>
      <c r="M3368" s="356"/>
      <c r="N3368" s="356"/>
      <c r="O3368" s="356"/>
      <c r="P3368" s="356"/>
      <c r="Q3368" s="356"/>
      <c r="R3368" s="356"/>
      <c r="S3368" s="356"/>
    </row>
    <row r="3369" spans="1:19">
      <c r="A3369" s="357"/>
      <c r="B3369" s="357"/>
      <c r="J3369" s="356"/>
      <c r="K3369" s="356"/>
      <c r="L3369" s="356"/>
      <c r="M3369" s="356"/>
      <c r="N3369" s="356"/>
      <c r="O3369" s="356"/>
      <c r="P3369" s="356"/>
      <c r="Q3369" s="356"/>
      <c r="R3369" s="356"/>
      <c r="S3369" s="356"/>
    </row>
    <row r="3370" spans="1:19">
      <c r="A3370" s="357"/>
      <c r="B3370" s="357"/>
      <c r="J3370" s="356"/>
      <c r="K3370" s="356"/>
      <c r="L3370" s="356"/>
      <c r="M3370" s="356"/>
      <c r="N3370" s="356"/>
      <c r="O3370" s="356"/>
      <c r="P3370" s="356"/>
      <c r="Q3370" s="356"/>
      <c r="R3370" s="356"/>
      <c r="S3370" s="356"/>
    </row>
    <row r="3371" spans="1:19">
      <c r="A3371" s="357"/>
      <c r="B3371" s="357"/>
      <c r="J3371" s="356"/>
      <c r="K3371" s="356"/>
      <c r="L3371" s="356"/>
      <c r="M3371" s="356"/>
      <c r="N3371" s="356"/>
      <c r="O3371" s="356"/>
      <c r="P3371" s="356"/>
      <c r="Q3371" s="356"/>
      <c r="R3371" s="356"/>
      <c r="S3371" s="356"/>
    </row>
    <row r="3372" spans="1:19">
      <c r="A3372" s="357"/>
      <c r="B3372" s="357"/>
      <c r="J3372" s="356"/>
      <c r="K3372" s="356"/>
      <c r="L3372" s="356"/>
      <c r="M3372" s="356"/>
      <c r="N3372" s="356"/>
      <c r="O3372" s="356"/>
      <c r="P3372" s="356"/>
      <c r="Q3372" s="356"/>
      <c r="R3372" s="356"/>
      <c r="S3372" s="356"/>
    </row>
    <row r="3373" spans="1:19">
      <c r="A3373" s="357"/>
      <c r="B3373" s="357"/>
      <c r="J3373" s="356"/>
      <c r="K3373" s="356"/>
      <c r="L3373" s="356"/>
      <c r="M3373" s="356"/>
      <c r="N3373" s="356"/>
      <c r="O3373" s="356"/>
      <c r="P3373" s="356"/>
      <c r="Q3373" s="356"/>
      <c r="R3373" s="356"/>
      <c r="S3373" s="356"/>
    </row>
    <row r="3374" spans="1:19">
      <c r="A3374" s="357"/>
      <c r="B3374" s="357"/>
      <c r="J3374" s="356"/>
      <c r="K3374" s="356"/>
      <c r="L3374" s="356"/>
      <c r="M3374" s="356"/>
      <c r="N3374" s="356"/>
      <c r="O3374" s="356"/>
      <c r="P3374" s="356"/>
      <c r="Q3374" s="356"/>
      <c r="R3374" s="356"/>
      <c r="S3374" s="356"/>
    </row>
    <row r="3375" spans="1:19">
      <c r="A3375" s="357"/>
      <c r="B3375" s="357"/>
      <c r="J3375" s="356"/>
      <c r="K3375" s="356"/>
      <c r="L3375" s="356"/>
      <c r="M3375" s="356"/>
      <c r="N3375" s="356"/>
      <c r="O3375" s="356"/>
      <c r="P3375" s="356"/>
      <c r="Q3375" s="356"/>
      <c r="R3375" s="356"/>
      <c r="S3375" s="356"/>
    </row>
    <row r="3376" spans="1:19">
      <c r="A3376" s="357"/>
      <c r="B3376" s="357"/>
      <c r="J3376" s="356"/>
      <c r="K3376" s="356"/>
      <c r="L3376" s="356"/>
      <c r="M3376" s="356"/>
      <c r="N3376" s="356"/>
      <c r="O3376" s="356"/>
      <c r="P3376" s="356"/>
      <c r="Q3376" s="356"/>
      <c r="R3376" s="356"/>
      <c r="S3376" s="356"/>
    </row>
    <row r="3377" spans="1:19">
      <c r="A3377" s="357"/>
      <c r="B3377" s="357"/>
      <c r="J3377" s="356"/>
      <c r="K3377" s="356"/>
      <c r="L3377" s="356"/>
      <c r="M3377" s="356"/>
      <c r="N3377" s="356"/>
      <c r="O3377" s="356"/>
      <c r="P3377" s="356"/>
      <c r="Q3377" s="356"/>
      <c r="R3377" s="356"/>
      <c r="S3377" s="356"/>
    </row>
    <row r="3378" spans="1:19">
      <c r="A3378" s="357"/>
      <c r="B3378" s="357"/>
      <c r="J3378" s="356"/>
      <c r="K3378" s="356"/>
      <c r="L3378" s="356"/>
      <c r="M3378" s="356"/>
      <c r="N3378" s="356"/>
      <c r="O3378" s="356"/>
      <c r="P3378" s="356"/>
      <c r="Q3378" s="356"/>
      <c r="R3378" s="356"/>
      <c r="S3378" s="356"/>
    </row>
    <row r="3379" spans="1:19">
      <c r="A3379" s="357"/>
      <c r="B3379" s="357"/>
      <c r="J3379" s="356"/>
      <c r="K3379" s="356"/>
      <c r="L3379" s="356"/>
      <c r="M3379" s="356"/>
      <c r="N3379" s="356"/>
      <c r="O3379" s="356"/>
      <c r="P3379" s="356"/>
      <c r="Q3379" s="356"/>
      <c r="R3379" s="356"/>
      <c r="S3379" s="356"/>
    </row>
    <row r="3380" spans="1:19">
      <c r="A3380" s="357"/>
      <c r="B3380" s="357"/>
      <c r="J3380" s="356"/>
      <c r="K3380" s="356"/>
      <c r="L3380" s="356"/>
      <c r="M3380" s="356"/>
      <c r="N3380" s="356"/>
      <c r="O3380" s="356"/>
      <c r="P3380" s="356"/>
      <c r="Q3380" s="356"/>
      <c r="R3380" s="356"/>
      <c r="S3380" s="356"/>
    </row>
    <row r="3381" spans="1:19">
      <c r="A3381" s="357"/>
      <c r="B3381" s="357"/>
      <c r="J3381" s="356"/>
      <c r="K3381" s="356"/>
      <c r="L3381" s="356"/>
      <c r="M3381" s="356"/>
      <c r="N3381" s="356"/>
      <c r="O3381" s="356"/>
      <c r="P3381" s="356"/>
      <c r="Q3381" s="356"/>
      <c r="R3381" s="356"/>
      <c r="S3381" s="356"/>
    </row>
    <row r="3382" spans="1:19">
      <c r="A3382" s="357"/>
      <c r="B3382" s="357"/>
      <c r="J3382" s="356"/>
      <c r="K3382" s="356"/>
      <c r="L3382" s="356"/>
      <c r="M3382" s="356"/>
      <c r="N3382" s="356"/>
      <c r="O3382" s="356"/>
      <c r="P3382" s="356"/>
      <c r="Q3382" s="356"/>
      <c r="R3382" s="356"/>
      <c r="S3382" s="356"/>
    </row>
    <row r="3383" spans="1:19">
      <c r="A3383" s="357"/>
      <c r="B3383" s="357"/>
      <c r="J3383" s="356"/>
      <c r="K3383" s="356"/>
      <c r="L3383" s="356"/>
      <c r="M3383" s="356"/>
      <c r="N3383" s="356"/>
      <c r="O3383" s="356"/>
      <c r="P3383" s="356"/>
      <c r="Q3383" s="356"/>
      <c r="R3383" s="356"/>
      <c r="S3383" s="356"/>
    </row>
    <row r="3384" spans="1:19">
      <c r="A3384" s="357"/>
      <c r="B3384" s="357"/>
      <c r="J3384" s="356"/>
      <c r="K3384" s="356"/>
      <c r="L3384" s="356"/>
      <c r="M3384" s="356"/>
      <c r="N3384" s="356"/>
      <c r="O3384" s="356"/>
      <c r="P3384" s="356"/>
      <c r="Q3384" s="356"/>
      <c r="R3384" s="356"/>
      <c r="S3384" s="356"/>
    </row>
    <row r="3385" spans="1:19">
      <c r="A3385" s="357"/>
      <c r="B3385" s="357"/>
      <c r="J3385" s="356"/>
      <c r="K3385" s="356"/>
      <c r="L3385" s="356"/>
      <c r="M3385" s="356"/>
      <c r="N3385" s="356"/>
      <c r="O3385" s="356"/>
      <c r="P3385" s="356"/>
      <c r="Q3385" s="356"/>
      <c r="R3385" s="356"/>
      <c r="S3385" s="356"/>
    </row>
    <row r="3386" spans="1:19">
      <c r="A3386" s="357"/>
      <c r="B3386" s="357"/>
      <c r="J3386" s="356"/>
      <c r="K3386" s="356"/>
      <c r="L3386" s="356"/>
      <c r="M3386" s="356"/>
      <c r="N3386" s="356"/>
      <c r="O3386" s="356"/>
      <c r="P3386" s="356"/>
      <c r="Q3386" s="356"/>
      <c r="R3386" s="356"/>
      <c r="S3386" s="356"/>
    </row>
    <row r="3387" spans="1:19">
      <c r="A3387" s="357"/>
      <c r="B3387" s="357"/>
      <c r="J3387" s="356"/>
      <c r="K3387" s="356"/>
      <c r="L3387" s="356"/>
      <c r="M3387" s="356"/>
      <c r="N3387" s="356"/>
      <c r="O3387" s="356"/>
      <c r="P3387" s="356"/>
      <c r="Q3387" s="356"/>
      <c r="R3387" s="356"/>
      <c r="S3387" s="356"/>
    </row>
    <row r="3388" spans="1:19">
      <c r="A3388" s="357"/>
      <c r="B3388" s="357"/>
      <c r="J3388" s="356"/>
      <c r="K3388" s="356"/>
      <c r="L3388" s="356"/>
      <c r="M3388" s="356"/>
      <c r="N3388" s="356"/>
      <c r="O3388" s="356"/>
      <c r="P3388" s="356"/>
      <c r="Q3388" s="356"/>
      <c r="R3388" s="356"/>
      <c r="S3388" s="356"/>
    </row>
    <row r="3389" spans="1:19">
      <c r="A3389" s="357"/>
      <c r="B3389" s="357"/>
      <c r="J3389" s="356"/>
      <c r="K3389" s="356"/>
      <c r="L3389" s="356"/>
      <c r="M3389" s="356"/>
      <c r="N3389" s="356"/>
      <c r="O3389" s="356"/>
      <c r="P3389" s="356"/>
      <c r="Q3389" s="356"/>
      <c r="R3389" s="356"/>
      <c r="S3389" s="356"/>
    </row>
    <row r="3390" spans="1:19">
      <c r="A3390" s="357"/>
      <c r="B3390" s="357"/>
      <c r="J3390" s="356"/>
      <c r="K3390" s="356"/>
      <c r="L3390" s="356"/>
      <c r="M3390" s="356"/>
      <c r="N3390" s="356"/>
      <c r="O3390" s="356"/>
      <c r="P3390" s="356"/>
      <c r="Q3390" s="356"/>
      <c r="R3390" s="356"/>
      <c r="S3390" s="356"/>
    </row>
    <row r="3391" spans="1:19">
      <c r="A3391" s="357"/>
      <c r="B3391" s="357"/>
      <c r="J3391" s="356"/>
      <c r="K3391" s="356"/>
      <c r="L3391" s="356"/>
      <c r="M3391" s="356"/>
      <c r="N3391" s="356"/>
      <c r="O3391" s="356"/>
      <c r="P3391" s="356"/>
      <c r="Q3391" s="356"/>
      <c r="R3391" s="356"/>
      <c r="S3391" s="356"/>
    </row>
    <row r="3392" spans="1:19">
      <c r="A3392" s="357"/>
      <c r="B3392" s="357"/>
      <c r="J3392" s="356"/>
      <c r="K3392" s="356"/>
      <c r="L3392" s="356"/>
      <c r="M3392" s="356"/>
      <c r="N3392" s="356"/>
      <c r="O3392" s="356"/>
      <c r="P3392" s="356"/>
      <c r="Q3392" s="356"/>
      <c r="R3392" s="356"/>
      <c r="S3392" s="356"/>
    </row>
    <row r="3393" spans="1:19">
      <c r="A3393" s="357"/>
      <c r="B3393" s="357"/>
      <c r="J3393" s="356"/>
      <c r="K3393" s="356"/>
      <c r="L3393" s="356"/>
      <c r="M3393" s="356"/>
      <c r="N3393" s="356"/>
      <c r="O3393" s="356"/>
      <c r="P3393" s="356"/>
      <c r="Q3393" s="356"/>
      <c r="R3393" s="356"/>
      <c r="S3393" s="356"/>
    </row>
    <row r="3394" spans="1:19">
      <c r="A3394" s="357"/>
      <c r="B3394" s="357"/>
      <c r="J3394" s="356"/>
      <c r="K3394" s="356"/>
      <c r="L3394" s="356"/>
      <c r="M3394" s="356"/>
      <c r="N3394" s="356"/>
      <c r="O3394" s="356"/>
      <c r="P3394" s="356"/>
      <c r="Q3394" s="356"/>
      <c r="R3394" s="356"/>
      <c r="S3394" s="356"/>
    </row>
    <row r="3395" spans="1:19">
      <c r="A3395" s="357"/>
      <c r="B3395" s="357"/>
      <c r="J3395" s="356"/>
      <c r="K3395" s="356"/>
      <c r="L3395" s="356"/>
      <c r="M3395" s="356"/>
      <c r="N3395" s="356"/>
      <c r="O3395" s="356"/>
      <c r="P3395" s="356"/>
      <c r="Q3395" s="356"/>
      <c r="R3395" s="356"/>
      <c r="S3395" s="356"/>
    </row>
    <row r="3396" spans="1:19">
      <c r="A3396" s="357"/>
      <c r="B3396" s="357"/>
      <c r="J3396" s="356"/>
      <c r="K3396" s="356"/>
      <c r="L3396" s="356"/>
      <c r="M3396" s="356"/>
      <c r="N3396" s="356"/>
      <c r="O3396" s="356"/>
      <c r="P3396" s="356"/>
      <c r="Q3396" s="356"/>
      <c r="R3396" s="356"/>
      <c r="S3396" s="356"/>
    </row>
    <row r="3397" spans="1:19">
      <c r="A3397" s="357"/>
      <c r="B3397" s="357"/>
      <c r="J3397" s="356"/>
      <c r="K3397" s="356"/>
      <c r="L3397" s="356"/>
      <c r="M3397" s="356"/>
      <c r="N3397" s="356"/>
      <c r="O3397" s="356"/>
      <c r="P3397" s="356"/>
      <c r="Q3397" s="356"/>
      <c r="R3397" s="356"/>
      <c r="S3397" s="356"/>
    </row>
    <row r="3398" spans="1:19">
      <c r="A3398" s="357"/>
      <c r="B3398" s="357"/>
      <c r="J3398" s="356"/>
      <c r="K3398" s="356"/>
      <c r="L3398" s="356"/>
      <c r="M3398" s="356"/>
      <c r="N3398" s="356"/>
      <c r="O3398" s="356"/>
      <c r="P3398" s="356"/>
      <c r="Q3398" s="356"/>
      <c r="R3398" s="356"/>
      <c r="S3398" s="356"/>
    </row>
    <row r="3399" spans="1:19">
      <c r="A3399" s="357"/>
      <c r="B3399" s="357"/>
      <c r="J3399" s="356"/>
      <c r="K3399" s="356"/>
      <c r="L3399" s="356"/>
      <c r="M3399" s="356"/>
      <c r="N3399" s="356"/>
      <c r="O3399" s="356"/>
      <c r="P3399" s="356"/>
      <c r="Q3399" s="356"/>
      <c r="R3399" s="356"/>
      <c r="S3399" s="356"/>
    </row>
    <row r="3400" spans="1:19">
      <c r="A3400" s="357"/>
      <c r="B3400" s="357"/>
      <c r="J3400" s="356"/>
      <c r="K3400" s="356"/>
      <c r="L3400" s="356"/>
      <c r="M3400" s="356"/>
      <c r="N3400" s="356"/>
      <c r="O3400" s="356"/>
      <c r="P3400" s="356"/>
      <c r="Q3400" s="356"/>
      <c r="R3400" s="356"/>
      <c r="S3400" s="356"/>
    </row>
    <row r="3401" spans="1:19">
      <c r="A3401" s="357"/>
      <c r="B3401" s="357"/>
      <c r="J3401" s="356"/>
      <c r="K3401" s="356"/>
      <c r="L3401" s="356"/>
      <c r="M3401" s="356"/>
      <c r="N3401" s="356"/>
      <c r="O3401" s="356"/>
      <c r="P3401" s="356"/>
      <c r="Q3401" s="356"/>
      <c r="R3401" s="356"/>
      <c r="S3401" s="356"/>
    </row>
    <row r="3402" spans="1:19">
      <c r="A3402" s="357"/>
      <c r="B3402" s="357"/>
      <c r="J3402" s="356"/>
      <c r="K3402" s="356"/>
      <c r="L3402" s="356"/>
      <c r="M3402" s="356"/>
      <c r="N3402" s="356"/>
      <c r="O3402" s="356"/>
      <c r="P3402" s="356"/>
      <c r="Q3402" s="356"/>
      <c r="R3402" s="356"/>
      <c r="S3402" s="356"/>
    </row>
    <row r="3403" spans="1:19">
      <c r="A3403" s="357"/>
      <c r="B3403" s="357"/>
      <c r="J3403" s="356"/>
      <c r="K3403" s="356"/>
      <c r="L3403" s="356"/>
      <c r="M3403" s="356"/>
      <c r="N3403" s="356"/>
      <c r="O3403" s="356"/>
      <c r="P3403" s="356"/>
      <c r="Q3403" s="356"/>
      <c r="R3403" s="356"/>
      <c r="S3403" s="356"/>
    </row>
    <row r="3404" spans="1:19">
      <c r="A3404" s="357"/>
      <c r="B3404" s="357"/>
      <c r="J3404" s="356"/>
      <c r="K3404" s="356"/>
      <c r="L3404" s="356"/>
      <c r="M3404" s="356"/>
      <c r="N3404" s="356"/>
      <c r="O3404" s="356"/>
      <c r="P3404" s="356"/>
      <c r="Q3404" s="356"/>
      <c r="R3404" s="356"/>
      <c r="S3404" s="356"/>
    </row>
    <row r="3405" spans="1:19">
      <c r="A3405" s="357"/>
      <c r="B3405" s="357"/>
      <c r="J3405" s="356"/>
      <c r="K3405" s="356"/>
      <c r="L3405" s="356"/>
      <c r="M3405" s="356"/>
      <c r="N3405" s="356"/>
      <c r="O3405" s="356"/>
      <c r="P3405" s="356"/>
      <c r="Q3405" s="356"/>
      <c r="R3405" s="356"/>
      <c r="S3405" s="356"/>
    </row>
    <row r="3406" spans="1:19">
      <c r="A3406" s="357"/>
      <c r="B3406" s="357"/>
      <c r="J3406" s="356"/>
      <c r="K3406" s="356"/>
      <c r="L3406" s="356"/>
      <c r="M3406" s="356"/>
      <c r="N3406" s="356"/>
      <c r="O3406" s="356"/>
      <c r="P3406" s="356"/>
      <c r="Q3406" s="356"/>
      <c r="R3406" s="356"/>
      <c r="S3406" s="356"/>
    </row>
    <row r="3407" spans="1:19">
      <c r="A3407" s="357"/>
      <c r="B3407" s="357"/>
      <c r="J3407" s="356"/>
      <c r="K3407" s="356"/>
      <c r="L3407" s="356"/>
      <c r="M3407" s="356"/>
      <c r="N3407" s="356"/>
      <c r="O3407" s="356"/>
      <c r="P3407" s="356"/>
      <c r="Q3407" s="356"/>
      <c r="R3407" s="356"/>
      <c r="S3407" s="356"/>
    </row>
    <row r="3408" spans="1:19">
      <c r="A3408" s="357"/>
      <c r="B3408" s="357"/>
      <c r="J3408" s="356"/>
      <c r="K3408" s="356"/>
      <c r="L3408" s="356"/>
      <c r="M3408" s="356"/>
      <c r="N3408" s="356"/>
      <c r="O3408" s="356"/>
      <c r="P3408" s="356"/>
      <c r="Q3408" s="356"/>
      <c r="R3408" s="356"/>
      <c r="S3408" s="356"/>
    </row>
    <row r="3409" spans="1:19">
      <c r="A3409" s="357"/>
      <c r="B3409" s="357"/>
      <c r="J3409" s="356"/>
      <c r="K3409" s="356"/>
      <c r="L3409" s="356"/>
      <c r="M3409" s="356"/>
      <c r="N3409" s="356"/>
      <c r="O3409" s="356"/>
      <c r="P3409" s="356"/>
      <c r="Q3409" s="356"/>
      <c r="R3409" s="356"/>
      <c r="S3409" s="356"/>
    </row>
    <row r="3410" spans="1:19">
      <c r="A3410" s="357"/>
      <c r="B3410" s="357"/>
      <c r="J3410" s="356"/>
      <c r="K3410" s="356"/>
      <c r="L3410" s="356"/>
      <c r="M3410" s="356"/>
      <c r="N3410" s="356"/>
      <c r="O3410" s="356"/>
      <c r="P3410" s="356"/>
      <c r="Q3410" s="356"/>
      <c r="R3410" s="356"/>
      <c r="S3410" s="356"/>
    </row>
    <row r="3411" spans="1:19">
      <c r="A3411" s="357"/>
      <c r="B3411" s="357"/>
      <c r="J3411" s="356"/>
      <c r="K3411" s="356"/>
      <c r="L3411" s="356"/>
      <c r="M3411" s="356"/>
      <c r="N3411" s="356"/>
      <c r="O3411" s="356"/>
      <c r="P3411" s="356"/>
      <c r="Q3411" s="356"/>
      <c r="R3411" s="356"/>
      <c r="S3411" s="356"/>
    </row>
    <row r="3412" spans="1:19">
      <c r="A3412" s="357"/>
      <c r="B3412" s="357"/>
      <c r="J3412" s="356"/>
      <c r="K3412" s="356"/>
      <c r="L3412" s="356"/>
      <c r="M3412" s="356"/>
      <c r="N3412" s="356"/>
      <c r="O3412" s="356"/>
      <c r="P3412" s="356"/>
      <c r="Q3412" s="356"/>
      <c r="R3412" s="356"/>
      <c r="S3412" s="356"/>
    </row>
    <row r="3413" spans="1:19">
      <c r="A3413" s="357"/>
      <c r="B3413" s="357"/>
      <c r="J3413" s="356"/>
      <c r="K3413" s="356"/>
      <c r="L3413" s="356"/>
      <c r="M3413" s="356"/>
      <c r="N3413" s="356"/>
      <c r="O3413" s="356"/>
      <c r="P3413" s="356"/>
      <c r="Q3413" s="356"/>
      <c r="R3413" s="356"/>
      <c r="S3413" s="356"/>
    </row>
    <row r="3414" spans="1:19">
      <c r="A3414" s="357"/>
      <c r="B3414" s="357"/>
      <c r="J3414" s="356"/>
      <c r="K3414" s="356"/>
      <c r="L3414" s="356"/>
      <c r="M3414" s="356"/>
      <c r="N3414" s="356"/>
      <c r="O3414" s="356"/>
      <c r="P3414" s="356"/>
      <c r="Q3414" s="356"/>
      <c r="R3414" s="356"/>
      <c r="S3414" s="356"/>
    </row>
    <row r="3415" spans="1:19">
      <c r="A3415" s="357"/>
      <c r="B3415" s="357"/>
      <c r="J3415" s="356"/>
      <c r="K3415" s="356"/>
      <c r="L3415" s="356"/>
      <c r="M3415" s="356"/>
      <c r="N3415" s="356"/>
      <c r="O3415" s="356"/>
      <c r="P3415" s="356"/>
      <c r="Q3415" s="356"/>
      <c r="R3415" s="356"/>
      <c r="S3415" s="356"/>
    </row>
    <row r="3416" spans="1:19">
      <c r="A3416" s="357"/>
      <c r="B3416" s="357"/>
      <c r="J3416" s="356"/>
      <c r="K3416" s="356"/>
      <c r="L3416" s="356"/>
      <c r="M3416" s="356"/>
      <c r="N3416" s="356"/>
      <c r="O3416" s="356"/>
      <c r="P3416" s="356"/>
      <c r="Q3416" s="356"/>
      <c r="R3416" s="356"/>
      <c r="S3416" s="356"/>
    </row>
    <row r="3417" spans="1:19">
      <c r="A3417" s="357"/>
      <c r="B3417" s="357"/>
      <c r="J3417" s="356"/>
      <c r="K3417" s="356"/>
      <c r="L3417" s="356"/>
      <c r="M3417" s="356"/>
      <c r="N3417" s="356"/>
      <c r="O3417" s="356"/>
      <c r="P3417" s="356"/>
      <c r="Q3417" s="356"/>
      <c r="R3417" s="356"/>
      <c r="S3417" s="356"/>
    </row>
    <row r="3418" spans="1:19">
      <c r="A3418" s="357"/>
      <c r="B3418" s="357"/>
      <c r="J3418" s="356"/>
      <c r="K3418" s="356"/>
      <c r="L3418" s="356"/>
      <c r="M3418" s="356"/>
      <c r="N3418" s="356"/>
      <c r="O3418" s="356"/>
      <c r="P3418" s="356"/>
      <c r="Q3418" s="356"/>
      <c r="R3418" s="356"/>
      <c r="S3418" s="356"/>
    </row>
    <row r="3419" spans="1:19">
      <c r="A3419" s="357"/>
      <c r="B3419" s="357"/>
      <c r="J3419" s="356"/>
      <c r="K3419" s="356"/>
      <c r="L3419" s="356"/>
      <c r="M3419" s="356"/>
      <c r="N3419" s="356"/>
      <c r="O3419" s="356"/>
      <c r="P3419" s="356"/>
      <c r="Q3419" s="356"/>
      <c r="R3419" s="356"/>
      <c r="S3419" s="356"/>
    </row>
    <row r="3420" spans="1:19">
      <c r="A3420" s="357"/>
      <c r="B3420" s="357"/>
      <c r="J3420" s="356"/>
      <c r="K3420" s="356"/>
      <c r="L3420" s="356"/>
      <c r="M3420" s="356"/>
      <c r="N3420" s="356"/>
      <c r="O3420" s="356"/>
      <c r="P3420" s="356"/>
      <c r="Q3420" s="356"/>
      <c r="R3420" s="356"/>
      <c r="S3420" s="356"/>
    </row>
    <row r="3421" spans="1:19">
      <c r="A3421" s="357"/>
      <c r="B3421" s="357"/>
      <c r="J3421" s="356"/>
      <c r="K3421" s="356"/>
      <c r="L3421" s="356"/>
      <c r="M3421" s="356"/>
      <c r="N3421" s="356"/>
      <c r="O3421" s="356"/>
      <c r="P3421" s="356"/>
      <c r="Q3421" s="356"/>
      <c r="R3421" s="356"/>
      <c r="S3421" s="356"/>
    </row>
    <row r="3422" spans="1:19">
      <c r="A3422" s="357"/>
      <c r="B3422" s="357"/>
      <c r="J3422" s="356"/>
      <c r="K3422" s="356"/>
      <c r="L3422" s="356"/>
      <c r="M3422" s="356"/>
      <c r="N3422" s="356"/>
      <c r="O3422" s="356"/>
      <c r="P3422" s="356"/>
      <c r="Q3422" s="356"/>
      <c r="R3422" s="356"/>
      <c r="S3422" s="356"/>
    </row>
    <row r="3423" spans="1:19">
      <c r="A3423" s="357"/>
      <c r="B3423" s="357"/>
      <c r="J3423" s="356"/>
      <c r="K3423" s="356"/>
      <c r="L3423" s="356"/>
      <c r="M3423" s="356"/>
      <c r="N3423" s="356"/>
      <c r="O3423" s="356"/>
      <c r="P3423" s="356"/>
      <c r="Q3423" s="356"/>
      <c r="R3423" s="356"/>
      <c r="S3423" s="356"/>
    </row>
    <row r="3424" spans="1:19">
      <c r="A3424" s="357"/>
      <c r="B3424" s="357"/>
      <c r="J3424" s="356"/>
      <c r="K3424" s="356"/>
      <c r="L3424" s="356"/>
      <c r="M3424" s="356"/>
      <c r="N3424" s="356"/>
      <c r="O3424" s="356"/>
      <c r="P3424" s="356"/>
      <c r="Q3424" s="356"/>
      <c r="R3424" s="356"/>
      <c r="S3424" s="356"/>
    </row>
    <row r="3425" spans="1:19">
      <c r="A3425" s="357"/>
      <c r="B3425" s="357"/>
      <c r="J3425" s="356"/>
      <c r="K3425" s="356"/>
      <c r="L3425" s="356"/>
      <c r="M3425" s="356"/>
      <c r="N3425" s="356"/>
      <c r="O3425" s="356"/>
      <c r="P3425" s="356"/>
      <c r="Q3425" s="356"/>
      <c r="R3425" s="356"/>
      <c r="S3425" s="356"/>
    </row>
    <row r="3426" spans="1:19">
      <c r="A3426" s="357"/>
      <c r="B3426" s="357"/>
      <c r="J3426" s="356"/>
      <c r="K3426" s="356"/>
      <c r="L3426" s="356"/>
      <c r="M3426" s="356"/>
      <c r="N3426" s="356"/>
      <c r="O3426" s="356"/>
      <c r="P3426" s="356"/>
      <c r="Q3426" s="356"/>
      <c r="R3426" s="356"/>
      <c r="S3426" s="356"/>
    </row>
    <row r="3427" spans="1:19">
      <c r="A3427" s="357"/>
      <c r="B3427" s="357"/>
      <c r="J3427" s="356"/>
      <c r="K3427" s="356"/>
      <c r="L3427" s="356"/>
      <c r="M3427" s="356"/>
      <c r="N3427" s="356"/>
      <c r="O3427" s="356"/>
      <c r="P3427" s="356"/>
      <c r="Q3427" s="356"/>
      <c r="R3427" s="356"/>
      <c r="S3427" s="356"/>
    </row>
    <row r="3428" spans="1:19">
      <c r="A3428" s="357"/>
      <c r="B3428" s="357"/>
      <c r="J3428" s="356"/>
      <c r="K3428" s="356"/>
      <c r="L3428" s="356"/>
      <c r="M3428" s="356"/>
      <c r="N3428" s="356"/>
      <c r="O3428" s="356"/>
      <c r="P3428" s="356"/>
      <c r="Q3428" s="356"/>
      <c r="R3428" s="356"/>
      <c r="S3428" s="356"/>
    </row>
    <row r="3429" spans="1:19">
      <c r="A3429" s="357"/>
      <c r="B3429" s="357"/>
      <c r="J3429" s="356"/>
      <c r="K3429" s="356"/>
      <c r="L3429" s="356"/>
      <c r="M3429" s="356"/>
      <c r="N3429" s="356"/>
      <c r="O3429" s="356"/>
      <c r="P3429" s="356"/>
      <c r="Q3429" s="356"/>
      <c r="R3429" s="356"/>
      <c r="S3429" s="356"/>
    </row>
    <row r="3430" spans="1:19">
      <c r="A3430" s="357"/>
      <c r="B3430" s="357"/>
      <c r="J3430" s="356"/>
      <c r="K3430" s="356"/>
      <c r="L3430" s="356"/>
      <c r="M3430" s="356"/>
      <c r="N3430" s="356"/>
      <c r="O3430" s="356"/>
      <c r="P3430" s="356"/>
      <c r="Q3430" s="356"/>
      <c r="R3430" s="356"/>
      <c r="S3430" s="356"/>
    </row>
    <row r="3431" spans="1:19">
      <c r="A3431" s="357"/>
      <c r="B3431" s="357"/>
      <c r="J3431" s="356"/>
      <c r="K3431" s="356"/>
      <c r="L3431" s="356"/>
      <c r="M3431" s="356"/>
      <c r="N3431" s="356"/>
      <c r="O3431" s="356"/>
      <c r="P3431" s="356"/>
      <c r="Q3431" s="356"/>
      <c r="R3431" s="356"/>
      <c r="S3431" s="356"/>
    </row>
    <row r="3432" spans="1:19">
      <c r="A3432" s="357"/>
      <c r="B3432" s="357"/>
      <c r="J3432" s="356"/>
      <c r="K3432" s="356"/>
      <c r="L3432" s="356"/>
      <c r="M3432" s="356"/>
      <c r="N3432" s="356"/>
      <c r="O3432" s="356"/>
      <c r="P3432" s="356"/>
      <c r="Q3432" s="356"/>
      <c r="R3432" s="356"/>
      <c r="S3432" s="356"/>
    </row>
    <row r="3433" spans="1:19">
      <c r="A3433" s="357"/>
      <c r="B3433" s="357"/>
      <c r="J3433" s="356"/>
      <c r="K3433" s="356"/>
      <c r="L3433" s="356"/>
      <c r="M3433" s="356"/>
      <c r="N3433" s="356"/>
      <c r="O3433" s="356"/>
      <c r="P3433" s="356"/>
      <c r="Q3433" s="356"/>
      <c r="R3433" s="356"/>
      <c r="S3433" s="356"/>
    </row>
    <row r="3434" spans="1:19">
      <c r="A3434" s="357"/>
      <c r="B3434" s="357"/>
      <c r="J3434" s="356"/>
      <c r="K3434" s="356"/>
      <c r="L3434" s="356"/>
      <c r="M3434" s="356"/>
      <c r="N3434" s="356"/>
      <c r="O3434" s="356"/>
      <c r="P3434" s="356"/>
      <c r="Q3434" s="356"/>
      <c r="R3434" s="356"/>
      <c r="S3434" s="356"/>
    </row>
    <row r="3435" spans="1:19">
      <c r="A3435" s="357"/>
      <c r="B3435" s="357"/>
      <c r="J3435" s="356"/>
      <c r="K3435" s="356"/>
      <c r="L3435" s="356"/>
      <c r="M3435" s="356"/>
      <c r="N3435" s="356"/>
      <c r="O3435" s="356"/>
      <c r="P3435" s="356"/>
      <c r="Q3435" s="356"/>
      <c r="R3435" s="356"/>
      <c r="S3435" s="356"/>
    </row>
    <row r="3436" spans="1:19">
      <c r="A3436" s="357"/>
      <c r="B3436" s="357"/>
      <c r="J3436" s="356"/>
      <c r="K3436" s="356"/>
      <c r="L3436" s="356"/>
      <c r="M3436" s="356"/>
      <c r="N3436" s="356"/>
      <c r="O3436" s="356"/>
      <c r="P3436" s="356"/>
      <c r="Q3436" s="356"/>
      <c r="R3436" s="356"/>
      <c r="S3436" s="356"/>
    </row>
    <row r="3437" spans="1:19">
      <c r="A3437" s="357"/>
      <c r="B3437" s="357"/>
      <c r="J3437" s="356"/>
      <c r="K3437" s="356"/>
      <c r="L3437" s="356"/>
      <c r="M3437" s="356"/>
      <c r="N3437" s="356"/>
      <c r="O3437" s="356"/>
      <c r="P3437" s="356"/>
      <c r="Q3437" s="356"/>
      <c r="R3437" s="356"/>
      <c r="S3437" s="356"/>
    </row>
    <row r="3438" spans="1:19">
      <c r="A3438" s="357"/>
      <c r="B3438" s="357"/>
      <c r="J3438" s="356"/>
      <c r="K3438" s="356"/>
      <c r="L3438" s="356"/>
      <c r="M3438" s="356"/>
      <c r="N3438" s="356"/>
      <c r="O3438" s="356"/>
      <c r="P3438" s="356"/>
      <c r="Q3438" s="356"/>
      <c r="R3438" s="356"/>
      <c r="S3438" s="356"/>
    </row>
    <row r="3439" spans="1:19">
      <c r="A3439" s="357"/>
      <c r="B3439" s="357"/>
      <c r="J3439" s="356"/>
      <c r="K3439" s="356"/>
      <c r="L3439" s="356"/>
      <c r="M3439" s="356"/>
      <c r="N3439" s="356"/>
      <c r="O3439" s="356"/>
      <c r="P3439" s="356"/>
      <c r="Q3439" s="356"/>
      <c r="R3439" s="356"/>
      <c r="S3439" s="356"/>
    </row>
    <row r="3440" spans="1:19">
      <c r="A3440" s="357"/>
      <c r="B3440" s="357"/>
      <c r="J3440" s="356"/>
      <c r="K3440" s="356"/>
      <c r="L3440" s="356"/>
      <c r="M3440" s="356"/>
      <c r="N3440" s="356"/>
      <c r="O3440" s="356"/>
      <c r="P3440" s="356"/>
      <c r="Q3440" s="356"/>
      <c r="R3440" s="356"/>
      <c r="S3440" s="356"/>
    </row>
    <row r="3441" spans="1:19">
      <c r="A3441" s="357"/>
      <c r="B3441" s="357"/>
      <c r="J3441" s="356"/>
      <c r="K3441" s="356"/>
      <c r="L3441" s="356"/>
      <c r="M3441" s="356"/>
      <c r="N3441" s="356"/>
      <c r="O3441" s="356"/>
      <c r="P3441" s="356"/>
      <c r="Q3441" s="356"/>
      <c r="R3441" s="356"/>
      <c r="S3441" s="356"/>
    </row>
    <row r="3442" spans="1:19">
      <c r="A3442" s="357"/>
      <c r="B3442" s="357"/>
      <c r="J3442" s="356"/>
      <c r="K3442" s="356"/>
      <c r="L3442" s="356"/>
      <c r="M3442" s="356"/>
      <c r="N3442" s="356"/>
      <c r="O3442" s="356"/>
      <c r="P3442" s="356"/>
      <c r="Q3442" s="356"/>
      <c r="R3442" s="356"/>
      <c r="S3442" s="356"/>
    </row>
    <row r="3443" spans="1:19">
      <c r="A3443" s="357"/>
      <c r="B3443" s="357"/>
      <c r="J3443" s="356"/>
      <c r="K3443" s="356"/>
      <c r="L3443" s="356"/>
      <c r="M3443" s="356"/>
      <c r="N3443" s="356"/>
      <c r="O3443" s="356"/>
      <c r="P3443" s="356"/>
      <c r="Q3443" s="356"/>
      <c r="R3443" s="356"/>
      <c r="S3443" s="356"/>
    </row>
    <row r="3444" spans="1:19">
      <c r="A3444" s="357"/>
      <c r="B3444" s="357"/>
      <c r="J3444" s="356"/>
      <c r="K3444" s="356"/>
      <c r="L3444" s="356"/>
      <c r="M3444" s="356"/>
      <c r="N3444" s="356"/>
      <c r="O3444" s="356"/>
      <c r="P3444" s="356"/>
      <c r="Q3444" s="356"/>
      <c r="R3444" s="356"/>
      <c r="S3444" s="356"/>
    </row>
    <row r="3445" spans="1:19">
      <c r="A3445" s="357"/>
      <c r="B3445" s="357"/>
      <c r="J3445" s="356"/>
      <c r="K3445" s="356"/>
      <c r="L3445" s="356"/>
      <c r="M3445" s="356"/>
      <c r="N3445" s="356"/>
      <c r="O3445" s="356"/>
      <c r="P3445" s="356"/>
      <c r="Q3445" s="356"/>
      <c r="R3445" s="356"/>
      <c r="S3445" s="356"/>
    </row>
    <row r="3446" spans="1:19">
      <c r="A3446" s="357"/>
      <c r="B3446" s="357"/>
      <c r="J3446" s="356"/>
      <c r="K3446" s="356"/>
      <c r="L3446" s="356"/>
      <c r="M3446" s="356"/>
      <c r="N3446" s="356"/>
      <c r="O3446" s="356"/>
      <c r="P3446" s="356"/>
      <c r="Q3446" s="356"/>
      <c r="R3446" s="356"/>
      <c r="S3446" s="356"/>
    </row>
    <row r="3447" spans="1:19">
      <c r="A3447" s="357"/>
      <c r="B3447" s="357"/>
      <c r="J3447" s="356"/>
      <c r="K3447" s="356"/>
      <c r="L3447" s="356"/>
      <c r="M3447" s="356"/>
      <c r="N3447" s="356"/>
      <c r="O3447" s="356"/>
      <c r="P3447" s="356"/>
      <c r="Q3447" s="356"/>
      <c r="R3447" s="356"/>
      <c r="S3447" s="356"/>
    </row>
    <row r="3448" spans="1:19">
      <c r="A3448" s="357"/>
      <c r="B3448" s="357"/>
      <c r="J3448" s="356"/>
      <c r="K3448" s="356"/>
      <c r="L3448" s="356"/>
      <c r="M3448" s="356"/>
      <c r="N3448" s="356"/>
      <c r="O3448" s="356"/>
      <c r="P3448" s="356"/>
      <c r="Q3448" s="356"/>
      <c r="R3448" s="356"/>
      <c r="S3448" s="356"/>
    </row>
    <row r="3449" spans="1:19">
      <c r="A3449" s="357"/>
      <c r="B3449" s="357"/>
      <c r="J3449" s="356"/>
      <c r="K3449" s="356"/>
      <c r="L3449" s="356"/>
      <c r="M3449" s="356"/>
      <c r="N3449" s="356"/>
      <c r="O3449" s="356"/>
      <c r="P3449" s="356"/>
      <c r="Q3449" s="356"/>
      <c r="R3449" s="356"/>
      <c r="S3449" s="356"/>
    </row>
    <row r="3450" spans="1:19">
      <c r="A3450" s="357"/>
      <c r="B3450" s="357"/>
      <c r="J3450" s="356"/>
      <c r="K3450" s="356"/>
      <c r="L3450" s="356"/>
      <c r="M3450" s="356"/>
      <c r="N3450" s="356"/>
      <c r="O3450" s="356"/>
      <c r="P3450" s="356"/>
      <c r="Q3450" s="356"/>
      <c r="R3450" s="356"/>
      <c r="S3450" s="356"/>
    </row>
    <row r="3451" spans="1:19">
      <c r="A3451" s="357"/>
      <c r="B3451" s="357"/>
      <c r="J3451" s="356"/>
      <c r="K3451" s="356"/>
      <c r="L3451" s="356"/>
      <c r="M3451" s="356"/>
      <c r="N3451" s="356"/>
      <c r="O3451" s="356"/>
      <c r="P3451" s="356"/>
      <c r="Q3451" s="356"/>
      <c r="R3451" s="356"/>
      <c r="S3451" s="356"/>
    </row>
    <row r="3452" spans="1:19">
      <c r="A3452" s="357"/>
      <c r="B3452" s="357"/>
      <c r="J3452" s="356"/>
      <c r="K3452" s="356"/>
      <c r="L3452" s="356"/>
      <c r="M3452" s="356"/>
      <c r="N3452" s="356"/>
      <c r="O3452" s="356"/>
      <c r="P3452" s="356"/>
      <c r="Q3452" s="356"/>
      <c r="R3452" s="356"/>
      <c r="S3452" s="356"/>
    </row>
    <row r="3453" spans="1:19">
      <c r="A3453" s="357"/>
      <c r="B3453" s="357"/>
      <c r="J3453" s="356"/>
      <c r="K3453" s="356"/>
      <c r="L3453" s="356"/>
      <c r="M3453" s="356"/>
      <c r="N3453" s="356"/>
      <c r="O3453" s="356"/>
      <c r="P3453" s="356"/>
      <c r="Q3453" s="356"/>
      <c r="R3453" s="356"/>
      <c r="S3453" s="356"/>
    </row>
    <row r="3454" spans="1:19">
      <c r="A3454" s="357"/>
      <c r="B3454" s="357"/>
      <c r="J3454" s="356"/>
      <c r="K3454" s="356"/>
      <c r="L3454" s="356"/>
      <c r="M3454" s="356"/>
      <c r="N3454" s="356"/>
      <c r="O3454" s="356"/>
      <c r="P3454" s="356"/>
      <c r="Q3454" s="356"/>
      <c r="R3454" s="356"/>
      <c r="S3454" s="356"/>
    </row>
    <row r="3455" spans="1:19">
      <c r="A3455" s="357"/>
      <c r="B3455" s="357"/>
      <c r="J3455" s="356"/>
      <c r="K3455" s="356"/>
      <c r="L3455" s="356"/>
      <c r="M3455" s="356"/>
      <c r="N3455" s="356"/>
      <c r="O3455" s="356"/>
      <c r="P3455" s="356"/>
      <c r="Q3455" s="356"/>
      <c r="R3455" s="356"/>
      <c r="S3455" s="356"/>
    </row>
    <row r="3456" spans="1:19">
      <c r="A3456" s="357"/>
      <c r="B3456" s="357"/>
      <c r="J3456" s="356"/>
      <c r="K3456" s="356"/>
      <c r="L3456" s="356"/>
      <c r="M3456" s="356"/>
      <c r="N3456" s="356"/>
      <c r="O3456" s="356"/>
      <c r="P3456" s="356"/>
      <c r="Q3456" s="356"/>
      <c r="R3456" s="356"/>
      <c r="S3456" s="356"/>
    </row>
    <row r="3457" spans="1:19">
      <c r="A3457" s="357"/>
      <c r="B3457" s="357"/>
      <c r="J3457" s="356"/>
      <c r="K3457" s="356"/>
      <c r="L3457" s="356"/>
      <c r="M3457" s="356"/>
      <c r="N3457" s="356"/>
      <c r="O3457" s="356"/>
      <c r="P3457" s="356"/>
      <c r="Q3457" s="356"/>
      <c r="R3457" s="356"/>
      <c r="S3457" s="356"/>
    </row>
    <row r="3458" spans="1:19">
      <c r="A3458" s="357"/>
      <c r="B3458" s="357"/>
      <c r="J3458" s="356"/>
      <c r="K3458" s="356"/>
      <c r="L3458" s="356"/>
      <c r="M3458" s="356"/>
      <c r="N3458" s="356"/>
      <c r="O3458" s="356"/>
      <c r="P3458" s="356"/>
      <c r="Q3458" s="356"/>
      <c r="R3458" s="356"/>
      <c r="S3458" s="356"/>
    </row>
    <row r="3459" spans="1:19">
      <c r="A3459" s="357"/>
      <c r="B3459" s="357"/>
      <c r="J3459" s="356"/>
      <c r="K3459" s="356"/>
      <c r="L3459" s="356"/>
      <c r="M3459" s="356"/>
      <c r="N3459" s="356"/>
      <c r="O3459" s="356"/>
      <c r="P3459" s="356"/>
      <c r="Q3459" s="356"/>
      <c r="R3459" s="356"/>
      <c r="S3459" s="356"/>
    </row>
    <row r="3460" spans="1:19">
      <c r="A3460" s="357"/>
      <c r="B3460" s="357"/>
      <c r="J3460" s="356"/>
      <c r="K3460" s="356"/>
      <c r="L3460" s="356"/>
      <c r="M3460" s="356"/>
      <c r="N3460" s="356"/>
      <c r="O3460" s="356"/>
      <c r="P3460" s="356"/>
      <c r="Q3460" s="356"/>
      <c r="R3460" s="356"/>
      <c r="S3460" s="356"/>
    </row>
    <row r="3461" spans="1:19">
      <c r="A3461" s="357"/>
      <c r="B3461" s="357"/>
      <c r="J3461" s="356"/>
      <c r="K3461" s="356"/>
      <c r="L3461" s="356"/>
      <c r="M3461" s="356"/>
      <c r="N3461" s="356"/>
      <c r="O3461" s="356"/>
      <c r="P3461" s="356"/>
      <c r="Q3461" s="356"/>
      <c r="R3461" s="356"/>
      <c r="S3461" s="356"/>
    </row>
    <row r="3462" spans="1:19">
      <c r="A3462" s="357"/>
      <c r="B3462" s="357"/>
      <c r="J3462" s="356"/>
      <c r="K3462" s="356"/>
      <c r="L3462" s="356"/>
      <c r="M3462" s="356"/>
      <c r="N3462" s="356"/>
      <c r="O3462" s="356"/>
      <c r="P3462" s="356"/>
      <c r="Q3462" s="356"/>
      <c r="R3462" s="356"/>
      <c r="S3462" s="356"/>
    </row>
    <row r="3463" spans="1:19">
      <c r="A3463" s="357"/>
      <c r="B3463" s="357"/>
      <c r="J3463" s="356"/>
      <c r="K3463" s="356"/>
      <c r="L3463" s="356"/>
      <c r="M3463" s="356"/>
      <c r="N3463" s="356"/>
      <c r="O3463" s="356"/>
      <c r="P3463" s="356"/>
      <c r="Q3463" s="356"/>
      <c r="R3463" s="356"/>
      <c r="S3463" s="356"/>
    </row>
    <row r="3464" spans="1:19">
      <c r="A3464" s="357"/>
      <c r="B3464" s="357"/>
      <c r="J3464" s="356"/>
      <c r="K3464" s="356"/>
      <c r="L3464" s="356"/>
      <c r="M3464" s="356"/>
      <c r="N3464" s="356"/>
      <c r="O3464" s="356"/>
      <c r="P3464" s="356"/>
      <c r="Q3464" s="356"/>
      <c r="R3464" s="356"/>
      <c r="S3464" s="356"/>
    </row>
    <row r="3465" spans="1:19">
      <c r="A3465" s="357"/>
      <c r="B3465" s="357"/>
      <c r="J3465" s="356"/>
      <c r="K3465" s="356"/>
      <c r="L3465" s="356"/>
      <c r="M3465" s="356"/>
      <c r="N3465" s="356"/>
      <c r="O3465" s="356"/>
      <c r="P3465" s="356"/>
      <c r="Q3465" s="356"/>
      <c r="R3465" s="356"/>
      <c r="S3465" s="356"/>
    </row>
    <row r="3466" spans="1:19">
      <c r="A3466" s="357"/>
      <c r="B3466" s="357"/>
      <c r="J3466" s="356"/>
      <c r="K3466" s="356"/>
      <c r="L3466" s="356"/>
      <c r="M3466" s="356"/>
      <c r="N3466" s="356"/>
      <c r="O3466" s="356"/>
      <c r="P3466" s="356"/>
      <c r="Q3466" s="356"/>
      <c r="R3466" s="356"/>
      <c r="S3466" s="356"/>
    </row>
    <row r="3467" spans="1:19">
      <c r="A3467" s="357"/>
      <c r="B3467" s="357"/>
      <c r="J3467" s="356"/>
      <c r="K3467" s="356"/>
      <c r="L3467" s="356"/>
      <c r="M3467" s="356"/>
      <c r="N3467" s="356"/>
      <c r="O3467" s="356"/>
      <c r="P3467" s="356"/>
      <c r="Q3467" s="356"/>
      <c r="R3467" s="356"/>
      <c r="S3467" s="356"/>
    </row>
    <row r="3468" spans="1:19">
      <c r="A3468" s="357"/>
      <c r="B3468" s="357"/>
      <c r="J3468" s="356"/>
      <c r="K3468" s="356"/>
      <c r="L3468" s="356"/>
      <c r="M3468" s="356"/>
      <c r="N3468" s="356"/>
      <c r="O3468" s="356"/>
      <c r="P3468" s="356"/>
      <c r="Q3468" s="356"/>
      <c r="R3468" s="356"/>
      <c r="S3468" s="356"/>
    </row>
    <row r="3469" spans="1:19">
      <c r="A3469" s="357"/>
      <c r="B3469" s="357"/>
      <c r="J3469" s="356"/>
      <c r="K3469" s="356"/>
      <c r="L3469" s="356"/>
      <c r="M3469" s="356"/>
      <c r="N3469" s="356"/>
      <c r="O3469" s="356"/>
      <c r="P3469" s="356"/>
      <c r="Q3469" s="356"/>
      <c r="R3469" s="356"/>
      <c r="S3469" s="356"/>
    </row>
    <row r="3470" spans="1:19">
      <c r="A3470" s="357"/>
      <c r="B3470" s="357"/>
      <c r="J3470" s="356"/>
      <c r="K3470" s="356"/>
      <c r="L3470" s="356"/>
      <c r="M3470" s="356"/>
      <c r="N3470" s="356"/>
      <c r="O3470" s="356"/>
      <c r="P3470" s="356"/>
      <c r="Q3470" s="356"/>
      <c r="R3470" s="356"/>
      <c r="S3470" s="356"/>
    </row>
    <row r="3471" spans="1:19">
      <c r="A3471" s="357"/>
      <c r="B3471" s="357"/>
      <c r="J3471" s="356"/>
      <c r="K3471" s="356"/>
      <c r="L3471" s="356"/>
      <c r="M3471" s="356"/>
      <c r="N3471" s="356"/>
      <c r="O3471" s="356"/>
      <c r="P3471" s="356"/>
      <c r="Q3471" s="356"/>
      <c r="R3471" s="356"/>
      <c r="S3471" s="356"/>
    </row>
    <row r="3472" spans="1:19">
      <c r="A3472" s="357"/>
      <c r="B3472" s="357"/>
      <c r="J3472" s="356"/>
      <c r="K3472" s="356"/>
      <c r="L3472" s="356"/>
      <c r="M3472" s="356"/>
      <c r="N3472" s="356"/>
      <c r="O3472" s="356"/>
      <c r="P3472" s="356"/>
      <c r="Q3472" s="356"/>
      <c r="R3472" s="356"/>
      <c r="S3472" s="356"/>
    </row>
    <row r="3473" spans="1:19">
      <c r="A3473" s="357"/>
      <c r="B3473" s="357"/>
      <c r="J3473" s="356"/>
      <c r="K3473" s="356"/>
      <c r="L3473" s="356"/>
      <c r="M3473" s="356"/>
      <c r="N3473" s="356"/>
      <c r="O3473" s="356"/>
      <c r="P3473" s="356"/>
      <c r="Q3473" s="356"/>
      <c r="R3473" s="356"/>
      <c r="S3473" s="356"/>
    </row>
    <row r="3474" spans="1:19">
      <c r="A3474" s="357"/>
      <c r="B3474" s="357"/>
      <c r="J3474" s="356"/>
      <c r="K3474" s="356"/>
      <c r="L3474" s="356"/>
      <c r="M3474" s="356"/>
      <c r="N3474" s="356"/>
      <c r="O3474" s="356"/>
      <c r="P3474" s="356"/>
      <c r="Q3474" s="356"/>
      <c r="R3474" s="356"/>
      <c r="S3474" s="356"/>
    </row>
    <row r="3475" spans="1:19">
      <c r="A3475" s="357"/>
      <c r="B3475" s="357"/>
      <c r="J3475" s="356"/>
      <c r="K3475" s="356"/>
      <c r="L3475" s="356"/>
      <c r="M3475" s="356"/>
      <c r="N3475" s="356"/>
      <c r="O3475" s="356"/>
      <c r="P3475" s="356"/>
      <c r="Q3475" s="356"/>
      <c r="R3475" s="356"/>
      <c r="S3475" s="356"/>
    </row>
    <row r="3476" spans="1:19">
      <c r="A3476" s="357"/>
      <c r="B3476" s="357"/>
      <c r="J3476" s="356"/>
      <c r="K3476" s="356"/>
      <c r="L3476" s="356"/>
      <c r="M3476" s="356"/>
      <c r="N3476" s="356"/>
      <c r="O3476" s="356"/>
      <c r="P3476" s="356"/>
      <c r="Q3476" s="356"/>
      <c r="R3476" s="356"/>
      <c r="S3476" s="356"/>
    </row>
    <row r="3477" spans="1:19">
      <c r="A3477" s="357"/>
      <c r="B3477" s="357"/>
      <c r="J3477" s="356"/>
      <c r="K3477" s="356"/>
      <c r="L3477" s="356"/>
      <c r="M3477" s="356"/>
      <c r="N3477" s="356"/>
      <c r="O3477" s="356"/>
      <c r="P3477" s="356"/>
      <c r="Q3477" s="356"/>
      <c r="R3477" s="356"/>
      <c r="S3477" s="356"/>
    </row>
    <row r="3478" spans="1:19">
      <c r="A3478" s="357"/>
      <c r="B3478" s="357"/>
      <c r="J3478" s="356"/>
      <c r="K3478" s="356"/>
      <c r="L3478" s="356"/>
      <c r="M3478" s="356"/>
      <c r="N3478" s="356"/>
      <c r="O3478" s="356"/>
      <c r="P3478" s="356"/>
      <c r="Q3478" s="356"/>
      <c r="R3478" s="356"/>
      <c r="S3478" s="356"/>
    </row>
    <row r="3479" spans="1:19">
      <c r="A3479" s="357"/>
      <c r="B3479" s="357"/>
      <c r="J3479" s="356"/>
      <c r="K3479" s="356"/>
      <c r="L3479" s="356"/>
      <c r="M3479" s="356"/>
      <c r="N3479" s="356"/>
      <c r="O3479" s="356"/>
      <c r="P3479" s="356"/>
      <c r="Q3479" s="356"/>
      <c r="R3479" s="356"/>
      <c r="S3479" s="356"/>
    </row>
    <row r="3480" spans="1:19">
      <c r="A3480" s="357"/>
      <c r="B3480" s="357"/>
      <c r="J3480" s="356"/>
      <c r="K3480" s="356"/>
      <c r="L3480" s="356"/>
      <c r="M3480" s="356"/>
      <c r="N3480" s="356"/>
      <c r="O3480" s="356"/>
      <c r="P3480" s="356"/>
      <c r="Q3480" s="356"/>
      <c r="R3480" s="356"/>
      <c r="S3480" s="356"/>
    </row>
    <row r="3481" spans="1:19">
      <c r="A3481" s="357"/>
      <c r="B3481" s="357"/>
      <c r="J3481" s="356"/>
      <c r="K3481" s="356"/>
      <c r="L3481" s="356"/>
      <c r="M3481" s="356"/>
      <c r="N3481" s="356"/>
      <c r="O3481" s="356"/>
      <c r="P3481" s="356"/>
      <c r="Q3481" s="356"/>
      <c r="R3481" s="356"/>
      <c r="S3481" s="356"/>
    </row>
    <row r="3482" spans="1:19">
      <c r="A3482" s="357"/>
      <c r="B3482" s="357"/>
      <c r="J3482" s="356"/>
      <c r="K3482" s="356"/>
      <c r="L3482" s="356"/>
      <c r="M3482" s="356"/>
      <c r="N3482" s="356"/>
      <c r="O3482" s="356"/>
      <c r="P3482" s="356"/>
      <c r="Q3482" s="356"/>
      <c r="R3482" s="356"/>
      <c r="S3482" s="356"/>
    </row>
    <row r="3483" spans="1:19">
      <c r="A3483" s="357"/>
      <c r="B3483" s="357"/>
      <c r="J3483" s="356"/>
      <c r="K3483" s="356"/>
      <c r="L3483" s="356"/>
      <c r="M3483" s="356"/>
      <c r="N3483" s="356"/>
      <c r="O3483" s="356"/>
      <c r="P3483" s="356"/>
      <c r="Q3483" s="356"/>
      <c r="R3483" s="356"/>
      <c r="S3483" s="356"/>
    </row>
    <row r="3484" spans="1:19">
      <c r="A3484" s="357"/>
      <c r="B3484" s="357"/>
      <c r="J3484" s="356"/>
      <c r="K3484" s="356"/>
      <c r="L3484" s="356"/>
      <c r="M3484" s="356"/>
      <c r="N3484" s="356"/>
      <c r="O3484" s="356"/>
      <c r="P3484" s="356"/>
      <c r="Q3484" s="356"/>
      <c r="R3484" s="356"/>
      <c r="S3484" s="356"/>
    </row>
    <row r="3485" spans="1:19">
      <c r="A3485" s="357"/>
      <c r="B3485" s="357"/>
      <c r="J3485" s="356"/>
      <c r="K3485" s="356"/>
      <c r="L3485" s="356"/>
      <c r="M3485" s="356"/>
      <c r="N3485" s="356"/>
      <c r="O3485" s="356"/>
      <c r="P3485" s="356"/>
      <c r="Q3485" s="356"/>
      <c r="R3485" s="356"/>
      <c r="S3485" s="356"/>
    </row>
    <row r="3486" spans="1:19">
      <c r="A3486" s="357"/>
      <c r="B3486" s="357"/>
      <c r="J3486" s="356"/>
      <c r="K3486" s="356"/>
      <c r="L3486" s="356"/>
      <c r="M3486" s="356"/>
      <c r="N3486" s="356"/>
      <c r="O3486" s="356"/>
      <c r="P3486" s="356"/>
      <c r="Q3486" s="356"/>
      <c r="R3486" s="356"/>
      <c r="S3486" s="356"/>
    </row>
    <row r="3487" spans="1:19">
      <c r="A3487" s="357"/>
      <c r="B3487" s="357"/>
      <c r="J3487" s="356"/>
      <c r="K3487" s="356"/>
      <c r="L3487" s="356"/>
      <c r="M3487" s="356"/>
      <c r="N3487" s="356"/>
      <c r="O3487" s="356"/>
      <c r="P3487" s="356"/>
      <c r="Q3487" s="356"/>
      <c r="R3487" s="356"/>
      <c r="S3487" s="356"/>
    </row>
    <row r="3488" spans="1:19">
      <c r="A3488" s="357"/>
      <c r="B3488" s="357"/>
      <c r="J3488" s="356"/>
      <c r="K3488" s="356"/>
      <c r="L3488" s="356"/>
      <c r="M3488" s="356"/>
      <c r="N3488" s="356"/>
      <c r="O3488" s="356"/>
      <c r="P3488" s="356"/>
      <c r="Q3488" s="356"/>
      <c r="R3488" s="356"/>
      <c r="S3488" s="356"/>
    </row>
    <row r="3489" spans="1:19">
      <c r="A3489" s="357"/>
      <c r="B3489" s="357"/>
      <c r="J3489" s="356"/>
      <c r="K3489" s="356"/>
      <c r="L3489" s="356"/>
      <c r="M3489" s="356"/>
      <c r="N3489" s="356"/>
      <c r="O3489" s="356"/>
      <c r="P3489" s="356"/>
      <c r="Q3489" s="356"/>
      <c r="R3489" s="356"/>
      <c r="S3489" s="356"/>
    </row>
    <row r="3490" spans="1:19">
      <c r="A3490" s="357"/>
      <c r="B3490" s="357"/>
      <c r="J3490" s="356"/>
      <c r="K3490" s="356"/>
      <c r="L3490" s="356"/>
      <c r="M3490" s="356"/>
      <c r="N3490" s="356"/>
      <c r="O3490" s="356"/>
      <c r="P3490" s="356"/>
      <c r="Q3490" s="356"/>
      <c r="R3490" s="356"/>
      <c r="S3490" s="356"/>
    </row>
    <row r="3491" spans="1:19">
      <c r="A3491" s="357"/>
      <c r="B3491" s="357"/>
      <c r="J3491" s="356"/>
      <c r="K3491" s="356"/>
      <c r="L3491" s="356"/>
      <c r="M3491" s="356"/>
      <c r="N3491" s="356"/>
      <c r="O3491" s="356"/>
      <c r="P3491" s="356"/>
      <c r="Q3491" s="356"/>
      <c r="R3491" s="356"/>
      <c r="S3491" s="356"/>
    </row>
    <row r="3492" spans="1:19">
      <c r="A3492" s="357"/>
      <c r="B3492" s="357"/>
      <c r="J3492" s="356"/>
      <c r="K3492" s="356"/>
      <c r="L3492" s="356"/>
      <c r="M3492" s="356"/>
      <c r="N3492" s="356"/>
      <c r="O3492" s="356"/>
      <c r="P3492" s="356"/>
      <c r="Q3492" s="356"/>
      <c r="R3492" s="356"/>
      <c r="S3492" s="356"/>
    </row>
    <row r="3493" spans="1:19">
      <c r="A3493" s="357"/>
      <c r="B3493" s="357"/>
      <c r="J3493" s="356"/>
      <c r="K3493" s="356"/>
      <c r="L3493" s="356"/>
      <c r="M3493" s="356"/>
      <c r="N3493" s="356"/>
      <c r="O3493" s="356"/>
      <c r="P3493" s="356"/>
      <c r="Q3493" s="356"/>
      <c r="R3493" s="356"/>
      <c r="S3493" s="356"/>
    </row>
    <row r="3494" spans="1:19">
      <c r="A3494" s="357"/>
      <c r="B3494" s="357"/>
      <c r="J3494" s="356"/>
      <c r="K3494" s="356"/>
      <c r="L3494" s="356"/>
      <c r="M3494" s="356"/>
      <c r="N3494" s="356"/>
      <c r="O3494" s="356"/>
      <c r="P3494" s="356"/>
      <c r="Q3494" s="356"/>
      <c r="R3494" s="356"/>
      <c r="S3494" s="356"/>
    </row>
    <row r="3495" spans="1:19">
      <c r="A3495" s="357"/>
      <c r="B3495" s="357"/>
      <c r="J3495" s="356"/>
      <c r="K3495" s="356"/>
      <c r="L3495" s="356"/>
      <c r="M3495" s="356"/>
      <c r="N3495" s="356"/>
      <c r="O3495" s="356"/>
      <c r="P3495" s="356"/>
      <c r="Q3495" s="356"/>
      <c r="R3495" s="356"/>
      <c r="S3495" s="356"/>
    </row>
    <row r="3496" spans="1:19">
      <c r="A3496" s="357"/>
      <c r="B3496" s="357"/>
      <c r="J3496" s="356"/>
      <c r="K3496" s="356"/>
      <c r="L3496" s="356"/>
      <c r="M3496" s="356"/>
      <c r="N3496" s="356"/>
      <c r="O3496" s="356"/>
      <c r="P3496" s="356"/>
      <c r="Q3496" s="356"/>
      <c r="R3496" s="356"/>
      <c r="S3496" s="356"/>
    </row>
    <row r="3497" spans="1:19">
      <c r="A3497" s="357"/>
      <c r="B3497" s="357"/>
      <c r="J3497" s="356"/>
      <c r="K3497" s="356"/>
      <c r="L3497" s="356"/>
      <c r="M3497" s="356"/>
      <c r="N3497" s="356"/>
      <c r="O3497" s="356"/>
      <c r="P3497" s="356"/>
      <c r="Q3497" s="356"/>
      <c r="R3497" s="356"/>
      <c r="S3497" s="356"/>
    </row>
    <row r="3498" spans="1:19">
      <c r="A3498" s="357"/>
      <c r="B3498" s="357"/>
      <c r="J3498" s="356"/>
      <c r="K3498" s="356"/>
      <c r="L3498" s="356"/>
      <c r="M3498" s="356"/>
      <c r="N3498" s="356"/>
      <c r="O3498" s="356"/>
      <c r="P3498" s="356"/>
      <c r="Q3498" s="356"/>
      <c r="R3498" s="356"/>
      <c r="S3498" s="356"/>
    </row>
    <row r="3499" spans="1:19">
      <c r="A3499" s="357"/>
      <c r="B3499" s="357"/>
      <c r="J3499" s="356"/>
      <c r="K3499" s="356"/>
      <c r="L3499" s="356"/>
      <c r="M3499" s="356"/>
      <c r="N3499" s="356"/>
      <c r="O3499" s="356"/>
      <c r="P3499" s="356"/>
      <c r="Q3499" s="356"/>
      <c r="R3499" s="356"/>
      <c r="S3499" s="356"/>
    </row>
    <row r="3500" spans="1:19">
      <c r="A3500" s="357"/>
      <c r="B3500" s="357"/>
      <c r="J3500" s="356"/>
      <c r="K3500" s="356"/>
      <c r="L3500" s="356"/>
      <c r="M3500" s="356"/>
      <c r="N3500" s="356"/>
      <c r="O3500" s="356"/>
      <c r="P3500" s="356"/>
      <c r="Q3500" s="356"/>
      <c r="R3500" s="356"/>
      <c r="S3500" s="356"/>
    </row>
    <row r="3501" spans="1:19">
      <c r="A3501" s="357"/>
      <c r="B3501" s="357"/>
      <c r="J3501" s="356"/>
      <c r="K3501" s="356"/>
      <c r="L3501" s="356"/>
      <c r="M3501" s="356"/>
      <c r="N3501" s="356"/>
      <c r="O3501" s="356"/>
      <c r="P3501" s="356"/>
      <c r="Q3501" s="356"/>
      <c r="R3501" s="356"/>
      <c r="S3501" s="356"/>
    </row>
    <row r="3502" spans="1:19">
      <c r="A3502" s="357"/>
      <c r="B3502" s="357"/>
      <c r="J3502" s="356"/>
      <c r="K3502" s="356"/>
      <c r="L3502" s="356"/>
      <c r="M3502" s="356"/>
      <c r="N3502" s="356"/>
      <c r="O3502" s="356"/>
      <c r="P3502" s="356"/>
      <c r="Q3502" s="356"/>
      <c r="R3502" s="356"/>
      <c r="S3502" s="356"/>
    </row>
    <row r="3503" spans="1:19">
      <c r="A3503" s="357"/>
      <c r="B3503" s="357"/>
      <c r="J3503" s="356"/>
      <c r="K3503" s="356"/>
      <c r="L3503" s="356"/>
      <c r="M3503" s="356"/>
      <c r="N3503" s="356"/>
      <c r="O3503" s="356"/>
      <c r="P3503" s="356"/>
      <c r="Q3503" s="356"/>
      <c r="R3503" s="356"/>
      <c r="S3503" s="356"/>
    </row>
    <row r="3504" spans="1:19">
      <c r="A3504" s="357"/>
      <c r="B3504" s="357"/>
      <c r="J3504" s="356"/>
      <c r="K3504" s="356"/>
      <c r="L3504" s="356"/>
      <c r="M3504" s="356"/>
      <c r="N3504" s="356"/>
      <c r="O3504" s="356"/>
      <c r="P3504" s="356"/>
      <c r="Q3504" s="356"/>
      <c r="R3504" s="356"/>
      <c r="S3504" s="356"/>
    </row>
    <row r="3505" spans="1:19">
      <c r="A3505" s="357"/>
      <c r="B3505" s="357"/>
      <c r="J3505" s="356"/>
      <c r="K3505" s="356"/>
      <c r="L3505" s="356"/>
      <c r="M3505" s="356"/>
      <c r="N3505" s="356"/>
      <c r="O3505" s="356"/>
      <c r="P3505" s="356"/>
      <c r="Q3505" s="356"/>
      <c r="R3505" s="356"/>
      <c r="S3505" s="356"/>
    </row>
    <row r="3506" spans="1:19">
      <c r="A3506" s="357"/>
      <c r="B3506" s="357"/>
      <c r="J3506" s="356"/>
      <c r="K3506" s="356"/>
      <c r="L3506" s="356"/>
      <c r="M3506" s="356"/>
      <c r="N3506" s="356"/>
      <c r="O3506" s="356"/>
      <c r="P3506" s="356"/>
      <c r="Q3506" s="356"/>
      <c r="R3506" s="356"/>
      <c r="S3506" s="356"/>
    </row>
    <row r="3507" spans="1:19">
      <c r="A3507" s="357"/>
      <c r="B3507" s="357"/>
      <c r="J3507" s="356"/>
      <c r="K3507" s="356"/>
      <c r="L3507" s="356"/>
      <c r="M3507" s="356"/>
      <c r="N3507" s="356"/>
      <c r="O3507" s="356"/>
      <c r="P3507" s="356"/>
      <c r="Q3507" s="356"/>
      <c r="R3507" s="356"/>
      <c r="S3507" s="356"/>
    </row>
    <row r="3508" spans="1:19">
      <c r="A3508" s="357"/>
      <c r="B3508" s="357"/>
      <c r="J3508" s="356"/>
      <c r="K3508" s="356"/>
      <c r="L3508" s="356"/>
      <c r="M3508" s="356"/>
      <c r="N3508" s="356"/>
      <c r="O3508" s="356"/>
      <c r="P3508" s="356"/>
      <c r="Q3508" s="356"/>
      <c r="R3508" s="356"/>
      <c r="S3508" s="356"/>
    </row>
    <row r="3509" spans="1:19">
      <c r="A3509" s="357"/>
      <c r="B3509" s="357"/>
      <c r="J3509" s="356"/>
      <c r="K3509" s="356"/>
      <c r="L3509" s="356"/>
      <c r="M3509" s="356"/>
      <c r="N3509" s="356"/>
      <c r="O3509" s="356"/>
      <c r="P3509" s="356"/>
      <c r="Q3509" s="356"/>
      <c r="R3509" s="356"/>
      <c r="S3509" s="356"/>
    </row>
    <row r="3510" spans="1:19">
      <c r="A3510" s="357"/>
      <c r="B3510" s="357"/>
      <c r="J3510" s="356"/>
      <c r="K3510" s="356"/>
      <c r="L3510" s="356"/>
      <c r="M3510" s="356"/>
      <c r="N3510" s="356"/>
      <c r="O3510" s="356"/>
      <c r="P3510" s="356"/>
      <c r="Q3510" s="356"/>
      <c r="R3510" s="356"/>
      <c r="S3510" s="356"/>
    </row>
    <row r="3511" spans="1:19">
      <c r="A3511" s="357"/>
      <c r="B3511" s="357"/>
      <c r="J3511" s="356"/>
      <c r="K3511" s="356"/>
      <c r="L3511" s="356"/>
      <c r="M3511" s="356"/>
      <c r="N3511" s="356"/>
      <c r="O3511" s="356"/>
      <c r="P3511" s="356"/>
      <c r="Q3511" s="356"/>
      <c r="R3511" s="356"/>
      <c r="S3511" s="356"/>
    </row>
    <row r="3512" spans="1:19">
      <c r="A3512" s="357"/>
      <c r="B3512" s="357"/>
      <c r="J3512" s="356"/>
      <c r="K3512" s="356"/>
      <c r="L3512" s="356"/>
      <c r="M3512" s="356"/>
      <c r="N3512" s="356"/>
      <c r="O3512" s="356"/>
      <c r="P3512" s="356"/>
      <c r="Q3512" s="356"/>
      <c r="R3512" s="356"/>
      <c r="S3512" s="356"/>
    </row>
    <row r="3513" spans="1:19">
      <c r="A3513" s="357"/>
      <c r="B3513" s="357"/>
      <c r="J3513" s="356"/>
      <c r="K3513" s="356"/>
      <c r="L3513" s="356"/>
      <c r="M3513" s="356"/>
      <c r="N3513" s="356"/>
      <c r="O3513" s="356"/>
      <c r="P3513" s="356"/>
      <c r="Q3513" s="356"/>
      <c r="R3513" s="356"/>
      <c r="S3513" s="356"/>
    </row>
    <row r="3514" spans="1:19">
      <c r="A3514" s="357"/>
      <c r="B3514" s="357"/>
      <c r="J3514" s="356"/>
      <c r="K3514" s="356"/>
      <c r="L3514" s="356"/>
      <c r="M3514" s="356"/>
      <c r="N3514" s="356"/>
      <c r="O3514" s="356"/>
      <c r="P3514" s="356"/>
      <c r="Q3514" s="356"/>
      <c r="R3514" s="356"/>
      <c r="S3514" s="356"/>
    </row>
    <row r="3515" spans="1:19">
      <c r="A3515" s="357"/>
      <c r="B3515" s="357"/>
      <c r="J3515" s="356"/>
      <c r="K3515" s="356"/>
      <c r="L3515" s="356"/>
      <c r="M3515" s="356"/>
      <c r="N3515" s="356"/>
      <c r="O3515" s="356"/>
      <c r="P3515" s="356"/>
      <c r="Q3515" s="356"/>
      <c r="R3515" s="356"/>
      <c r="S3515" s="356"/>
    </row>
    <row r="3516" spans="1:19">
      <c r="A3516" s="357"/>
      <c r="B3516" s="357"/>
      <c r="J3516" s="356"/>
      <c r="K3516" s="356"/>
      <c r="L3516" s="356"/>
      <c r="M3516" s="356"/>
      <c r="N3516" s="356"/>
      <c r="O3516" s="356"/>
      <c r="P3516" s="356"/>
      <c r="Q3516" s="356"/>
      <c r="R3516" s="356"/>
      <c r="S3516" s="356"/>
    </row>
    <row r="3517" spans="1:19">
      <c r="A3517" s="357"/>
      <c r="B3517" s="357"/>
      <c r="J3517" s="356"/>
      <c r="K3517" s="356"/>
      <c r="L3517" s="356"/>
      <c r="M3517" s="356"/>
      <c r="N3517" s="356"/>
      <c r="O3517" s="356"/>
      <c r="P3517" s="356"/>
      <c r="Q3517" s="356"/>
      <c r="R3517" s="356"/>
      <c r="S3517" s="356"/>
    </row>
    <row r="3518" spans="1:19">
      <c r="A3518" s="357"/>
      <c r="B3518" s="357"/>
      <c r="J3518" s="356"/>
      <c r="K3518" s="356"/>
      <c r="L3518" s="356"/>
      <c r="M3518" s="356"/>
      <c r="N3518" s="356"/>
      <c r="O3518" s="356"/>
      <c r="P3518" s="356"/>
      <c r="Q3518" s="356"/>
      <c r="R3518" s="356"/>
      <c r="S3518" s="356"/>
    </row>
    <row r="3519" spans="1:19">
      <c r="A3519" s="357"/>
      <c r="B3519" s="357"/>
      <c r="J3519" s="356"/>
      <c r="K3519" s="356"/>
      <c r="L3519" s="356"/>
      <c r="M3519" s="356"/>
      <c r="N3519" s="356"/>
      <c r="O3519" s="356"/>
      <c r="P3519" s="356"/>
      <c r="Q3519" s="356"/>
      <c r="R3519" s="356"/>
      <c r="S3519" s="356"/>
    </row>
    <row r="3520" spans="1:19">
      <c r="A3520" s="357"/>
      <c r="B3520" s="357"/>
      <c r="J3520" s="356"/>
      <c r="K3520" s="356"/>
      <c r="L3520" s="356"/>
      <c r="M3520" s="356"/>
      <c r="N3520" s="356"/>
      <c r="O3520" s="356"/>
      <c r="P3520" s="356"/>
      <c r="Q3520" s="356"/>
      <c r="R3520" s="356"/>
      <c r="S3520" s="356"/>
    </row>
    <row r="3521" spans="1:19">
      <c r="A3521" s="357"/>
      <c r="B3521" s="357"/>
      <c r="J3521" s="356"/>
      <c r="K3521" s="356"/>
      <c r="L3521" s="356"/>
      <c r="M3521" s="356"/>
      <c r="N3521" s="356"/>
      <c r="O3521" s="356"/>
      <c r="P3521" s="356"/>
      <c r="Q3521" s="356"/>
      <c r="R3521" s="356"/>
      <c r="S3521" s="356"/>
    </row>
    <row r="3522" spans="1:19">
      <c r="A3522" s="357"/>
      <c r="B3522" s="357"/>
      <c r="J3522" s="356"/>
      <c r="K3522" s="356"/>
      <c r="L3522" s="356"/>
      <c r="M3522" s="356"/>
      <c r="N3522" s="356"/>
      <c r="O3522" s="356"/>
      <c r="P3522" s="356"/>
      <c r="Q3522" s="356"/>
      <c r="R3522" s="356"/>
      <c r="S3522" s="356"/>
    </row>
    <row r="3523" spans="1:19">
      <c r="A3523" s="357"/>
      <c r="B3523" s="357"/>
      <c r="J3523" s="356"/>
      <c r="K3523" s="356"/>
      <c r="L3523" s="356"/>
      <c r="M3523" s="356"/>
      <c r="N3523" s="356"/>
      <c r="O3523" s="356"/>
      <c r="P3523" s="356"/>
      <c r="Q3523" s="356"/>
      <c r="R3523" s="356"/>
      <c r="S3523" s="356"/>
    </row>
    <row r="3524" spans="1:19">
      <c r="A3524" s="357"/>
      <c r="B3524" s="357"/>
      <c r="J3524" s="356"/>
      <c r="K3524" s="356"/>
      <c r="L3524" s="356"/>
      <c r="M3524" s="356"/>
      <c r="N3524" s="356"/>
      <c r="O3524" s="356"/>
      <c r="P3524" s="356"/>
      <c r="Q3524" s="356"/>
      <c r="R3524" s="356"/>
      <c r="S3524" s="356"/>
    </row>
    <row r="3525" spans="1:19">
      <c r="A3525" s="357"/>
      <c r="B3525" s="357"/>
      <c r="J3525" s="356"/>
      <c r="K3525" s="356"/>
      <c r="L3525" s="356"/>
      <c r="M3525" s="356"/>
      <c r="N3525" s="356"/>
      <c r="O3525" s="356"/>
      <c r="P3525" s="356"/>
      <c r="Q3525" s="356"/>
      <c r="R3525" s="356"/>
      <c r="S3525" s="356"/>
    </row>
    <row r="3526" spans="1:19">
      <c r="A3526" s="357"/>
      <c r="B3526" s="357"/>
      <c r="J3526" s="356"/>
      <c r="K3526" s="356"/>
      <c r="L3526" s="356"/>
      <c r="M3526" s="356"/>
      <c r="N3526" s="356"/>
      <c r="O3526" s="356"/>
      <c r="P3526" s="356"/>
      <c r="Q3526" s="356"/>
      <c r="R3526" s="356"/>
      <c r="S3526" s="356"/>
    </row>
    <row r="3527" spans="1:19">
      <c r="A3527" s="357"/>
      <c r="B3527" s="357"/>
      <c r="J3527" s="356"/>
      <c r="K3527" s="356"/>
      <c r="L3527" s="356"/>
      <c r="M3527" s="356"/>
      <c r="N3527" s="356"/>
      <c r="O3527" s="356"/>
      <c r="P3527" s="356"/>
      <c r="Q3527" s="356"/>
      <c r="R3527" s="356"/>
      <c r="S3527" s="356"/>
    </row>
    <row r="3528" spans="1:19">
      <c r="A3528" s="357"/>
      <c r="B3528" s="357"/>
      <c r="J3528" s="356"/>
      <c r="K3528" s="356"/>
      <c r="L3528" s="356"/>
      <c r="M3528" s="356"/>
      <c r="N3528" s="356"/>
      <c r="O3528" s="356"/>
      <c r="P3528" s="356"/>
      <c r="Q3528" s="356"/>
      <c r="R3528" s="356"/>
      <c r="S3528" s="356"/>
    </row>
    <row r="3529" spans="1:19">
      <c r="A3529" s="357"/>
      <c r="B3529" s="357"/>
      <c r="J3529" s="356"/>
      <c r="K3529" s="356"/>
      <c r="L3529" s="356"/>
      <c r="M3529" s="356"/>
      <c r="N3529" s="356"/>
      <c r="O3529" s="356"/>
      <c r="P3529" s="356"/>
      <c r="Q3529" s="356"/>
      <c r="R3529" s="356"/>
      <c r="S3529" s="356"/>
    </row>
    <row r="3530" spans="1:19">
      <c r="A3530" s="357"/>
      <c r="B3530" s="357"/>
      <c r="J3530" s="356"/>
      <c r="K3530" s="356"/>
      <c r="L3530" s="356"/>
      <c r="M3530" s="356"/>
      <c r="N3530" s="356"/>
      <c r="O3530" s="356"/>
      <c r="P3530" s="356"/>
      <c r="Q3530" s="356"/>
      <c r="R3530" s="356"/>
      <c r="S3530" s="356"/>
    </row>
    <row r="3531" spans="1:19">
      <c r="A3531" s="357"/>
      <c r="B3531" s="357"/>
      <c r="J3531" s="356"/>
      <c r="K3531" s="356"/>
      <c r="L3531" s="356"/>
      <c r="M3531" s="356"/>
      <c r="N3531" s="356"/>
      <c r="O3531" s="356"/>
      <c r="P3531" s="356"/>
      <c r="Q3531" s="356"/>
      <c r="R3531" s="356"/>
      <c r="S3531" s="356"/>
    </row>
    <row r="3532" spans="1:19">
      <c r="A3532" s="357"/>
      <c r="B3532" s="357"/>
      <c r="J3532" s="356"/>
      <c r="K3532" s="356"/>
      <c r="L3532" s="356"/>
      <c r="M3532" s="356"/>
      <c r="N3532" s="356"/>
      <c r="O3532" s="356"/>
      <c r="P3532" s="356"/>
      <c r="Q3532" s="356"/>
      <c r="R3532" s="356"/>
      <c r="S3532" s="356"/>
    </row>
    <row r="3533" spans="1:19">
      <c r="A3533" s="357"/>
      <c r="B3533" s="357"/>
      <c r="J3533" s="356"/>
      <c r="K3533" s="356"/>
      <c r="L3533" s="356"/>
      <c r="M3533" s="356"/>
      <c r="N3533" s="356"/>
      <c r="O3533" s="356"/>
      <c r="P3533" s="356"/>
      <c r="Q3533" s="356"/>
      <c r="R3533" s="356"/>
      <c r="S3533" s="356"/>
    </row>
    <row r="3534" spans="1:19">
      <c r="A3534" s="357"/>
      <c r="B3534" s="357"/>
      <c r="J3534" s="356"/>
      <c r="K3534" s="356"/>
      <c r="L3534" s="356"/>
      <c r="M3534" s="356"/>
      <c r="N3534" s="356"/>
      <c r="O3534" s="356"/>
      <c r="P3534" s="356"/>
      <c r="Q3534" s="356"/>
      <c r="R3534" s="356"/>
      <c r="S3534" s="356"/>
    </row>
    <row r="3535" spans="1:19">
      <c r="A3535" s="357"/>
      <c r="B3535" s="357"/>
      <c r="J3535" s="356"/>
      <c r="K3535" s="356"/>
      <c r="L3535" s="356"/>
      <c r="M3535" s="356"/>
      <c r="N3535" s="356"/>
      <c r="O3535" s="356"/>
      <c r="P3535" s="356"/>
      <c r="Q3535" s="356"/>
      <c r="R3535" s="356"/>
      <c r="S3535" s="356"/>
    </row>
    <row r="3536" spans="1:19">
      <c r="A3536" s="357"/>
      <c r="B3536" s="357"/>
      <c r="J3536" s="356"/>
      <c r="K3536" s="356"/>
      <c r="L3536" s="356"/>
      <c r="M3536" s="356"/>
      <c r="N3536" s="356"/>
      <c r="O3536" s="356"/>
      <c r="P3536" s="356"/>
      <c r="Q3536" s="356"/>
      <c r="R3536" s="356"/>
      <c r="S3536" s="356"/>
    </row>
    <row r="3537" spans="1:19">
      <c r="A3537" s="357"/>
      <c r="B3537" s="357"/>
      <c r="J3537" s="356"/>
      <c r="K3537" s="356"/>
      <c r="L3537" s="356"/>
      <c r="M3537" s="356"/>
      <c r="N3537" s="356"/>
      <c r="O3537" s="356"/>
      <c r="P3537" s="356"/>
      <c r="Q3537" s="356"/>
      <c r="R3537" s="356"/>
      <c r="S3537" s="356"/>
    </row>
    <row r="3538" spans="1:19">
      <c r="A3538" s="357"/>
      <c r="B3538" s="357"/>
      <c r="J3538" s="356"/>
      <c r="K3538" s="356"/>
      <c r="L3538" s="356"/>
      <c r="M3538" s="356"/>
      <c r="N3538" s="356"/>
      <c r="O3538" s="356"/>
      <c r="P3538" s="356"/>
      <c r="Q3538" s="356"/>
      <c r="R3538" s="356"/>
      <c r="S3538" s="356"/>
    </row>
    <row r="3539" spans="1:19">
      <c r="A3539" s="357"/>
      <c r="B3539" s="357"/>
      <c r="J3539" s="356"/>
      <c r="K3539" s="356"/>
      <c r="L3539" s="356"/>
      <c r="M3539" s="356"/>
      <c r="N3539" s="356"/>
      <c r="O3539" s="356"/>
      <c r="P3539" s="356"/>
      <c r="Q3539" s="356"/>
      <c r="R3539" s="356"/>
      <c r="S3539" s="356"/>
    </row>
    <row r="3540" spans="1:19">
      <c r="A3540" s="357"/>
      <c r="B3540" s="357"/>
      <c r="J3540" s="356"/>
      <c r="K3540" s="356"/>
      <c r="L3540" s="356"/>
      <c r="M3540" s="356"/>
      <c r="N3540" s="356"/>
      <c r="O3540" s="356"/>
      <c r="P3540" s="356"/>
      <c r="Q3540" s="356"/>
      <c r="R3540" s="356"/>
      <c r="S3540" s="356"/>
    </row>
    <row r="3541" spans="1:19">
      <c r="A3541" s="357"/>
      <c r="B3541" s="357"/>
      <c r="J3541" s="356"/>
      <c r="K3541" s="356"/>
      <c r="L3541" s="356"/>
      <c r="M3541" s="356"/>
      <c r="N3541" s="356"/>
      <c r="O3541" s="356"/>
      <c r="P3541" s="356"/>
      <c r="Q3541" s="356"/>
      <c r="R3541" s="356"/>
      <c r="S3541" s="356"/>
    </row>
    <row r="3542" spans="1:19">
      <c r="A3542" s="357"/>
      <c r="B3542" s="357"/>
      <c r="J3542" s="356"/>
      <c r="K3542" s="356"/>
      <c r="L3542" s="356"/>
      <c r="M3542" s="356"/>
      <c r="N3542" s="356"/>
      <c r="O3542" s="356"/>
      <c r="P3542" s="356"/>
      <c r="Q3542" s="356"/>
      <c r="R3542" s="356"/>
      <c r="S3542" s="356"/>
    </row>
    <row r="3543" spans="1:19">
      <c r="A3543" s="357"/>
      <c r="B3543" s="357"/>
      <c r="J3543" s="356"/>
      <c r="K3543" s="356"/>
      <c r="L3543" s="356"/>
      <c r="M3543" s="356"/>
      <c r="N3543" s="356"/>
      <c r="O3543" s="356"/>
      <c r="P3543" s="356"/>
      <c r="Q3543" s="356"/>
      <c r="R3543" s="356"/>
      <c r="S3543" s="356"/>
    </row>
    <row r="3544" spans="1:19">
      <c r="A3544" s="357"/>
      <c r="B3544" s="357"/>
      <c r="J3544" s="356"/>
      <c r="K3544" s="356"/>
      <c r="L3544" s="356"/>
      <c r="M3544" s="356"/>
      <c r="N3544" s="356"/>
      <c r="O3544" s="356"/>
      <c r="P3544" s="356"/>
      <c r="Q3544" s="356"/>
      <c r="R3544" s="356"/>
      <c r="S3544" s="356"/>
    </row>
    <row r="3545" spans="1:19">
      <c r="A3545" s="357"/>
      <c r="B3545" s="357"/>
      <c r="J3545" s="356"/>
      <c r="K3545" s="356"/>
      <c r="L3545" s="356"/>
      <c r="M3545" s="356"/>
      <c r="N3545" s="356"/>
      <c r="O3545" s="356"/>
      <c r="P3545" s="356"/>
      <c r="Q3545" s="356"/>
      <c r="R3545" s="356"/>
      <c r="S3545" s="356"/>
    </row>
    <row r="3546" spans="1:19">
      <c r="A3546" s="357"/>
      <c r="B3546" s="357"/>
      <c r="J3546" s="356"/>
      <c r="K3546" s="356"/>
      <c r="L3546" s="356"/>
      <c r="M3546" s="356"/>
      <c r="N3546" s="356"/>
      <c r="O3546" s="356"/>
      <c r="P3546" s="356"/>
      <c r="Q3546" s="356"/>
      <c r="R3546" s="356"/>
      <c r="S3546" s="356"/>
    </row>
    <row r="3547" spans="1:19">
      <c r="A3547" s="357"/>
      <c r="B3547" s="357"/>
      <c r="J3547" s="356"/>
      <c r="K3547" s="356"/>
      <c r="L3547" s="356"/>
      <c r="M3547" s="356"/>
      <c r="N3547" s="356"/>
      <c r="O3547" s="356"/>
      <c r="P3547" s="356"/>
      <c r="Q3547" s="356"/>
      <c r="R3547" s="356"/>
      <c r="S3547" s="356"/>
    </row>
    <row r="3548" spans="1:19">
      <c r="A3548" s="357"/>
      <c r="B3548" s="357"/>
      <c r="J3548" s="356"/>
      <c r="K3548" s="356"/>
      <c r="L3548" s="356"/>
      <c r="M3548" s="356"/>
      <c r="N3548" s="356"/>
      <c r="O3548" s="356"/>
      <c r="P3548" s="356"/>
      <c r="Q3548" s="356"/>
      <c r="R3548" s="356"/>
      <c r="S3548" s="356"/>
    </row>
    <row r="3549" spans="1:19">
      <c r="A3549" s="357"/>
      <c r="B3549" s="357"/>
      <c r="J3549" s="356"/>
      <c r="K3549" s="356"/>
      <c r="L3549" s="356"/>
      <c r="M3549" s="356"/>
      <c r="N3549" s="356"/>
      <c r="O3549" s="356"/>
      <c r="P3549" s="356"/>
      <c r="Q3549" s="356"/>
      <c r="R3549" s="356"/>
      <c r="S3549" s="356"/>
    </row>
    <row r="3550" spans="1:19">
      <c r="A3550" s="357"/>
      <c r="B3550" s="357"/>
      <c r="J3550" s="356"/>
      <c r="K3550" s="356"/>
      <c r="L3550" s="356"/>
      <c r="M3550" s="356"/>
      <c r="N3550" s="356"/>
      <c r="O3550" s="356"/>
      <c r="P3550" s="356"/>
      <c r="Q3550" s="356"/>
      <c r="R3550" s="356"/>
      <c r="S3550" s="356"/>
    </row>
    <row r="3551" spans="1:19">
      <c r="A3551" s="357"/>
      <c r="B3551" s="357"/>
      <c r="J3551" s="356"/>
      <c r="K3551" s="356"/>
      <c r="L3551" s="356"/>
      <c r="M3551" s="356"/>
      <c r="N3551" s="356"/>
      <c r="O3551" s="356"/>
      <c r="P3551" s="356"/>
      <c r="Q3551" s="356"/>
      <c r="R3551" s="356"/>
      <c r="S3551" s="356"/>
    </row>
    <row r="3552" spans="1:19">
      <c r="A3552" s="357"/>
      <c r="B3552" s="357"/>
      <c r="J3552" s="356"/>
      <c r="K3552" s="356"/>
      <c r="L3552" s="356"/>
      <c r="M3552" s="356"/>
      <c r="N3552" s="356"/>
      <c r="O3552" s="356"/>
      <c r="P3552" s="356"/>
      <c r="Q3552" s="356"/>
      <c r="R3552" s="356"/>
      <c r="S3552" s="356"/>
    </row>
    <row r="3553" spans="1:19">
      <c r="A3553" s="357"/>
      <c r="B3553" s="357"/>
      <c r="J3553" s="356"/>
      <c r="K3553" s="356"/>
      <c r="L3553" s="356"/>
      <c r="M3553" s="356"/>
      <c r="N3553" s="356"/>
      <c r="O3553" s="356"/>
      <c r="P3553" s="356"/>
      <c r="Q3553" s="356"/>
      <c r="R3553" s="356"/>
      <c r="S3553" s="356"/>
    </row>
    <row r="3554" spans="1:19">
      <c r="A3554" s="357"/>
      <c r="B3554" s="357"/>
      <c r="J3554" s="356"/>
      <c r="K3554" s="356"/>
      <c r="L3554" s="356"/>
      <c r="M3554" s="356"/>
      <c r="N3554" s="356"/>
      <c r="O3554" s="356"/>
      <c r="P3554" s="356"/>
      <c r="Q3554" s="356"/>
      <c r="R3554" s="356"/>
      <c r="S3554" s="356"/>
    </row>
    <row r="3555" spans="1:19">
      <c r="A3555" s="357"/>
      <c r="B3555" s="357"/>
      <c r="J3555" s="356"/>
      <c r="K3555" s="356"/>
      <c r="L3555" s="356"/>
      <c r="M3555" s="356"/>
      <c r="N3555" s="356"/>
      <c r="O3555" s="356"/>
      <c r="P3555" s="356"/>
      <c r="Q3555" s="356"/>
      <c r="R3555" s="356"/>
      <c r="S3555" s="356"/>
    </row>
    <row r="3556" spans="1:19">
      <c r="A3556" s="357"/>
      <c r="B3556" s="357"/>
      <c r="J3556" s="356"/>
      <c r="K3556" s="356"/>
      <c r="L3556" s="356"/>
      <c r="M3556" s="356"/>
      <c r="N3556" s="356"/>
      <c r="O3556" s="356"/>
      <c r="P3556" s="356"/>
      <c r="Q3556" s="356"/>
      <c r="R3556" s="356"/>
      <c r="S3556" s="356"/>
    </row>
    <row r="3557" spans="1:19">
      <c r="A3557" s="357"/>
      <c r="B3557" s="357"/>
      <c r="J3557" s="356"/>
      <c r="K3557" s="356"/>
      <c r="L3557" s="356"/>
      <c r="M3557" s="356"/>
      <c r="N3557" s="356"/>
      <c r="O3557" s="356"/>
      <c r="P3557" s="356"/>
      <c r="Q3557" s="356"/>
      <c r="R3557" s="356"/>
      <c r="S3557" s="356"/>
    </row>
    <row r="3558" spans="1:19">
      <c r="A3558" s="357"/>
      <c r="B3558" s="357"/>
      <c r="J3558" s="356"/>
      <c r="K3558" s="356"/>
      <c r="L3558" s="356"/>
      <c r="M3558" s="356"/>
      <c r="N3558" s="356"/>
      <c r="O3558" s="356"/>
      <c r="P3558" s="356"/>
      <c r="Q3558" s="356"/>
      <c r="R3558" s="356"/>
      <c r="S3558" s="356"/>
    </row>
    <row r="3559" spans="1:19">
      <c r="A3559" s="357"/>
      <c r="B3559" s="357"/>
      <c r="J3559" s="356"/>
      <c r="K3559" s="356"/>
      <c r="L3559" s="356"/>
      <c r="M3559" s="356"/>
      <c r="N3559" s="356"/>
      <c r="O3559" s="356"/>
      <c r="P3559" s="356"/>
      <c r="Q3559" s="356"/>
      <c r="R3559" s="356"/>
      <c r="S3559" s="356"/>
    </row>
    <row r="3560" spans="1:19">
      <c r="A3560" s="357"/>
      <c r="B3560" s="357"/>
      <c r="J3560" s="356"/>
      <c r="K3560" s="356"/>
      <c r="L3560" s="356"/>
      <c r="M3560" s="356"/>
      <c r="N3560" s="356"/>
      <c r="O3560" s="356"/>
      <c r="P3560" s="356"/>
      <c r="Q3560" s="356"/>
      <c r="R3560" s="356"/>
      <c r="S3560" s="356"/>
    </row>
    <row r="3561" spans="1:19">
      <c r="A3561" s="357"/>
      <c r="B3561" s="357"/>
      <c r="J3561" s="356"/>
      <c r="K3561" s="356"/>
      <c r="L3561" s="356"/>
      <c r="M3561" s="356"/>
      <c r="N3561" s="356"/>
      <c r="O3561" s="356"/>
      <c r="P3561" s="356"/>
      <c r="Q3561" s="356"/>
      <c r="R3561" s="356"/>
      <c r="S3561" s="356"/>
    </row>
    <row r="3562" spans="1:19">
      <c r="A3562" s="357"/>
      <c r="B3562" s="357"/>
      <c r="J3562" s="356"/>
      <c r="K3562" s="356"/>
      <c r="L3562" s="356"/>
      <c r="M3562" s="356"/>
      <c r="N3562" s="356"/>
      <c r="O3562" s="356"/>
      <c r="P3562" s="356"/>
      <c r="Q3562" s="356"/>
      <c r="R3562" s="356"/>
      <c r="S3562" s="356"/>
    </row>
    <row r="3563" spans="1:19">
      <c r="A3563" s="357"/>
      <c r="B3563" s="357"/>
      <c r="J3563" s="356"/>
      <c r="K3563" s="356"/>
      <c r="L3563" s="356"/>
      <c r="M3563" s="356"/>
      <c r="N3563" s="356"/>
      <c r="O3563" s="356"/>
      <c r="P3563" s="356"/>
      <c r="Q3563" s="356"/>
      <c r="R3563" s="356"/>
      <c r="S3563" s="356"/>
    </row>
    <row r="3564" spans="1:19">
      <c r="A3564" s="357"/>
      <c r="B3564" s="357"/>
      <c r="J3564" s="356"/>
      <c r="K3564" s="356"/>
      <c r="L3564" s="356"/>
      <c r="M3564" s="356"/>
      <c r="N3564" s="356"/>
      <c r="O3564" s="356"/>
      <c r="P3564" s="356"/>
      <c r="Q3564" s="356"/>
      <c r="R3564" s="356"/>
      <c r="S3564" s="356"/>
    </row>
    <row r="3565" spans="1:19">
      <c r="A3565" s="357"/>
      <c r="B3565" s="357"/>
      <c r="J3565" s="356"/>
      <c r="K3565" s="356"/>
      <c r="L3565" s="356"/>
      <c r="M3565" s="356"/>
      <c r="N3565" s="356"/>
      <c r="O3565" s="356"/>
      <c r="P3565" s="356"/>
      <c r="Q3565" s="356"/>
      <c r="R3565" s="356"/>
      <c r="S3565" s="356"/>
    </row>
    <row r="3566" spans="1:19">
      <c r="A3566" s="357"/>
      <c r="B3566" s="357"/>
      <c r="J3566" s="356"/>
      <c r="K3566" s="356"/>
      <c r="L3566" s="356"/>
      <c r="M3566" s="356"/>
      <c r="N3566" s="356"/>
      <c r="O3566" s="356"/>
      <c r="P3566" s="356"/>
      <c r="Q3566" s="356"/>
      <c r="R3566" s="356"/>
      <c r="S3566" s="356"/>
    </row>
    <row r="3567" spans="1:19">
      <c r="A3567" s="357"/>
      <c r="B3567" s="357"/>
      <c r="J3567" s="356"/>
      <c r="K3567" s="356"/>
      <c r="L3567" s="356"/>
      <c r="M3567" s="356"/>
      <c r="N3567" s="356"/>
      <c r="O3567" s="356"/>
      <c r="P3567" s="356"/>
      <c r="Q3567" s="356"/>
      <c r="R3567" s="356"/>
      <c r="S3567" s="356"/>
    </row>
    <row r="3568" spans="1:19">
      <c r="A3568" s="357"/>
      <c r="B3568" s="357"/>
      <c r="J3568" s="356"/>
      <c r="K3568" s="356"/>
      <c r="L3568" s="356"/>
      <c r="M3568" s="356"/>
      <c r="N3568" s="356"/>
      <c r="O3568" s="356"/>
      <c r="P3568" s="356"/>
      <c r="Q3568" s="356"/>
      <c r="R3568" s="356"/>
      <c r="S3568" s="356"/>
    </row>
    <row r="3569" spans="1:19">
      <c r="A3569" s="357"/>
      <c r="B3569" s="357"/>
      <c r="J3569" s="356"/>
      <c r="K3569" s="356"/>
      <c r="L3569" s="356"/>
      <c r="M3569" s="356"/>
      <c r="N3569" s="356"/>
      <c r="O3569" s="356"/>
      <c r="P3569" s="356"/>
      <c r="Q3569" s="356"/>
      <c r="R3569" s="356"/>
      <c r="S3569" s="356"/>
    </row>
    <row r="3570" spans="1:19">
      <c r="A3570" s="357"/>
      <c r="B3570" s="357"/>
      <c r="J3570" s="356"/>
      <c r="K3570" s="356"/>
      <c r="L3570" s="356"/>
      <c r="M3570" s="356"/>
      <c r="N3570" s="356"/>
      <c r="O3570" s="356"/>
      <c r="P3570" s="356"/>
      <c r="Q3570" s="356"/>
      <c r="R3570" s="356"/>
      <c r="S3570" s="356"/>
    </row>
    <row r="3571" spans="1:19">
      <c r="A3571" s="357"/>
      <c r="B3571" s="357"/>
      <c r="J3571" s="356"/>
      <c r="K3571" s="356"/>
      <c r="L3571" s="356"/>
      <c r="M3571" s="356"/>
      <c r="N3571" s="356"/>
      <c r="O3571" s="356"/>
      <c r="P3571" s="356"/>
      <c r="Q3571" s="356"/>
      <c r="R3571" s="356"/>
      <c r="S3571" s="356"/>
    </row>
    <row r="3572" spans="1:19">
      <c r="A3572" s="357"/>
      <c r="B3572" s="357"/>
      <c r="J3572" s="356"/>
      <c r="K3572" s="356"/>
      <c r="L3572" s="356"/>
      <c r="M3572" s="356"/>
      <c r="N3572" s="356"/>
      <c r="O3572" s="356"/>
      <c r="P3572" s="356"/>
      <c r="Q3572" s="356"/>
      <c r="R3572" s="356"/>
      <c r="S3572" s="356"/>
    </row>
    <row r="3573" spans="1:19">
      <c r="A3573" s="357"/>
      <c r="B3573" s="357"/>
      <c r="J3573" s="356"/>
      <c r="K3573" s="356"/>
      <c r="L3573" s="356"/>
      <c r="M3573" s="356"/>
      <c r="N3573" s="356"/>
      <c r="O3573" s="356"/>
      <c r="P3573" s="356"/>
      <c r="Q3573" s="356"/>
      <c r="R3573" s="356"/>
      <c r="S3573" s="356"/>
    </row>
    <row r="3574" spans="1:19">
      <c r="A3574" s="357"/>
      <c r="B3574" s="357"/>
      <c r="J3574" s="356"/>
      <c r="K3574" s="356"/>
      <c r="L3574" s="356"/>
      <c r="M3574" s="356"/>
      <c r="N3574" s="356"/>
      <c r="O3574" s="356"/>
      <c r="P3574" s="356"/>
      <c r="Q3574" s="356"/>
      <c r="R3574" s="356"/>
      <c r="S3574" s="356"/>
    </row>
    <row r="3575" spans="1:19">
      <c r="A3575" s="357"/>
      <c r="B3575" s="357"/>
      <c r="J3575" s="356"/>
      <c r="K3575" s="356"/>
      <c r="L3575" s="356"/>
      <c r="M3575" s="356"/>
      <c r="N3575" s="356"/>
      <c r="O3575" s="356"/>
      <c r="P3575" s="356"/>
      <c r="Q3575" s="356"/>
      <c r="R3575" s="356"/>
      <c r="S3575" s="356"/>
    </row>
    <row r="3576" spans="1:19">
      <c r="A3576" s="357"/>
      <c r="B3576" s="357"/>
      <c r="J3576" s="356"/>
      <c r="K3576" s="356"/>
      <c r="L3576" s="356"/>
      <c r="M3576" s="356"/>
      <c r="N3576" s="356"/>
      <c r="O3576" s="356"/>
      <c r="P3576" s="356"/>
      <c r="Q3576" s="356"/>
      <c r="R3576" s="356"/>
      <c r="S3576" s="356"/>
    </row>
    <row r="3577" spans="1:19">
      <c r="A3577" s="357"/>
      <c r="B3577" s="357"/>
      <c r="J3577" s="356"/>
      <c r="K3577" s="356"/>
      <c r="L3577" s="356"/>
      <c r="M3577" s="356"/>
      <c r="N3577" s="356"/>
      <c r="O3577" s="356"/>
      <c r="P3577" s="356"/>
      <c r="Q3577" s="356"/>
      <c r="R3577" s="356"/>
      <c r="S3577" s="356"/>
    </row>
    <row r="3578" spans="1:19">
      <c r="A3578" s="357"/>
      <c r="B3578" s="357"/>
      <c r="J3578" s="356"/>
      <c r="K3578" s="356"/>
      <c r="L3578" s="356"/>
      <c r="M3578" s="356"/>
      <c r="N3578" s="356"/>
      <c r="O3578" s="356"/>
      <c r="P3578" s="356"/>
      <c r="Q3578" s="356"/>
      <c r="R3578" s="356"/>
      <c r="S3578" s="356"/>
    </row>
    <row r="3579" spans="1:19">
      <c r="A3579" s="357"/>
      <c r="B3579" s="357"/>
      <c r="J3579" s="356"/>
      <c r="K3579" s="356"/>
      <c r="L3579" s="356"/>
      <c r="M3579" s="356"/>
      <c r="N3579" s="356"/>
      <c r="O3579" s="356"/>
      <c r="P3579" s="356"/>
      <c r="Q3579" s="356"/>
      <c r="R3579" s="356"/>
      <c r="S3579" s="356"/>
    </row>
    <row r="3580" spans="1:19">
      <c r="A3580" s="357"/>
      <c r="B3580" s="357"/>
      <c r="J3580" s="356"/>
      <c r="K3580" s="356"/>
      <c r="L3580" s="356"/>
      <c r="M3580" s="356"/>
      <c r="N3580" s="356"/>
      <c r="O3580" s="356"/>
      <c r="P3580" s="356"/>
      <c r="Q3580" s="356"/>
      <c r="R3580" s="356"/>
      <c r="S3580" s="356"/>
    </row>
    <row r="3581" spans="1:19">
      <c r="A3581" s="357"/>
      <c r="B3581" s="357"/>
      <c r="J3581" s="356"/>
      <c r="K3581" s="356"/>
      <c r="L3581" s="356"/>
      <c r="M3581" s="356"/>
      <c r="N3581" s="356"/>
      <c r="O3581" s="356"/>
      <c r="P3581" s="356"/>
      <c r="Q3581" s="356"/>
      <c r="R3581" s="356"/>
      <c r="S3581" s="356"/>
    </row>
    <row r="3582" spans="1:19">
      <c r="A3582" s="357"/>
      <c r="B3582" s="357"/>
      <c r="J3582" s="356"/>
      <c r="K3582" s="356"/>
      <c r="L3582" s="356"/>
      <c r="M3582" s="356"/>
      <c r="N3582" s="356"/>
      <c r="O3582" s="356"/>
      <c r="P3582" s="356"/>
      <c r="Q3582" s="356"/>
      <c r="R3582" s="356"/>
      <c r="S3582" s="356"/>
    </row>
    <row r="3583" spans="1:19">
      <c r="A3583" s="357"/>
      <c r="B3583" s="357"/>
      <c r="J3583" s="356"/>
      <c r="K3583" s="356"/>
      <c r="L3583" s="356"/>
      <c r="M3583" s="356"/>
      <c r="N3583" s="356"/>
      <c r="O3583" s="356"/>
      <c r="P3583" s="356"/>
      <c r="Q3583" s="356"/>
      <c r="R3583" s="356"/>
      <c r="S3583" s="356"/>
    </row>
    <row r="3584" spans="1:19">
      <c r="A3584" s="357"/>
      <c r="B3584" s="357"/>
      <c r="J3584" s="356"/>
      <c r="K3584" s="356"/>
      <c r="L3584" s="356"/>
      <c r="M3584" s="356"/>
      <c r="N3584" s="356"/>
      <c r="O3584" s="356"/>
      <c r="P3584" s="356"/>
      <c r="Q3584" s="356"/>
      <c r="R3584" s="356"/>
      <c r="S3584" s="356"/>
    </row>
    <row r="3585" spans="1:19">
      <c r="A3585" s="357"/>
      <c r="B3585" s="357"/>
      <c r="J3585" s="356"/>
      <c r="K3585" s="356"/>
      <c r="L3585" s="356"/>
      <c r="M3585" s="356"/>
      <c r="N3585" s="356"/>
      <c r="O3585" s="356"/>
      <c r="P3585" s="356"/>
      <c r="Q3585" s="356"/>
      <c r="R3585" s="356"/>
      <c r="S3585" s="356"/>
    </row>
    <row r="3586" spans="1:19">
      <c r="A3586" s="357"/>
      <c r="B3586" s="357"/>
      <c r="J3586" s="356"/>
      <c r="K3586" s="356"/>
      <c r="L3586" s="356"/>
      <c r="M3586" s="356"/>
      <c r="N3586" s="356"/>
      <c r="O3586" s="356"/>
      <c r="P3586" s="356"/>
      <c r="Q3586" s="356"/>
      <c r="R3586" s="356"/>
      <c r="S3586" s="356"/>
    </row>
    <row r="3587" spans="1:19">
      <c r="A3587" s="357"/>
      <c r="B3587" s="357"/>
      <c r="J3587" s="356"/>
      <c r="K3587" s="356"/>
      <c r="L3587" s="356"/>
      <c r="M3587" s="356"/>
      <c r="N3587" s="356"/>
      <c r="O3587" s="356"/>
      <c r="P3587" s="356"/>
      <c r="Q3587" s="356"/>
      <c r="R3587" s="356"/>
      <c r="S3587" s="356"/>
    </row>
    <row r="3588" spans="1:19">
      <c r="A3588" s="357"/>
      <c r="B3588" s="357"/>
      <c r="J3588" s="356"/>
      <c r="K3588" s="356"/>
      <c r="L3588" s="356"/>
      <c r="M3588" s="356"/>
      <c r="N3588" s="356"/>
      <c r="O3588" s="356"/>
      <c r="P3588" s="356"/>
      <c r="Q3588" s="356"/>
      <c r="R3588" s="356"/>
      <c r="S3588" s="356"/>
    </row>
    <row r="3589" spans="1:19">
      <c r="A3589" s="357"/>
      <c r="B3589" s="357"/>
      <c r="J3589" s="356"/>
      <c r="K3589" s="356"/>
      <c r="L3589" s="356"/>
      <c r="M3589" s="356"/>
      <c r="N3589" s="356"/>
      <c r="O3589" s="356"/>
      <c r="P3589" s="356"/>
      <c r="Q3589" s="356"/>
      <c r="R3589" s="356"/>
      <c r="S3589" s="356"/>
    </row>
    <row r="3590" spans="1:19">
      <c r="A3590" s="357"/>
      <c r="B3590" s="357"/>
      <c r="J3590" s="356"/>
      <c r="K3590" s="356"/>
      <c r="L3590" s="356"/>
      <c r="M3590" s="356"/>
      <c r="N3590" s="356"/>
      <c r="O3590" s="356"/>
      <c r="P3590" s="356"/>
      <c r="Q3590" s="356"/>
      <c r="R3590" s="356"/>
      <c r="S3590" s="356"/>
    </row>
    <row r="3591" spans="1:19">
      <c r="A3591" s="357"/>
      <c r="B3591" s="357"/>
      <c r="J3591" s="356"/>
      <c r="K3591" s="356"/>
      <c r="L3591" s="356"/>
      <c r="M3591" s="356"/>
      <c r="N3591" s="356"/>
      <c r="O3591" s="356"/>
      <c r="P3591" s="356"/>
      <c r="Q3591" s="356"/>
      <c r="R3591" s="356"/>
      <c r="S3591" s="356"/>
    </row>
    <row r="3592" spans="1:19">
      <c r="A3592" s="357"/>
      <c r="B3592" s="357"/>
      <c r="J3592" s="356"/>
      <c r="K3592" s="356"/>
      <c r="L3592" s="356"/>
      <c r="M3592" s="356"/>
      <c r="N3592" s="356"/>
      <c r="O3592" s="356"/>
      <c r="P3592" s="356"/>
      <c r="Q3592" s="356"/>
      <c r="R3592" s="356"/>
      <c r="S3592" s="356"/>
    </row>
    <row r="3593" spans="1:19">
      <c r="A3593" s="357"/>
      <c r="B3593" s="357"/>
      <c r="J3593" s="356"/>
      <c r="K3593" s="356"/>
      <c r="L3593" s="356"/>
      <c r="M3593" s="356"/>
      <c r="N3593" s="356"/>
      <c r="O3593" s="356"/>
      <c r="P3593" s="356"/>
      <c r="Q3593" s="356"/>
      <c r="R3593" s="356"/>
      <c r="S3593" s="356"/>
    </row>
    <row r="3594" spans="1:19">
      <c r="A3594" s="357"/>
      <c r="B3594" s="357"/>
      <c r="J3594" s="356"/>
      <c r="K3594" s="356"/>
      <c r="L3594" s="356"/>
      <c r="M3594" s="356"/>
      <c r="N3594" s="356"/>
      <c r="O3594" s="356"/>
      <c r="P3594" s="356"/>
      <c r="Q3594" s="356"/>
      <c r="R3594" s="356"/>
      <c r="S3594" s="356"/>
    </row>
    <row r="3595" spans="1:19">
      <c r="A3595" s="357"/>
      <c r="B3595" s="357"/>
      <c r="J3595" s="356"/>
      <c r="K3595" s="356"/>
      <c r="L3595" s="356"/>
      <c r="M3595" s="356"/>
      <c r="N3595" s="356"/>
      <c r="O3595" s="356"/>
      <c r="P3595" s="356"/>
      <c r="Q3595" s="356"/>
      <c r="R3595" s="356"/>
      <c r="S3595" s="356"/>
    </row>
    <row r="3596" spans="1:19">
      <c r="A3596" s="357"/>
      <c r="B3596" s="357"/>
      <c r="J3596" s="356"/>
      <c r="K3596" s="356"/>
      <c r="L3596" s="356"/>
      <c r="M3596" s="356"/>
      <c r="N3596" s="356"/>
      <c r="O3596" s="356"/>
      <c r="P3596" s="356"/>
      <c r="Q3596" s="356"/>
      <c r="R3596" s="356"/>
      <c r="S3596" s="356"/>
    </row>
    <row r="3597" spans="1:19">
      <c r="A3597" s="357"/>
      <c r="B3597" s="357"/>
      <c r="J3597" s="356"/>
      <c r="K3597" s="356"/>
      <c r="L3597" s="356"/>
      <c r="M3597" s="356"/>
      <c r="N3597" s="356"/>
      <c r="O3597" s="356"/>
      <c r="P3597" s="356"/>
      <c r="Q3597" s="356"/>
      <c r="R3597" s="356"/>
      <c r="S3597" s="356"/>
    </row>
    <row r="3598" spans="1:19">
      <c r="A3598" s="357"/>
      <c r="B3598" s="357"/>
      <c r="J3598" s="356"/>
      <c r="K3598" s="356"/>
      <c r="L3598" s="356"/>
      <c r="M3598" s="356"/>
      <c r="N3598" s="356"/>
      <c r="O3598" s="356"/>
      <c r="P3598" s="356"/>
      <c r="Q3598" s="356"/>
      <c r="R3598" s="356"/>
      <c r="S3598" s="356"/>
    </row>
    <row r="3599" spans="1:19">
      <c r="A3599" s="357"/>
      <c r="B3599" s="357"/>
      <c r="J3599" s="356"/>
      <c r="K3599" s="356"/>
      <c r="L3599" s="356"/>
      <c r="M3599" s="356"/>
      <c r="N3599" s="356"/>
      <c r="O3599" s="356"/>
      <c r="P3599" s="356"/>
      <c r="Q3599" s="356"/>
      <c r="R3599" s="356"/>
      <c r="S3599" s="356"/>
    </row>
    <row r="3600" spans="1:19">
      <c r="A3600" s="357"/>
      <c r="B3600" s="357"/>
      <c r="J3600" s="356"/>
      <c r="K3600" s="356"/>
      <c r="L3600" s="356"/>
      <c r="M3600" s="356"/>
      <c r="N3600" s="356"/>
      <c r="O3600" s="356"/>
      <c r="P3600" s="356"/>
      <c r="Q3600" s="356"/>
      <c r="R3600" s="356"/>
      <c r="S3600" s="356"/>
    </row>
    <row r="3601" spans="1:19">
      <c r="A3601" s="357"/>
      <c r="B3601" s="357"/>
      <c r="J3601" s="356"/>
      <c r="K3601" s="356"/>
      <c r="L3601" s="356"/>
      <c r="M3601" s="356"/>
      <c r="N3601" s="356"/>
      <c r="O3601" s="356"/>
      <c r="P3601" s="356"/>
      <c r="Q3601" s="356"/>
      <c r="R3601" s="356"/>
      <c r="S3601" s="356"/>
    </row>
    <row r="3602" spans="1:19">
      <c r="A3602" s="357"/>
      <c r="B3602" s="357"/>
      <c r="J3602" s="356"/>
      <c r="K3602" s="356"/>
      <c r="L3602" s="356"/>
      <c r="M3602" s="356"/>
      <c r="N3602" s="356"/>
      <c r="O3602" s="356"/>
      <c r="P3602" s="356"/>
      <c r="Q3602" s="356"/>
      <c r="R3602" s="356"/>
      <c r="S3602" s="356"/>
    </row>
    <row r="3603" spans="1:19">
      <c r="A3603" s="357"/>
      <c r="B3603" s="357"/>
      <c r="J3603" s="356"/>
      <c r="K3603" s="356"/>
      <c r="L3603" s="356"/>
      <c r="M3603" s="356"/>
      <c r="N3603" s="356"/>
      <c r="O3603" s="356"/>
      <c r="P3603" s="356"/>
      <c r="Q3603" s="356"/>
      <c r="R3603" s="356"/>
      <c r="S3603" s="356"/>
    </row>
    <row r="3604" spans="1:19">
      <c r="A3604" s="357"/>
      <c r="B3604" s="357"/>
      <c r="J3604" s="356"/>
      <c r="K3604" s="356"/>
      <c r="L3604" s="356"/>
      <c r="M3604" s="356"/>
      <c r="N3604" s="356"/>
      <c r="O3604" s="356"/>
      <c r="P3604" s="356"/>
      <c r="Q3604" s="356"/>
      <c r="R3604" s="356"/>
      <c r="S3604" s="356"/>
    </row>
    <row r="3605" spans="1:19">
      <c r="A3605" s="357"/>
      <c r="B3605" s="357"/>
      <c r="J3605" s="356"/>
      <c r="K3605" s="356"/>
      <c r="L3605" s="356"/>
      <c r="M3605" s="356"/>
      <c r="N3605" s="356"/>
      <c r="O3605" s="356"/>
      <c r="P3605" s="356"/>
      <c r="Q3605" s="356"/>
      <c r="R3605" s="356"/>
      <c r="S3605" s="356"/>
    </row>
    <row r="3606" spans="1:19">
      <c r="A3606" s="357"/>
      <c r="B3606" s="357"/>
      <c r="J3606" s="356"/>
      <c r="K3606" s="356"/>
      <c r="L3606" s="356"/>
      <c r="M3606" s="356"/>
      <c r="N3606" s="356"/>
      <c r="O3606" s="356"/>
      <c r="P3606" s="356"/>
      <c r="Q3606" s="356"/>
      <c r="R3606" s="356"/>
      <c r="S3606" s="356"/>
    </row>
    <row r="3607" spans="1:19">
      <c r="A3607" s="357"/>
      <c r="B3607" s="357"/>
      <c r="J3607" s="356"/>
      <c r="K3607" s="356"/>
      <c r="L3607" s="356"/>
      <c r="M3607" s="356"/>
      <c r="N3607" s="356"/>
      <c r="O3607" s="356"/>
      <c r="P3607" s="356"/>
      <c r="Q3607" s="356"/>
      <c r="R3607" s="356"/>
      <c r="S3607" s="356"/>
    </row>
    <row r="3608" spans="1:19">
      <c r="A3608" s="357"/>
      <c r="B3608" s="357"/>
      <c r="J3608" s="356"/>
      <c r="K3608" s="356"/>
      <c r="L3608" s="356"/>
      <c r="M3608" s="356"/>
      <c r="N3608" s="356"/>
      <c r="O3608" s="356"/>
      <c r="P3608" s="356"/>
      <c r="Q3608" s="356"/>
      <c r="R3608" s="356"/>
      <c r="S3608" s="356"/>
    </row>
    <row r="3609" spans="1:19">
      <c r="A3609" s="357"/>
      <c r="B3609" s="357"/>
      <c r="J3609" s="356"/>
      <c r="K3609" s="356"/>
      <c r="L3609" s="356"/>
      <c r="M3609" s="356"/>
      <c r="N3609" s="356"/>
      <c r="O3609" s="356"/>
      <c r="P3609" s="356"/>
      <c r="Q3609" s="356"/>
      <c r="R3609" s="356"/>
      <c r="S3609" s="356"/>
    </row>
    <row r="3610" spans="1:19">
      <c r="A3610" s="357"/>
      <c r="B3610" s="357"/>
      <c r="J3610" s="356"/>
      <c r="K3610" s="356"/>
      <c r="L3610" s="356"/>
      <c r="M3610" s="356"/>
      <c r="N3610" s="356"/>
      <c r="O3610" s="356"/>
      <c r="P3610" s="356"/>
      <c r="Q3610" s="356"/>
      <c r="R3610" s="356"/>
      <c r="S3610" s="356"/>
    </row>
    <row r="3611" spans="1:19">
      <c r="A3611" s="357"/>
      <c r="B3611" s="357"/>
      <c r="J3611" s="356"/>
      <c r="K3611" s="356"/>
      <c r="L3611" s="356"/>
      <c r="M3611" s="356"/>
      <c r="N3611" s="356"/>
      <c r="O3611" s="356"/>
      <c r="P3611" s="356"/>
      <c r="Q3611" s="356"/>
      <c r="R3611" s="356"/>
      <c r="S3611" s="356"/>
    </row>
    <row r="3612" spans="1:19">
      <c r="A3612" s="357"/>
      <c r="B3612" s="357"/>
      <c r="J3612" s="356"/>
      <c r="K3612" s="356"/>
      <c r="L3612" s="356"/>
      <c r="M3612" s="356"/>
      <c r="N3612" s="356"/>
      <c r="O3612" s="356"/>
      <c r="P3612" s="356"/>
      <c r="Q3612" s="356"/>
      <c r="R3612" s="356"/>
      <c r="S3612" s="356"/>
    </row>
    <row r="3613" spans="1:19">
      <c r="A3613" s="357"/>
      <c r="B3613" s="357"/>
      <c r="J3613" s="356"/>
      <c r="K3613" s="356"/>
      <c r="L3613" s="356"/>
      <c r="M3613" s="356"/>
      <c r="N3613" s="356"/>
      <c r="O3613" s="356"/>
      <c r="P3613" s="356"/>
      <c r="Q3613" s="356"/>
      <c r="R3613" s="356"/>
      <c r="S3613" s="356"/>
    </row>
    <row r="3614" spans="1:19">
      <c r="A3614" s="357"/>
      <c r="B3614" s="357"/>
      <c r="J3614" s="356"/>
      <c r="K3614" s="356"/>
      <c r="L3614" s="356"/>
      <c r="M3614" s="356"/>
      <c r="N3614" s="356"/>
      <c r="O3614" s="356"/>
      <c r="P3614" s="356"/>
      <c r="Q3614" s="356"/>
      <c r="R3614" s="356"/>
      <c r="S3614" s="356"/>
    </row>
    <row r="3615" spans="1:19">
      <c r="A3615" s="357"/>
      <c r="B3615" s="357"/>
      <c r="J3615" s="356"/>
      <c r="K3615" s="356"/>
      <c r="L3615" s="356"/>
      <c r="M3615" s="356"/>
      <c r="N3615" s="356"/>
      <c r="O3615" s="356"/>
      <c r="P3615" s="356"/>
      <c r="Q3615" s="356"/>
      <c r="R3615" s="356"/>
      <c r="S3615" s="356"/>
    </row>
    <row r="3616" spans="1:19">
      <c r="A3616" s="357"/>
      <c r="B3616" s="357"/>
      <c r="J3616" s="356"/>
      <c r="K3616" s="356"/>
      <c r="L3616" s="356"/>
      <c r="M3616" s="356"/>
      <c r="N3616" s="356"/>
      <c r="O3616" s="356"/>
      <c r="P3616" s="356"/>
      <c r="Q3616" s="356"/>
      <c r="R3616" s="356"/>
      <c r="S3616" s="356"/>
    </row>
    <row r="3617" spans="1:19">
      <c r="A3617" s="357"/>
      <c r="B3617" s="357"/>
      <c r="J3617" s="356"/>
      <c r="K3617" s="356"/>
      <c r="L3617" s="356"/>
      <c r="M3617" s="356"/>
      <c r="N3617" s="356"/>
      <c r="O3617" s="356"/>
      <c r="P3617" s="356"/>
      <c r="Q3617" s="356"/>
      <c r="R3617" s="356"/>
      <c r="S3617" s="356"/>
    </row>
    <row r="3618" spans="1:19">
      <c r="A3618" s="357"/>
      <c r="B3618" s="357"/>
      <c r="J3618" s="356"/>
      <c r="K3618" s="356"/>
      <c r="L3618" s="356"/>
      <c r="M3618" s="356"/>
      <c r="N3618" s="356"/>
      <c r="O3618" s="356"/>
      <c r="P3618" s="356"/>
      <c r="Q3618" s="356"/>
      <c r="R3618" s="356"/>
      <c r="S3618" s="356"/>
    </row>
    <row r="3619" spans="1:19">
      <c r="A3619" s="357"/>
      <c r="B3619" s="357"/>
      <c r="J3619" s="356"/>
      <c r="K3619" s="356"/>
      <c r="L3619" s="356"/>
      <c r="M3619" s="356"/>
      <c r="N3619" s="356"/>
      <c r="O3619" s="356"/>
      <c r="P3619" s="356"/>
      <c r="Q3619" s="356"/>
      <c r="R3619" s="356"/>
      <c r="S3619" s="356"/>
    </row>
    <row r="3620" spans="1:19">
      <c r="A3620" s="357"/>
      <c r="B3620" s="357"/>
      <c r="J3620" s="356"/>
      <c r="K3620" s="356"/>
      <c r="L3620" s="356"/>
      <c r="M3620" s="356"/>
      <c r="N3620" s="356"/>
      <c r="O3620" s="356"/>
      <c r="P3620" s="356"/>
      <c r="Q3620" s="356"/>
      <c r="R3620" s="356"/>
      <c r="S3620" s="356"/>
    </row>
    <row r="3621" spans="1:19">
      <c r="A3621" s="357"/>
      <c r="B3621" s="357"/>
      <c r="J3621" s="356"/>
      <c r="K3621" s="356"/>
      <c r="L3621" s="356"/>
      <c r="M3621" s="356"/>
      <c r="N3621" s="356"/>
      <c r="O3621" s="356"/>
      <c r="P3621" s="356"/>
      <c r="Q3621" s="356"/>
      <c r="R3621" s="356"/>
      <c r="S3621" s="356"/>
    </row>
    <row r="3622" spans="1:19">
      <c r="A3622" s="357"/>
      <c r="B3622" s="357"/>
      <c r="J3622" s="356"/>
      <c r="K3622" s="356"/>
      <c r="L3622" s="356"/>
      <c r="M3622" s="356"/>
      <c r="N3622" s="356"/>
      <c r="O3622" s="356"/>
      <c r="P3622" s="356"/>
      <c r="Q3622" s="356"/>
      <c r="R3622" s="356"/>
      <c r="S3622" s="356"/>
    </row>
    <row r="3623" spans="1:19">
      <c r="A3623" s="357"/>
      <c r="B3623" s="357"/>
      <c r="J3623" s="356"/>
      <c r="K3623" s="356"/>
      <c r="L3623" s="356"/>
      <c r="M3623" s="356"/>
      <c r="N3623" s="356"/>
      <c r="O3623" s="356"/>
      <c r="P3623" s="356"/>
      <c r="Q3623" s="356"/>
      <c r="R3623" s="356"/>
      <c r="S3623" s="356"/>
    </row>
    <row r="3624" spans="1:19">
      <c r="A3624" s="357"/>
      <c r="B3624" s="357"/>
      <c r="J3624" s="356"/>
      <c r="K3624" s="356"/>
      <c r="L3624" s="356"/>
      <c r="M3624" s="356"/>
      <c r="N3624" s="356"/>
      <c r="O3624" s="356"/>
      <c r="P3624" s="356"/>
      <c r="Q3624" s="356"/>
      <c r="R3624" s="356"/>
      <c r="S3624" s="356"/>
    </row>
    <row r="3625" spans="1:19">
      <c r="A3625" s="357"/>
      <c r="B3625" s="357"/>
      <c r="J3625" s="356"/>
      <c r="K3625" s="356"/>
      <c r="L3625" s="356"/>
      <c r="M3625" s="356"/>
      <c r="N3625" s="356"/>
      <c r="O3625" s="356"/>
      <c r="P3625" s="356"/>
      <c r="Q3625" s="356"/>
      <c r="R3625" s="356"/>
      <c r="S3625" s="356"/>
    </row>
    <row r="3626" spans="1:19">
      <c r="A3626" s="357"/>
      <c r="B3626" s="357"/>
      <c r="J3626" s="356"/>
      <c r="K3626" s="356"/>
      <c r="L3626" s="356"/>
      <c r="M3626" s="356"/>
      <c r="N3626" s="356"/>
      <c r="O3626" s="356"/>
      <c r="P3626" s="356"/>
      <c r="Q3626" s="356"/>
      <c r="R3626" s="356"/>
      <c r="S3626" s="356"/>
    </row>
    <row r="3627" spans="1:19">
      <c r="A3627" s="357"/>
      <c r="B3627" s="357"/>
      <c r="J3627" s="356"/>
      <c r="K3627" s="356"/>
      <c r="L3627" s="356"/>
      <c r="M3627" s="356"/>
      <c r="N3627" s="356"/>
      <c r="O3627" s="356"/>
      <c r="P3627" s="356"/>
      <c r="Q3627" s="356"/>
      <c r="R3627" s="356"/>
      <c r="S3627" s="356"/>
    </row>
    <row r="3628" spans="1:19">
      <c r="A3628" s="357"/>
      <c r="B3628" s="357"/>
      <c r="J3628" s="356"/>
      <c r="K3628" s="356"/>
      <c r="L3628" s="356"/>
      <c r="M3628" s="356"/>
      <c r="N3628" s="356"/>
      <c r="O3628" s="356"/>
      <c r="P3628" s="356"/>
      <c r="Q3628" s="356"/>
      <c r="R3628" s="356"/>
      <c r="S3628" s="356"/>
    </row>
    <row r="3629" spans="1:19">
      <c r="A3629" s="357"/>
      <c r="B3629" s="357"/>
      <c r="J3629" s="356"/>
      <c r="K3629" s="356"/>
      <c r="L3629" s="356"/>
      <c r="M3629" s="356"/>
      <c r="N3629" s="356"/>
      <c r="O3629" s="356"/>
      <c r="P3629" s="356"/>
      <c r="Q3629" s="356"/>
      <c r="R3629" s="356"/>
      <c r="S3629" s="356"/>
    </row>
    <row r="3630" spans="1:19">
      <c r="A3630" s="357"/>
      <c r="B3630" s="357"/>
      <c r="J3630" s="356"/>
      <c r="K3630" s="356"/>
      <c r="L3630" s="356"/>
      <c r="M3630" s="356"/>
      <c r="N3630" s="356"/>
      <c r="O3630" s="356"/>
      <c r="P3630" s="356"/>
      <c r="Q3630" s="356"/>
      <c r="R3630" s="356"/>
      <c r="S3630" s="356"/>
    </row>
    <row r="3631" spans="1:19">
      <c r="A3631" s="357"/>
      <c r="B3631" s="357"/>
      <c r="J3631" s="356"/>
      <c r="K3631" s="356"/>
      <c r="L3631" s="356"/>
      <c r="M3631" s="356"/>
      <c r="N3631" s="356"/>
      <c r="O3631" s="356"/>
      <c r="P3631" s="356"/>
      <c r="Q3631" s="356"/>
      <c r="R3631" s="356"/>
      <c r="S3631" s="356"/>
    </row>
    <row r="3632" spans="1:19">
      <c r="A3632" s="357"/>
      <c r="B3632" s="357"/>
      <c r="J3632" s="356"/>
      <c r="K3632" s="356"/>
      <c r="L3632" s="356"/>
      <c r="M3632" s="356"/>
      <c r="N3632" s="356"/>
      <c r="O3632" s="356"/>
      <c r="P3632" s="356"/>
      <c r="Q3632" s="356"/>
      <c r="R3632" s="356"/>
      <c r="S3632" s="356"/>
    </row>
    <row r="3633" spans="1:19">
      <c r="A3633" s="357"/>
      <c r="B3633" s="357"/>
      <c r="J3633" s="356"/>
      <c r="K3633" s="356"/>
      <c r="L3633" s="356"/>
      <c r="M3633" s="356"/>
      <c r="N3633" s="356"/>
      <c r="O3633" s="356"/>
      <c r="P3633" s="356"/>
      <c r="Q3633" s="356"/>
      <c r="R3633" s="356"/>
      <c r="S3633" s="356"/>
    </row>
    <row r="3634" spans="1:19">
      <c r="A3634" s="357"/>
      <c r="B3634" s="357"/>
      <c r="J3634" s="356"/>
      <c r="K3634" s="356"/>
      <c r="L3634" s="356"/>
      <c r="M3634" s="356"/>
      <c r="N3634" s="356"/>
      <c r="O3634" s="356"/>
      <c r="P3634" s="356"/>
      <c r="Q3634" s="356"/>
      <c r="R3634" s="356"/>
      <c r="S3634" s="356"/>
    </row>
    <row r="3635" spans="1:19">
      <c r="A3635" s="357"/>
      <c r="B3635" s="357"/>
      <c r="J3635" s="356"/>
      <c r="K3635" s="356"/>
      <c r="L3635" s="356"/>
      <c r="M3635" s="356"/>
      <c r="N3635" s="356"/>
      <c r="O3635" s="356"/>
      <c r="P3635" s="356"/>
      <c r="Q3635" s="356"/>
      <c r="R3635" s="356"/>
      <c r="S3635" s="356"/>
    </row>
    <row r="3636" spans="1:19">
      <c r="A3636" s="357"/>
      <c r="B3636" s="357"/>
      <c r="J3636" s="356"/>
      <c r="K3636" s="356"/>
      <c r="L3636" s="356"/>
      <c r="M3636" s="356"/>
      <c r="N3636" s="356"/>
      <c r="O3636" s="356"/>
      <c r="P3636" s="356"/>
      <c r="Q3636" s="356"/>
      <c r="R3636" s="356"/>
      <c r="S3636" s="356"/>
    </row>
    <row r="3637" spans="1:19">
      <c r="A3637" s="357"/>
      <c r="B3637" s="357"/>
      <c r="J3637" s="356"/>
      <c r="K3637" s="356"/>
      <c r="L3637" s="356"/>
      <c r="M3637" s="356"/>
      <c r="N3637" s="356"/>
      <c r="O3637" s="356"/>
      <c r="P3637" s="356"/>
      <c r="Q3637" s="356"/>
      <c r="R3637" s="356"/>
      <c r="S3637" s="356"/>
    </row>
    <row r="3638" spans="1:19">
      <c r="A3638" s="357"/>
      <c r="B3638" s="357"/>
      <c r="J3638" s="356"/>
      <c r="K3638" s="356"/>
      <c r="L3638" s="356"/>
      <c r="M3638" s="356"/>
      <c r="N3638" s="356"/>
      <c r="O3638" s="356"/>
      <c r="P3638" s="356"/>
      <c r="Q3638" s="356"/>
      <c r="R3638" s="356"/>
      <c r="S3638" s="356"/>
    </row>
    <row r="3639" spans="1:19">
      <c r="A3639" s="357"/>
      <c r="B3639" s="357"/>
      <c r="J3639" s="356"/>
      <c r="K3639" s="356"/>
      <c r="L3639" s="356"/>
      <c r="M3639" s="356"/>
      <c r="N3639" s="356"/>
      <c r="O3639" s="356"/>
      <c r="P3639" s="356"/>
      <c r="Q3639" s="356"/>
      <c r="R3639" s="356"/>
      <c r="S3639" s="356"/>
    </row>
    <row r="3640" spans="1:19">
      <c r="A3640" s="357"/>
      <c r="B3640" s="357"/>
      <c r="J3640" s="356"/>
      <c r="K3640" s="356"/>
      <c r="L3640" s="356"/>
      <c r="M3640" s="356"/>
      <c r="N3640" s="356"/>
      <c r="O3640" s="356"/>
      <c r="P3640" s="356"/>
      <c r="Q3640" s="356"/>
      <c r="R3640" s="356"/>
      <c r="S3640" s="356"/>
    </row>
    <row r="3641" spans="1:19">
      <c r="A3641" s="357"/>
      <c r="B3641" s="357"/>
      <c r="J3641" s="356"/>
      <c r="K3641" s="356"/>
      <c r="L3641" s="356"/>
      <c r="M3641" s="356"/>
      <c r="N3641" s="356"/>
      <c r="O3641" s="356"/>
      <c r="P3641" s="356"/>
      <c r="Q3641" s="356"/>
      <c r="R3641" s="356"/>
      <c r="S3641" s="356"/>
    </row>
    <row r="3642" spans="1:19">
      <c r="A3642" s="357"/>
      <c r="B3642" s="357"/>
      <c r="J3642" s="356"/>
      <c r="K3642" s="356"/>
      <c r="L3642" s="356"/>
      <c r="M3642" s="356"/>
      <c r="N3642" s="356"/>
      <c r="O3642" s="356"/>
      <c r="P3642" s="356"/>
      <c r="Q3642" s="356"/>
      <c r="R3642" s="356"/>
      <c r="S3642" s="356"/>
    </row>
    <row r="3643" spans="1:19">
      <c r="A3643" s="357"/>
      <c r="B3643" s="357"/>
      <c r="J3643" s="356"/>
      <c r="K3643" s="356"/>
      <c r="L3643" s="356"/>
      <c r="M3643" s="356"/>
      <c r="N3643" s="356"/>
      <c r="O3643" s="356"/>
      <c r="P3643" s="356"/>
      <c r="Q3643" s="356"/>
      <c r="R3643" s="356"/>
      <c r="S3643" s="356"/>
    </row>
    <row r="3644" spans="1:19">
      <c r="A3644" s="357"/>
      <c r="B3644" s="357"/>
      <c r="J3644" s="356"/>
      <c r="K3644" s="356"/>
      <c r="L3644" s="356"/>
      <c r="M3644" s="356"/>
      <c r="N3644" s="356"/>
      <c r="O3644" s="356"/>
      <c r="P3644" s="356"/>
      <c r="Q3644" s="356"/>
      <c r="R3644" s="356"/>
      <c r="S3644" s="356"/>
    </row>
    <row r="3645" spans="1:19">
      <c r="A3645" s="357"/>
      <c r="B3645" s="357"/>
      <c r="J3645" s="356"/>
      <c r="K3645" s="356"/>
      <c r="L3645" s="356"/>
      <c r="M3645" s="356"/>
      <c r="N3645" s="356"/>
      <c r="O3645" s="356"/>
      <c r="P3645" s="356"/>
      <c r="Q3645" s="356"/>
      <c r="R3645" s="356"/>
      <c r="S3645" s="356"/>
    </row>
    <row r="3646" spans="1:19">
      <c r="A3646" s="357"/>
      <c r="B3646" s="357"/>
      <c r="J3646" s="356"/>
      <c r="K3646" s="356"/>
      <c r="L3646" s="356"/>
      <c r="M3646" s="356"/>
      <c r="N3646" s="356"/>
      <c r="O3646" s="356"/>
      <c r="P3646" s="356"/>
      <c r="Q3646" s="356"/>
      <c r="R3646" s="356"/>
      <c r="S3646" s="356"/>
    </row>
    <row r="3647" spans="1:19">
      <c r="A3647" s="357"/>
      <c r="B3647" s="357"/>
      <c r="J3647" s="356"/>
      <c r="K3647" s="356"/>
      <c r="L3647" s="356"/>
      <c r="M3647" s="356"/>
      <c r="N3647" s="356"/>
      <c r="O3647" s="356"/>
      <c r="P3647" s="356"/>
      <c r="Q3647" s="356"/>
      <c r="R3647" s="356"/>
      <c r="S3647" s="356"/>
    </row>
    <row r="3648" spans="1:19">
      <c r="A3648" s="357"/>
      <c r="B3648" s="357"/>
      <c r="J3648" s="356"/>
      <c r="K3648" s="356"/>
      <c r="L3648" s="356"/>
      <c r="M3648" s="356"/>
      <c r="N3648" s="356"/>
      <c r="O3648" s="356"/>
      <c r="P3648" s="356"/>
      <c r="Q3648" s="356"/>
      <c r="R3648" s="356"/>
      <c r="S3648" s="356"/>
    </row>
    <row r="3649" spans="1:19">
      <c r="A3649" s="357"/>
      <c r="B3649" s="357"/>
      <c r="J3649" s="356"/>
      <c r="K3649" s="356"/>
      <c r="L3649" s="356"/>
      <c r="M3649" s="356"/>
      <c r="N3649" s="356"/>
      <c r="O3649" s="356"/>
      <c r="P3649" s="356"/>
      <c r="Q3649" s="356"/>
      <c r="R3649" s="356"/>
      <c r="S3649" s="356"/>
    </row>
    <row r="3650" spans="1:19">
      <c r="A3650" s="357"/>
      <c r="B3650" s="357"/>
      <c r="J3650" s="356"/>
      <c r="K3650" s="356"/>
      <c r="L3650" s="356"/>
      <c r="M3650" s="356"/>
      <c r="N3650" s="356"/>
      <c r="O3650" s="356"/>
      <c r="P3650" s="356"/>
      <c r="Q3650" s="356"/>
      <c r="R3650" s="356"/>
      <c r="S3650" s="356"/>
    </row>
    <row r="3651" spans="1:19">
      <c r="A3651" s="357"/>
      <c r="B3651" s="357"/>
      <c r="J3651" s="356"/>
      <c r="K3651" s="356"/>
      <c r="L3651" s="356"/>
      <c r="M3651" s="356"/>
      <c r="N3651" s="356"/>
      <c r="O3651" s="356"/>
      <c r="P3651" s="356"/>
      <c r="Q3651" s="356"/>
      <c r="R3651" s="356"/>
      <c r="S3651" s="356"/>
    </row>
    <row r="3652" spans="1:19">
      <c r="A3652" s="357"/>
      <c r="B3652" s="357"/>
      <c r="J3652" s="356"/>
      <c r="K3652" s="356"/>
      <c r="L3652" s="356"/>
      <c r="M3652" s="356"/>
      <c r="N3652" s="356"/>
      <c r="O3652" s="356"/>
      <c r="P3652" s="356"/>
      <c r="Q3652" s="356"/>
      <c r="R3652" s="356"/>
      <c r="S3652" s="356"/>
    </row>
    <row r="3653" spans="1:19">
      <c r="A3653" s="357"/>
      <c r="B3653" s="357"/>
      <c r="J3653" s="356"/>
      <c r="K3653" s="356"/>
      <c r="L3653" s="356"/>
      <c r="M3653" s="356"/>
      <c r="N3653" s="356"/>
      <c r="O3653" s="356"/>
      <c r="P3653" s="356"/>
      <c r="Q3653" s="356"/>
      <c r="R3653" s="356"/>
      <c r="S3653" s="356"/>
    </row>
    <row r="3654" spans="1:19">
      <c r="A3654" s="357"/>
      <c r="B3654" s="357"/>
      <c r="J3654" s="356"/>
      <c r="K3654" s="356"/>
      <c r="L3654" s="356"/>
      <c r="M3654" s="356"/>
      <c r="N3654" s="356"/>
      <c r="O3654" s="356"/>
      <c r="P3654" s="356"/>
      <c r="Q3654" s="356"/>
      <c r="R3654" s="356"/>
      <c r="S3654" s="356"/>
    </row>
    <row r="3655" spans="1:19">
      <c r="A3655" s="357"/>
      <c r="B3655" s="357"/>
      <c r="J3655" s="356"/>
      <c r="K3655" s="356"/>
      <c r="L3655" s="356"/>
      <c r="M3655" s="356"/>
      <c r="N3655" s="356"/>
      <c r="O3655" s="356"/>
      <c r="P3655" s="356"/>
      <c r="Q3655" s="356"/>
      <c r="R3655" s="356"/>
      <c r="S3655" s="356"/>
    </row>
    <row r="3656" spans="1:19">
      <c r="A3656" s="357"/>
      <c r="B3656" s="357"/>
      <c r="J3656" s="356"/>
      <c r="K3656" s="356"/>
      <c r="L3656" s="356"/>
      <c r="M3656" s="356"/>
      <c r="N3656" s="356"/>
      <c r="O3656" s="356"/>
      <c r="P3656" s="356"/>
      <c r="Q3656" s="356"/>
      <c r="R3656" s="356"/>
      <c r="S3656" s="356"/>
    </row>
    <row r="3657" spans="1:19">
      <c r="A3657" s="357"/>
      <c r="B3657" s="357"/>
      <c r="J3657" s="356"/>
      <c r="K3657" s="356"/>
      <c r="L3657" s="356"/>
      <c r="M3657" s="356"/>
      <c r="N3657" s="356"/>
      <c r="O3657" s="356"/>
      <c r="P3657" s="356"/>
      <c r="Q3657" s="356"/>
      <c r="R3657" s="356"/>
      <c r="S3657" s="356"/>
    </row>
    <row r="3658" spans="1:19">
      <c r="A3658" s="357"/>
      <c r="B3658" s="357"/>
      <c r="J3658" s="356"/>
      <c r="K3658" s="356"/>
      <c r="L3658" s="356"/>
      <c r="M3658" s="356"/>
      <c r="N3658" s="356"/>
      <c r="O3658" s="356"/>
      <c r="P3658" s="356"/>
      <c r="Q3658" s="356"/>
      <c r="R3658" s="356"/>
      <c r="S3658" s="356"/>
    </row>
    <row r="3659" spans="1:19">
      <c r="A3659" s="357"/>
      <c r="B3659" s="357"/>
      <c r="J3659" s="356"/>
      <c r="K3659" s="356"/>
      <c r="L3659" s="356"/>
      <c r="M3659" s="356"/>
      <c r="N3659" s="356"/>
      <c r="O3659" s="356"/>
      <c r="P3659" s="356"/>
      <c r="Q3659" s="356"/>
      <c r="R3659" s="356"/>
      <c r="S3659" s="356"/>
    </row>
    <row r="3660" spans="1:19">
      <c r="A3660" s="357"/>
      <c r="B3660" s="357"/>
      <c r="J3660" s="356"/>
      <c r="K3660" s="356"/>
      <c r="L3660" s="356"/>
      <c r="M3660" s="356"/>
      <c r="N3660" s="356"/>
      <c r="O3660" s="356"/>
      <c r="P3660" s="356"/>
      <c r="Q3660" s="356"/>
      <c r="R3660" s="356"/>
      <c r="S3660" s="356"/>
    </row>
    <row r="3661" spans="1:19">
      <c r="A3661" s="357"/>
      <c r="B3661" s="357"/>
      <c r="J3661" s="356"/>
      <c r="K3661" s="356"/>
      <c r="L3661" s="356"/>
      <c r="M3661" s="356"/>
      <c r="N3661" s="356"/>
      <c r="O3661" s="356"/>
      <c r="P3661" s="356"/>
      <c r="Q3661" s="356"/>
      <c r="R3661" s="356"/>
      <c r="S3661" s="356"/>
    </row>
    <row r="3662" spans="1:19">
      <c r="A3662" s="357"/>
      <c r="B3662" s="357"/>
      <c r="J3662" s="356"/>
      <c r="K3662" s="356"/>
      <c r="L3662" s="356"/>
      <c r="M3662" s="356"/>
      <c r="N3662" s="356"/>
      <c r="O3662" s="356"/>
      <c r="P3662" s="356"/>
      <c r="Q3662" s="356"/>
      <c r="R3662" s="356"/>
      <c r="S3662" s="356"/>
    </row>
    <row r="3663" spans="1:19">
      <c r="A3663" s="357"/>
      <c r="B3663" s="357"/>
      <c r="J3663" s="356"/>
      <c r="K3663" s="356"/>
      <c r="L3663" s="356"/>
      <c r="M3663" s="356"/>
      <c r="N3663" s="356"/>
      <c r="O3663" s="356"/>
      <c r="P3663" s="356"/>
      <c r="Q3663" s="356"/>
      <c r="R3663" s="356"/>
      <c r="S3663" s="356"/>
    </row>
    <row r="3664" spans="1:19">
      <c r="A3664" s="357"/>
      <c r="B3664" s="357"/>
      <c r="J3664" s="356"/>
      <c r="K3664" s="356"/>
      <c r="L3664" s="356"/>
      <c r="M3664" s="356"/>
      <c r="N3664" s="356"/>
      <c r="O3664" s="356"/>
      <c r="P3664" s="356"/>
      <c r="Q3664" s="356"/>
      <c r="R3664" s="356"/>
      <c r="S3664" s="356"/>
    </row>
    <row r="3665" spans="1:19">
      <c r="A3665" s="357"/>
      <c r="B3665" s="357"/>
      <c r="J3665" s="356"/>
      <c r="K3665" s="356"/>
      <c r="L3665" s="356"/>
      <c r="M3665" s="356"/>
      <c r="N3665" s="356"/>
      <c r="O3665" s="356"/>
      <c r="P3665" s="356"/>
      <c r="Q3665" s="356"/>
      <c r="R3665" s="356"/>
      <c r="S3665" s="356"/>
    </row>
    <row r="3666" spans="1:19">
      <c r="A3666" s="357"/>
      <c r="B3666" s="357"/>
      <c r="J3666" s="356"/>
      <c r="K3666" s="356"/>
      <c r="L3666" s="356"/>
      <c r="M3666" s="356"/>
      <c r="N3666" s="356"/>
      <c r="O3666" s="356"/>
      <c r="P3666" s="356"/>
      <c r="Q3666" s="356"/>
      <c r="R3666" s="356"/>
      <c r="S3666" s="356"/>
    </row>
    <row r="3667" spans="1:19">
      <c r="A3667" s="357"/>
      <c r="B3667" s="357"/>
      <c r="J3667" s="356"/>
      <c r="K3667" s="356"/>
      <c r="L3667" s="356"/>
      <c r="M3667" s="356"/>
      <c r="N3667" s="356"/>
      <c r="O3667" s="356"/>
      <c r="P3667" s="356"/>
      <c r="Q3667" s="356"/>
      <c r="R3667" s="356"/>
      <c r="S3667" s="356"/>
    </row>
    <row r="3668" spans="1:19">
      <c r="A3668" s="357"/>
      <c r="B3668" s="357"/>
      <c r="J3668" s="356"/>
      <c r="K3668" s="356"/>
      <c r="L3668" s="356"/>
      <c r="M3668" s="356"/>
      <c r="N3668" s="356"/>
      <c r="O3668" s="356"/>
      <c r="P3668" s="356"/>
      <c r="Q3668" s="356"/>
      <c r="R3668" s="356"/>
      <c r="S3668" s="356"/>
    </row>
    <row r="3669" spans="1:19">
      <c r="A3669" s="357"/>
      <c r="B3669" s="357"/>
      <c r="J3669" s="356"/>
      <c r="K3669" s="356"/>
      <c r="L3669" s="356"/>
      <c r="M3669" s="356"/>
      <c r="N3669" s="356"/>
      <c r="O3669" s="356"/>
      <c r="P3669" s="356"/>
      <c r="Q3669" s="356"/>
      <c r="R3669" s="356"/>
      <c r="S3669" s="356"/>
    </row>
    <row r="3670" spans="1:19">
      <c r="A3670" s="357"/>
      <c r="B3670" s="357"/>
      <c r="J3670" s="356"/>
      <c r="K3670" s="356"/>
      <c r="L3670" s="356"/>
      <c r="M3670" s="356"/>
      <c r="N3670" s="356"/>
      <c r="O3670" s="356"/>
      <c r="P3670" s="356"/>
      <c r="Q3670" s="356"/>
      <c r="R3670" s="356"/>
      <c r="S3670" s="356"/>
    </row>
    <row r="3671" spans="1:19">
      <c r="A3671" s="357"/>
      <c r="B3671" s="357"/>
      <c r="J3671" s="356"/>
      <c r="K3671" s="356"/>
      <c r="L3671" s="356"/>
      <c r="M3671" s="356"/>
      <c r="N3671" s="356"/>
      <c r="O3671" s="356"/>
      <c r="P3671" s="356"/>
      <c r="Q3671" s="356"/>
      <c r="R3671" s="356"/>
      <c r="S3671" s="356"/>
    </row>
    <row r="3672" spans="1:19">
      <c r="A3672" s="357"/>
      <c r="B3672" s="357"/>
      <c r="J3672" s="356"/>
      <c r="K3672" s="356"/>
      <c r="L3672" s="356"/>
      <c r="M3672" s="356"/>
      <c r="N3672" s="356"/>
      <c r="O3672" s="356"/>
      <c r="P3672" s="356"/>
      <c r="Q3672" s="356"/>
      <c r="R3672" s="356"/>
      <c r="S3672" s="356"/>
    </row>
    <row r="3673" spans="1:19">
      <c r="A3673" s="357"/>
      <c r="B3673" s="357"/>
      <c r="J3673" s="356"/>
      <c r="K3673" s="356"/>
      <c r="L3673" s="356"/>
      <c r="M3673" s="356"/>
      <c r="N3673" s="356"/>
      <c r="O3673" s="356"/>
      <c r="P3673" s="356"/>
      <c r="Q3673" s="356"/>
      <c r="R3673" s="356"/>
      <c r="S3673" s="356"/>
    </row>
    <row r="3674" spans="1:19">
      <c r="A3674" s="357"/>
      <c r="B3674" s="357"/>
      <c r="J3674" s="356"/>
      <c r="K3674" s="356"/>
      <c r="L3674" s="356"/>
      <c r="M3674" s="356"/>
      <c r="N3674" s="356"/>
      <c r="O3674" s="356"/>
      <c r="P3674" s="356"/>
      <c r="Q3674" s="356"/>
      <c r="R3674" s="356"/>
      <c r="S3674" s="356"/>
    </row>
    <row r="3675" spans="1:19">
      <c r="A3675" s="357"/>
      <c r="B3675" s="357"/>
      <c r="J3675" s="356"/>
      <c r="K3675" s="356"/>
      <c r="L3675" s="356"/>
      <c r="M3675" s="356"/>
      <c r="N3675" s="356"/>
      <c r="O3675" s="356"/>
      <c r="P3675" s="356"/>
      <c r="Q3675" s="356"/>
      <c r="R3675" s="356"/>
      <c r="S3675" s="356"/>
    </row>
    <row r="3676" spans="1:19">
      <c r="A3676" s="357"/>
      <c r="B3676" s="357"/>
      <c r="J3676" s="356"/>
      <c r="K3676" s="356"/>
      <c r="L3676" s="356"/>
      <c r="M3676" s="356"/>
      <c r="N3676" s="356"/>
      <c r="O3676" s="356"/>
      <c r="P3676" s="356"/>
      <c r="Q3676" s="356"/>
      <c r="R3676" s="356"/>
      <c r="S3676" s="356"/>
    </row>
    <row r="3677" spans="1:19">
      <c r="A3677" s="357"/>
      <c r="B3677" s="357"/>
      <c r="J3677" s="356"/>
      <c r="K3677" s="356"/>
      <c r="L3677" s="356"/>
      <c r="M3677" s="356"/>
      <c r="N3677" s="356"/>
      <c r="O3677" s="356"/>
      <c r="P3677" s="356"/>
      <c r="Q3677" s="356"/>
      <c r="R3677" s="356"/>
      <c r="S3677" s="356"/>
    </row>
    <row r="3678" spans="1:19">
      <c r="A3678" s="357"/>
      <c r="B3678" s="357"/>
      <c r="J3678" s="356"/>
      <c r="K3678" s="356"/>
      <c r="L3678" s="356"/>
      <c r="M3678" s="356"/>
      <c r="N3678" s="356"/>
      <c r="O3678" s="356"/>
      <c r="P3678" s="356"/>
      <c r="Q3678" s="356"/>
      <c r="R3678" s="356"/>
      <c r="S3678" s="356"/>
    </row>
    <row r="3679" spans="1:19">
      <c r="A3679" s="357"/>
      <c r="B3679" s="357"/>
      <c r="J3679" s="356"/>
      <c r="K3679" s="356"/>
      <c r="L3679" s="356"/>
      <c r="M3679" s="356"/>
      <c r="N3679" s="356"/>
      <c r="O3679" s="356"/>
      <c r="P3679" s="356"/>
      <c r="Q3679" s="356"/>
      <c r="R3679" s="356"/>
      <c r="S3679" s="356"/>
    </row>
    <row r="3680" spans="1:19">
      <c r="A3680" s="357"/>
      <c r="B3680" s="357"/>
      <c r="J3680" s="356"/>
      <c r="K3680" s="356"/>
      <c r="L3680" s="356"/>
      <c r="M3680" s="356"/>
      <c r="N3680" s="356"/>
      <c r="O3680" s="356"/>
      <c r="P3680" s="356"/>
      <c r="Q3680" s="356"/>
      <c r="R3680" s="356"/>
      <c r="S3680" s="356"/>
    </row>
    <row r="3681" spans="1:19">
      <c r="A3681" s="357"/>
      <c r="B3681" s="357"/>
      <c r="J3681" s="356"/>
      <c r="K3681" s="356"/>
      <c r="L3681" s="356"/>
      <c r="M3681" s="356"/>
      <c r="N3681" s="356"/>
      <c r="O3681" s="356"/>
      <c r="P3681" s="356"/>
      <c r="Q3681" s="356"/>
      <c r="R3681" s="356"/>
      <c r="S3681" s="356"/>
    </row>
    <row r="3682" spans="1:19">
      <c r="A3682" s="357"/>
      <c r="B3682" s="357"/>
      <c r="J3682" s="356"/>
      <c r="K3682" s="356"/>
      <c r="L3682" s="356"/>
      <c r="M3682" s="356"/>
      <c r="N3682" s="356"/>
      <c r="O3682" s="356"/>
      <c r="P3682" s="356"/>
      <c r="Q3682" s="356"/>
      <c r="R3682" s="356"/>
      <c r="S3682" s="356"/>
    </row>
    <row r="3683" spans="1:19">
      <c r="A3683" s="357"/>
      <c r="B3683" s="357"/>
      <c r="J3683" s="356"/>
      <c r="K3683" s="356"/>
      <c r="L3683" s="356"/>
      <c r="M3683" s="356"/>
      <c r="N3683" s="356"/>
      <c r="O3683" s="356"/>
      <c r="P3683" s="356"/>
      <c r="Q3683" s="356"/>
      <c r="R3683" s="356"/>
      <c r="S3683" s="356"/>
    </row>
    <row r="3684" spans="1:19">
      <c r="A3684" s="357"/>
      <c r="B3684" s="357"/>
      <c r="J3684" s="356"/>
      <c r="K3684" s="356"/>
      <c r="L3684" s="356"/>
      <c r="M3684" s="356"/>
      <c r="N3684" s="356"/>
      <c r="O3684" s="356"/>
      <c r="P3684" s="356"/>
      <c r="Q3684" s="356"/>
      <c r="R3684" s="356"/>
      <c r="S3684" s="356"/>
    </row>
    <row r="3685" spans="1:19">
      <c r="A3685" s="357"/>
      <c r="B3685" s="357"/>
      <c r="J3685" s="356"/>
      <c r="K3685" s="356"/>
      <c r="L3685" s="356"/>
      <c r="M3685" s="356"/>
      <c r="N3685" s="356"/>
      <c r="O3685" s="356"/>
      <c r="P3685" s="356"/>
      <c r="Q3685" s="356"/>
      <c r="R3685" s="356"/>
      <c r="S3685" s="356"/>
    </row>
    <row r="3686" spans="1:19">
      <c r="A3686" s="357"/>
      <c r="B3686" s="357"/>
      <c r="J3686" s="356"/>
      <c r="K3686" s="356"/>
      <c r="L3686" s="356"/>
      <c r="M3686" s="356"/>
      <c r="N3686" s="356"/>
      <c r="O3686" s="356"/>
      <c r="P3686" s="356"/>
      <c r="Q3686" s="356"/>
      <c r="R3686" s="356"/>
      <c r="S3686" s="356"/>
    </row>
    <row r="3687" spans="1:19">
      <c r="A3687" s="357"/>
      <c r="B3687" s="357"/>
      <c r="J3687" s="356"/>
      <c r="K3687" s="356"/>
      <c r="L3687" s="356"/>
      <c r="M3687" s="356"/>
      <c r="N3687" s="356"/>
      <c r="O3687" s="356"/>
      <c r="P3687" s="356"/>
      <c r="Q3687" s="356"/>
      <c r="R3687" s="356"/>
      <c r="S3687" s="356"/>
    </row>
    <row r="3688" spans="1:19">
      <c r="A3688" s="357"/>
      <c r="B3688" s="357"/>
      <c r="J3688" s="356"/>
      <c r="K3688" s="356"/>
      <c r="L3688" s="356"/>
      <c r="M3688" s="356"/>
      <c r="N3688" s="356"/>
      <c r="O3688" s="356"/>
      <c r="P3688" s="356"/>
      <c r="Q3688" s="356"/>
      <c r="R3688" s="356"/>
      <c r="S3688" s="356"/>
    </row>
    <row r="3689" spans="1:19">
      <c r="A3689" s="357"/>
      <c r="B3689" s="357"/>
      <c r="J3689" s="356"/>
      <c r="K3689" s="356"/>
      <c r="L3689" s="356"/>
      <c r="M3689" s="356"/>
      <c r="N3689" s="356"/>
      <c r="O3689" s="356"/>
      <c r="P3689" s="356"/>
      <c r="Q3689" s="356"/>
      <c r="R3689" s="356"/>
      <c r="S3689" s="356"/>
    </row>
    <row r="3690" spans="1:19">
      <c r="A3690" s="357"/>
      <c r="B3690" s="357"/>
      <c r="J3690" s="356"/>
      <c r="K3690" s="356"/>
      <c r="L3690" s="356"/>
      <c r="M3690" s="356"/>
      <c r="N3690" s="356"/>
      <c r="O3690" s="356"/>
      <c r="P3690" s="356"/>
      <c r="Q3690" s="356"/>
      <c r="R3690" s="356"/>
      <c r="S3690" s="356"/>
    </row>
    <row r="3691" spans="1:19">
      <c r="A3691" s="357"/>
      <c r="B3691" s="357"/>
      <c r="J3691" s="356"/>
      <c r="K3691" s="356"/>
      <c r="L3691" s="356"/>
      <c r="M3691" s="356"/>
      <c r="N3691" s="356"/>
      <c r="O3691" s="356"/>
      <c r="P3691" s="356"/>
      <c r="Q3691" s="356"/>
      <c r="R3691" s="356"/>
      <c r="S3691" s="356"/>
    </row>
    <row r="3692" spans="1:19">
      <c r="A3692" s="357"/>
      <c r="B3692" s="357"/>
      <c r="J3692" s="356"/>
      <c r="K3692" s="356"/>
      <c r="L3692" s="356"/>
      <c r="M3692" s="356"/>
      <c r="N3692" s="356"/>
      <c r="O3692" s="356"/>
      <c r="P3692" s="356"/>
      <c r="Q3692" s="356"/>
      <c r="R3692" s="356"/>
      <c r="S3692" s="356"/>
    </row>
    <row r="3693" spans="1:19">
      <c r="A3693" s="357"/>
      <c r="B3693" s="357"/>
      <c r="J3693" s="356"/>
      <c r="K3693" s="356"/>
      <c r="L3693" s="356"/>
      <c r="M3693" s="356"/>
      <c r="N3693" s="356"/>
      <c r="O3693" s="356"/>
      <c r="P3693" s="356"/>
      <c r="Q3693" s="356"/>
      <c r="R3693" s="356"/>
      <c r="S3693" s="356"/>
    </row>
    <row r="3694" spans="1:19">
      <c r="A3694" s="357"/>
      <c r="B3694" s="357"/>
      <c r="J3694" s="356"/>
      <c r="K3694" s="356"/>
      <c r="L3694" s="356"/>
      <c r="M3694" s="356"/>
      <c r="N3694" s="356"/>
      <c r="O3694" s="356"/>
      <c r="P3694" s="356"/>
      <c r="Q3694" s="356"/>
      <c r="R3694" s="356"/>
      <c r="S3694" s="356"/>
    </row>
    <row r="3695" spans="1:19">
      <c r="A3695" s="357"/>
      <c r="B3695" s="357"/>
      <c r="J3695" s="356"/>
      <c r="K3695" s="356"/>
      <c r="L3695" s="356"/>
      <c r="M3695" s="356"/>
      <c r="N3695" s="356"/>
      <c r="O3695" s="356"/>
      <c r="P3695" s="356"/>
      <c r="Q3695" s="356"/>
      <c r="R3695" s="356"/>
      <c r="S3695" s="356"/>
    </row>
    <row r="3696" spans="1:19">
      <c r="A3696" s="357"/>
      <c r="B3696" s="357"/>
      <c r="J3696" s="356"/>
      <c r="K3696" s="356"/>
      <c r="L3696" s="356"/>
      <c r="M3696" s="356"/>
      <c r="N3696" s="356"/>
      <c r="O3696" s="356"/>
      <c r="P3696" s="356"/>
      <c r="Q3696" s="356"/>
      <c r="R3696" s="356"/>
      <c r="S3696" s="356"/>
    </row>
    <row r="3697" spans="1:19">
      <c r="A3697" s="357"/>
      <c r="B3697" s="357"/>
      <c r="J3697" s="356"/>
      <c r="K3697" s="356"/>
      <c r="L3697" s="356"/>
      <c r="M3697" s="356"/>
      <c r="N3697" s="356"/>
      <c r="O3697" s="356"/>
      <c r="P3697" s="356"/>
      <c r="Q3697" s="356"/>
      <c r="R3697" s="356"/>
      <c r="S3697" s="356"/>
    </row>
    <row r="3698" spans="1:19">
      <c r="A3698" s="357"/>
      <c r="B3698" s="357"/>
      <c r="J3698" s="356"/>
      <c r="K3698" s="356"/>
      <c r="L3698" s="356"/>
      <c r="M3698" s="356"/>
      <c r="N3698" s="356"/>
      <c r="O3698" s="356"/>
      <c r="P3698" s="356"/>
      <c r="Q3698" s="356"/>
      <c r="R3698" s="356"/>
      <c r="S3698" s="356"/>
    </row>
    <row r="3699" spans="1:19">
      <c r="A3699" s="357"/>
      <c r="B3699" s="357"/>
      <c r="J3699" s="356"/>
      <c r="K3699" s="356"/>
      <c r="L3699" s="356"/>
      <c r="M3699" s="356"/>
      <c r="N3699" s="356"/>
      <c r="O3699" s="356"/>
      <c r="P3699" s="356"/>
      <c r="Q3699" s="356"/>
      <c r="R3699" s="356"/>
      <c r="S3699" s="356"/>
    </row>
    <row r="3700" spans="1:19">
      <c r="A3700" s="357"/>
      <c r="B3700" s="357"/>
      <c r="J3700" s="356"/>
      <c r="K3700" s="356"/>
      <c r="L3700" s="356"/>
      <c r="M3700" s="356"/>
      <c r="N3700" s="356"/>
      <c r="O3700" s="356"/>
      <c r="P3700" s="356"/>
      <c r="Q3700" s="356"/>
      <c r="R3700" s="356"/>
      <c r="S3700" s="356"/>
    </row>
    <row r="3701" spans="1:19">
      <c r="A3701" s="357"/>
      <c r="B3701" s="357"/>
      <c r="J3701" s="356"/>
      <c r="K3701" s="356"/>
      <c r="L3701" s="356"/>
      <c r="M3701" s="356"/>
      <c r="N3701" s="356"/>
      <c r="O3701" s="356"/>
      <c r="P3701" s="356"/>
      <c r="Q3701" s="356"/>
      <c r="R3701" s="356"/>
      <c r="S3701" s="356"/>
    </row>
    <row r="3702" spans="1:19">
      <c r="A3702" s="357"/>
      <c r="B3702" s="357"/>
      <c r="J3702" s="356"/>
      <c r="K3702" s="356"/>
      <c r="L3702" s="356"/>
      <c r="M3702" s="356"/>
      <c r="N3702" s="356"/>
      <c r="O3702" s="356"/>
      <c r="P3702" s="356"/>
      <c r="Q3702" s="356"/>
      <c r="R3702" s="356"/>
      <c r="S3702" s="356"/>
    </row>
    <row r="3703" spans="1:19">
      <c r="A3703" s="357"/>
      <c r="B3703" s="357"/>
      <c r="J3703" s="356"/>
      <c r="K3703" s="356"/>
      <c r="L3703" s="356"/>
      <c r="M3703" s="356"/>
      <c r="N3703" s="356"/>
      <c r="O3703" s="356"/>
      <c r="P3703" s="356"/>
      <c r="Q3703" s="356"/>
      <c r="R3703" s="356"/>
      <c r="S3703" s="356"/>
    </row>
    <row r="3704" spans="1:19">
      <c r="A3704" s="357"/>
      <c r="B3704" s="357"/>
      <c r="J3704" s="356"/>
      <c r="K3704" s="356"/>
      <c r="L3704" s="356"/>
      <c r="M3704" s="356"/>
      <c r="N3704" s="356"/>
      <c r="O3704" s="356"/>
      <c r="P3704" s="356"/>
      <c r="Q3704" s="356"/>
      <c r="R3704" s="356"/>
      <c r="S3704" s="356"/>
    </row>
    <row r="3705" spans="1:19">
      <c r="A3705" s="357"/>
      <c r="B3705" s="357"/>
      <c r="J3705" s="356"/>
      <c r="K3705" s="356"/>
      <c r="L3705" s="356"/>
      <c r="M3705" s="356"/>
      <c r="N3705" s="356"/>
      <c r="O3705" s="356"/>
      <c r="P3705" s="356"/>
      <c r="Q3705" s="356"/>
      <c r="R3705" s="356"/>
      <c r="S3705" s="356"/>
    </row>
    <row r="3706" spans="1:19">
      <c r="A3706" s="357"/>
      <c r="B3706" s="357"/>
      <c r="J3706" s="356"/>
      <c r="K3706" s="356"/>
      <c r="L3706" s="356"/>
      <c r="M3706" s="356"/>
      <c r="N3706" s="356"/>
      <c r="O3706" s="356"/>
      <c r="P3706" s="356"/>
      <c r="Q3706" s="356"/>
      <c r="R3706" s="356"/>
      <c r="S3706" s="356"/>
    </row>
    <row r="3707" spans="1:19">
      <c r="A3707" s="357"/>
      <c r="B3707" s="357"/>
      <c r="J3707" s="356"/>
      <c r="K3707" s="356"/>
      <c r="L3707" s="356"/>
      <c r="M3707" s="356"/>
      <c r="N3707" s="356"/>
      <c r="O3707" s="356"/>
      <c r="P3707" s="356"/>
      <c r="Q3707" s="356"/>
      <c r="R3707" s="356"/>
      <c r="S3707" s="356"/>
    </row>
    <row r="3708" spans="1:19">
      <c r="A3708" s="357"/>
      <c r="B3708" s="357"/>
      <c r="J3708" s="356"/>
      <c r="K3708" s="356"/>
      <c r="L3708" s="356"/>
      <c r="M3708" s="356"/>
      <c r="N3708" s="356"/>
      <c r="O3708" s="356"/>
      <c r="P3708" s="356"/>
      <c r="Q3708" s="356"/>
      <c r="R3708" s="356"/>
      <c r="S3708" s="356"/>
    </row>
    <row r="3709" spans="1:19">
      <c r="A3709" s="357"/>
      <c r="B3709" s="357"/>
      <c r="J3709" s="356"/>
      <c r="K3709" s="356"/>
      <c r="L3709" s="356"/>
      <c r="M3709" s="356"/>
      <c r="N3709" s="356"/>
      <c r="O3709" s="356"/>
      <c r="P3709" s="356"/>
      <c r="Q3709" s="356"/>
      <c r="R3709" s="356"/>
      <c r="S3709" s="356"/>
    </row>
    <row r="3710" spans="1:19">
      <c r="A3710" s="357"/>
      <c r="B3710" s="357"/>
      <c r="J3710" s="356"/>
      <c r="K3710" s="356"/>
      <c r="L3710" s="356"/>
      <c r="M3710" s="356"/>
      <c r="N3710" s="356"/>
      <c r="O3710" s="356"/>
      <c r="P3710" s="356"/>
      <c r="Q3710" s="356"/>
      <c r="R3710" s="356"/>
      <c r="S3710" s="356"/>
    </row>
    <row r="3711" spans="1:19">
      <c r="A3711" s="357"/>
      <c r="B3711" s="357"/>
      <c r="J3711" s="356"/>
      <c r="K3711" s="356"/>
      <c r="L3711" s="356"/>
      <c r="M3711" s="356"/>
      <c r="N3711" s="356"/>
      <c r="O3711" s="356"/>
      <c r="P3711" s="356"/>
      <c r="Q3711" s="356"/>
      <c r="R3711" s="356"/>
      <c r="S3711" s="356"/>
    </row>
    <row r="3712" spans="1:19">
      <c r="A3712" s="357"/>
      <c r="B3712" s="357"/>
      <c r="J3712" s="356"/>
      <c r="K3712" s="356"/>
      <c r="L3712" s="356"/>
      <c r="M3712" s="356"/>
      <c r="N3712" s="356"/>
      <c r="O3712" s="356"/>
      <c r="P3712" s="356"/>
      <c r="Q3712" s="356"/>
      <c r="R3712" s="356"/>
      <c r="S3712" s="356"/>
    </row>
    <row r="3713" spans="1:19">
      <c r="A3713" s="357"/>
      <c r="B3713" s="357"/>
      <c r="J3713" s="356"/>
      <c r="K3713" s="356"/>
      <c r="L3713" s="356"/>
      <c r="M3713" s="356"/>
      <c r="N3713" s="356"/>
      <c r="O3713" s="356"/>
      <c r="P3713" s="356"/>
      <c r="Q3713" s="356"/>
      <c r="R3713" s="356"/>
      <c r="S3713" s="356"/>
    </row>
    <row r="3714" spans="1:19">
      <c r="A3714" s="357"/>
      <c r="B3714" s="357"/>
      <c r="J3714" s="356"/>
      <c r="K3714" s="356"/>
      <c r="L3714" s="356"/>
      <c r="M3714" s="356"/>
      <c r="N3714" s="356"/>
      <c r="O3714" s="356"/>
      <c r="P3714" s="356"/>
      <c r="Q3714" s="356"/>
      <c r="R3714" s="356"/>
      <c r="S3714" s="356"/>
    </row>
    <row r="3715" spans="1:19">
      <c r="A3715" s="357"/>
      <c r="B3715" s="357"/>
      <c r="J3715" s="356"/>
      <c r="K3715" s="356"/>
      <c r="L3715" s="356"/>
      <c r="M3715" s="356"/>
      <c r="N3715" s="356"/>
      <c r="O3715" s="356"/>
      <c r="P3715" s="356"/>
      <c r="Q3715" s="356"/>
      <c r="R3715" s="356"/>
      <c r="S3715" s="356"/>
    </row>
    <row r="3716" spans="1:19">
      <c r="A3716" s="357"/>
      <c r="B3716" s="357"/>
      <c r="J3716" s="356"/>
      <c r="K3716" s="356"/>
      <c r="L3716" s="356"/>
      <c r="M3716" s="356"/>
      <c r="N3716" s="356"/>
      <c r="O3716" s="356"/>
      <c r="P3716" s="356"/>
      <c r="Q3716" s="356"/>
      <c r="R3716" s="356"/>
      <c r="S3716" s="356"/>
    </row>
    <row r="3717" spans="1:19">
      <c r="A3717" s="357"/>
      <c r="B3717" s="357"/>
      <c r="J3717" s="356"/>
      <c r="K3717" s="356"/>
      <c r="L3717" s="356"/>
      <c r="M3717" s="356"/>
      <c r="N3717" s="356"/>
      <c r="O3717" s="356"/>
      <c r="P3717" s="356"/>
      <c r="Q3717" s="356"/>
      <c r="R3717" s="356"/>
      <c r="S3717" s="356"/>
    </row>
    <row r="3718" spans="1:19">
      <c r="A3718" s="357"/>
      <c r="B3718" s="357"/>
      <c r="J3718" s="356"/>
      <c r="K3718" s="356"/>
      <c r="L3718" s="356"/>
      <c r="M3718" s="356"/>
      <c r="N3718" s="356"/>
      <c r="O3718" s="356"/>
      <c r="P3718" s="356"/>
      <c r="Q3718" s="356"/>
      <c r="R3718" s="356"/>
      <c r="S3718" s="356"/>
    </row>
    <row r="3719" spans="1:19">
      <c r="A3719" s="357"/>
      <c r="B3719" s="357"/>
      <c r="J3719" s="356"/>
      <c r="K3719" s="356"/>
      <c r="L3719" s="356"/>
      <c r="M3719" s="356"/>
      <c r="N3719" s="356"/>
      <c r="O3719" s="356"/>
      <c r="P3719" s="356"/>
      <c r="Q3719" s="356"/>
      <c r="R3719" s="356"/>
      <c r="S3719" s="356"/>
    </row>
    <row r="3720" spans="1:19">
      <c r="A3720" s="357"/>
      <c r="B3720" s="357"/>
      <c r="J3720" s="356"/>
      <c r="K3720" s="356"/>
      <c r="L3720" s="356"/>
      <c r="M3720" s="356"/>
      <c r="N3720" s="356"/>
      <c r="O3720" s="356"/>
      <c r="P3720" s="356"/>
      <c r="Q3720" s="356"/>
      <c r="R3720" s="356"/>
      <c r="S3720" s="356"/>
    </row>
    <row r="3721" spans="1:19">
      <c r="A3721" s="357"/>
      <c r="B3721" s="357"/>
      <c r="J3721" s="356"/>
      <c r="K3721" s="356"/>
      <c r="L3721" s="356"/>
      <c r="M3721" s="356"/>
      <c r="N3721" s="356"/>
      <c r="O3721" s="356"/>
      <c r="P3721" s="356"/>
      <c r="Q3721" s="356"/>
      <c r="R3721" s="356"/>
      <c r="S3721" s="356"/>
    </row>
    <row r="3722" spans="1:19">
      <c r="A3722" s="357"/>
      <c r="B3722" s="357"/>
      <c r="J3722" s="356"/>
      <c r="K3722" s="356"/>
      <c r="L3722" s="356"/>
      <c r="M3722" s="356"/>
      <c r="N3722" s="356"/>
      <c r="O3722" s="356"/>
      <c r="P3722" s="356"/>
      <c r="Q3722" s="356"/>
      <c r="R3722" s="356"/>
      <c r="S3722" s="356"/>
    </row>
    <row r="3723" spans="1:19">
      <c r="A3723" s="357"/>
      <c r="B3723" s="357"/>
      <c r="J3723" s="356"/>
      <c r="K3723" s="356"/>
      <c r="L3723" s="356"/>
      <c r="M3723" s="356"/>
      <c r="N3723" s="356"/>
      <c r="O3723" s="356"/>
      <c r="P3723" s="356"/>
      <c r="Q3723" s="356"/>
      <c r="R3723" s="356"/>
      <c r="S3723" s="356"/>
    </row>
    <row r="3724" spans="1:19">
      <c r="A3724" s="357"/>
      <c r="B3724" s="357"/>
      <c r="J3724" s="356"/>
      <c r="K3724" s="356"/>
      <c r="L3724" s="356"/>
      <c r="M3724" s="356"/>
      <c r="N3724" s="356"/>
      <c r="O3724" s="356"/>
      <c r="P3724" s="356"/>
      <c r="Q3724" s="356"/>
      <c r="R3724" s="356"/>
      <c r="S3724" s="356"/>
    </row>
    <row r="3725" spans="1:19">
      <c r="A3725" s="357"/>
      <c r="B3725" s="357"/>
      <c r="J3725" s="356"/>
      <c r="K3725" s="356"/>
      <c r="L3725" s="356"/>
      <c r="M3725" s="356"/>
      <c r="N3725" s="356"/>
      <c r="O3725" s="356"/>
      <c r="P3725" s="356"/>
      <c r="Q3725" s="356"/>
      <c r="R3725" s="356"/>
      <c r="S3725" s="356"/>
    </row>
    <row r="3726" spans="1:19">
      <c r="A3726" s="357"/>
      <c r="B3726" s="357"/>
      <c r="J3726" s="356"/>
      <c r="K3726" s="356"/>
      <c r="L3726" s="356"/>
      <c r="M3726" s="356"/>
      <c r="N3726" s="356"/>
      <c r="O3726" s="356"/>
      <c r="P3726" s="356"/>
      <c r="Q3726" s="356"/>
      <c r="R3726" s="356"/>
      <c r="S3726" s="356"/>
    </row>
    <row r="3727" spans="1:19">
      <c r="A3727" s="357"/>
      <c r="B3727" s="357"/>
      <c r="J3727" s="356"/>
      <c r="K3727" s="356"/>
      <c r="L3727" s="356"/>
      <c r="M3727" s="356"/>
      <c r="N3727" s="356"/>
      <c r="O3727" s="356"/>
      <c r="P3727" s="356"/>
      <c r="Q3727" s="356"/>
      <c r="R3727" s="356"/>
      <c r="S3727" s="356"/>
    </row>
    <row r="3728" spans="1:19">
      <c r="A3728" s="357"/>
      <c r="B3728" s="357"/>
      <c r="J3728" s="356"/>
      <c r="K3728" s="356"/>
      <c r="L3728" s="356"/>
      <c r="M3728" s="356"/>
      <c r="N3728" s="356"/>
      <c r="O3728" s="356"/>
      <c r="P3728" s="356"/>
      <c r="Q3728" s="356"/>
      <c r="R3728" s="356"/>
      <c r="S3728" s="356"/>
    </row>
    <row r="3729" spans="1:19">
      <c r="A3729" s="357"/>
      <c r="B3729" s="357"/>
      <c r="J3729" s="356"/>
      <c r="K3729" s="356"/>
      <c r="L3729" s="356"/>
      <c r="M3729" s="356"/>
      <c r="N3729" s="356"/>
      <c r="O3729" s="356"/>
      <c r="P3729" s="356"/>
      <c r="Q3729" s="356"/>
      <c r="R3729" s="356"/>
      <c r="S3729" s="356"/>
    </row>
    <row r="3730" spans="1:19">
      <c r="A3730" s="357"/>
      <c r="B3730" s="357"/>
      <c r="J3730" s="356"/>
      <c r="K3730" s="356"/>
      <c r="L3730" s="356"/>
      <c r="M3730" s="356"/>
      <c r="N3730" s="356"/>
      <c r="O3730" s="356"/>
      <c r="P3730" s="356"/>
      <c r="Q3730" s="356"/>
      <c r="R3730" s="356"/>
      <c r="S3730" s="356"/>
    </row>
    <row r="3731" spans="1:19">
      <c r="A3731" s="357"/>
      <c r="B3731" s="357"/>
      <c r="J3731" s="356"/>
      <c r="K3731" s="356"/>
      <c r="L3731" s="356"/>
      <c r="M3731" s="356"/>
      <c r="N3731" s="356"/>
      <c r="O3731" s="356"/>
      <c r="P3731" s="356"/>
      <c r="Q3731" s="356"/>
      <c r="R3731" s="356"/>
      <c r="S3731" s="356"/>
    </row>
    <row r="3732" spans="1:19">
      <c r="A3732" s="357"/>
      <c r="B3732" s="357"/>
      <c r="J3732" s="356"/>
      <c r="K3732" s="356"/>
      <c r="L3732" s="356"/>
      <c r="M3732" s="356"/>
      <c r="N3732" s="356"/>
      <c r="O3732" s="356"/>
      <c r="P3732" s="356"/>
      <c r="Q3732" s="356"/>
      <c r="R3732" s="356"/>
      <c r="S3732" s="356"/>
    </row>
    <row r="3733" spans="1:19">
      <c r="A3733" s="357"/>
      <c r="B3733" s="357"/>
      <c r="J3733" s="356"/>
      <c r="K3733" s="356"/>
      <c r="L3733" s="356"/>
      <c r="M3733" s="356"/>
      <c r="N3733" s="356"/>
      <c r="O3733" s="356"/>
      <c r="P3733" s="356"/>
      <c r="Q3733" s="356"/>
      <c r="R3733" s="356"/>
      <c r="S3733" s="356"/>
    </row>
    <row r="3734" spans="1:19">
      <c r="A3734" s="357"/>
      <c r="B3734" s="357"/>
      <c r="J3734" s="356"/>
      <c r="K3734" s="356"/>
      <c r="L3734" s="356"/>
      <c r="M3734" s="356"/>
      <c r="N3734" s="356"/>
      <c r="O3734" s="356"/>
      <c r="P3734" s="356"/>
      <c r="Q3734" s="356"/>
      <c r="R3734" s="356"/>
      <c r="S3734" s="356"/>
    </row>
    <row r="3735" spans="1:19">
      <c r="A3735" s="357"/>
      <c r="B3735" s="357"/>
      <c r="J3735" s="356"/>
      <c r="K3735" s="356"/>
      <c r="L3735" s="356"/>
      <c r="M3735" s="356"/>
      <c r="N3735" s="356"/>
      <c r="O3735" s="356"/>
      <c r="P3735" s="356"/>
      <c r="Q3735" s="356"/>
      <c r="R3735" s="356"/>
      <c r="S3735" s="356"/>
    </row>
    <row r="3736" spans="1:19">
      <c r="A3736" s="357"/>
      <c r="B3736" s="357"/>
      <c r="J3736" s="356"/>
      <c r="K3736" s="356"/>
      <c r="L3736" s="356"/>
      <c r="M3736" s="356"/>
      <c r="N3736" s="356"/>
      <c r="O3736" s="356"/>
      <c r="P3736" s="356"/>
      <c r="Q3736" s="356"/>
      <c r="R3736" s="356"/>
      <c r="S3736" s="356"/>
    </row>
    <row r="3737" spans="1:19">
      <c r="A3737" s="357"/>
      <c r="B3737" s="357"/>
      <c r="J3737" s="356"/>
      <c r="K3737" s="356"/>
      <c r="L3737" s="356"/>
      <c r="M3737" s="356"/>
      <c r="N3737" s="356"/>
      <c r="O3737" s="356"/>
      <c r="P3737" s="356"/>
      <c r="Q3737" s="356"/>
      <c r="R3737" s="356"/>
      <c r="S3737" s="356"/>
    </row>
    <row r="3738" spans="1:19">
      <c r="A3738" s="357"/>
      <c r="B3738" s="357"/>
      <c r="J3738" s="356"/>
      <c r="K3738" s="356"/>
      <c r="L3738" s="356"/>
      <c r="M3738" s="356"/>
      <c r="N3738" s="356"/>
      <c r="O3738" s="356"/>
      <c r="P3738" s="356"/>
      <c r="Q3738" s="356"/>
      <c r="R3738" s="356"/>
      <c r="S3738" s="356"/>
    </row>
    <row r="3739" spans="1:19">
      <c r="A3739" s="357"/>
      <c r="B3739" s="357"/>
      <c r="J3739" s="356"/>
      <c r="K3739" s="356"/>
      <c r="L3739" s="356"/>
      <c r="M3739" s="356"/>
      <c r="N3739" s="356"/>
      <c r="O3739" s="356"/>
      <c r="P3739" s="356"/>
      <c r="Q3739" s="356"/>
      <c r="R3739" s="356"/>
      <c r="S3739" s="356"/>
    </row>
    <row r="3740" spans="1:19">
      <c r="A3740" s="357"/>
      <c r="B3740" s="357"/>
      <c r="J3740" s="356"/>
      <c r="K3740" s="356"/>
      <c r="L3740" s="356"/>
      <c r="M3740" s="356"/>
      <c r="N3740" s="356"/>
      <c r="O3740" s="356"/>
      <c r="P3740" s="356"/>
      <c r="Q3740" s="356"/>
      <c r="R3740" s="356"/>
      <c r="S3740" s="356"/>
    </row>
    <row r="3741" spans="1:19">
      <c r="A3741" s="357"/>
      <c r="B3741" s="357"/>
      <c r="J3741" s="356"/>
      <c r="K3741" s="356"/>
      <c r="L3741" s="356"/>
      <c r="M3741" s="356"/>
      <c r="N3741" s="356"/>
      <c r="O3741" s="356"/>
      <c r="P3741" s="356"/>
      <c r="Q3741" s="356"/>
      <c r="R3741" s="356"/>
      <c r="S3741" s="356"/>
    </row>
    <row r="3742" spans="1:19">
      <c r="A3742" s="357"/>
      <c r="B3742" s="357"/>
      <c r="J3742" s="356"/>
      <c r="K3742" s="356"/>
      <c r="L3742" s="356"/>
      <c r="M3742" s="356"/>
      <c r="N3742" s="356"/>
      <c r="O3742" s="356"/>
      <c r="P3742" s="356"/>
      <c r="Q3742" s="356"/>
      <c r="R3742" s="356"/>
      <c r="S3742" s="356"/>
    </row>
    <row r="3743" spans="1:19">
      <c r="A3743" s="357"/>
      <c r="B3743" s="357"/>
      <c r="J3743" s="356"/>
      <c r="K3743" s="356"/>
      <c r="L3743" s="356"/>
      <c r="M3743" s="356"/>
      <c r="N3743" s="356"/>
      <c r="O3743" s="356"/>
      <c r="P3743" s="356"/>
      <c r="Q3743" s="356"/>
      <c r="R3743" s="356"/>
      <c r="S3743" s="356"/>
    </row>
    <row r="3744" spans="1:19">
      <c r="A3744" s="357"/>
      <c r="B3744" s="357"/>
      <c r="J3744" s="356"/>
      <c r="K3744" s="356"/>
      <c r="L3744" s="356"/>
      <c r="M3744" s="356"/>
      <c r="N3744" s="356"/>
      <c r="O3744" s="356"/>
      <c r="P3744" s="356"/>
      <c r="Q3744" s="356"/>
      <c r="R3744" s="356"/>
      <c r="S3744" s="356"/>
    </row>
    <row r="3745" spans="1:19">
      <c r="A3745" s="357"/>
      <c r="B3745" s="357"/>
      <c r="J3745" s="356"/>
      <c r="K3745" s="356"/>
      <c r="L3745" s="356"/>
      <c r="M3745" s="356"/>
      <c r="N3745" s="356"/>
      <c r="O3745" s="356"/>
      <c r="P3745" s="356"/>
      <c r="Q3745" s="356"/>
      <c r="R3745" s="356"/>
      <c r="S3745" s="356"/>
    </row>
    <row r="3746" spans="1:19">
      <c r="A3746" s="357"/>
      <c r="B3746" s="357"/>
      <c r="J3746" s="356"/>
      <c r="K3746" s="356"/>
      <c r="L3746" s="356"/>
      <c r="M3746" s="356"/>
      <c r="N3746" s="356"/>
      <c r="O3746" s="356"/>
      <c r="P3746" s="356"/>
      <c r="Q3746" s="356"/>
      <c r="R3746" s="356"/>
      <c r="S3746" s="356"/>
    </row>
    <row r="3747" spans="1:19">
      <c r="A3747" s="357"/>
      <c r="B3747" s="357"/>
      <c r="J3747" s="356"/>
      <c r="K3747" s="356"/>
      <c r="L3747" s="356"/>
      <c r="M3747" s="356"/>
      <c r="N3747" s="356"/>
      <c r="O3747" s="356"/>
      <c r="P3747" s="356"/>
      <c r="Q3747" s="356"/>
      <c r="R3747" s="356"/>
      <c r="S3747" s="356"/>
    </row>
    <row r="3748" spans="1:19">
      <c r="A3748" s="357"/>
      <c r="B3748" s="357"/>
      <c r="J3748" s="356"/>
      <c r="K3748" s="356"/>
      <c r="L3748" s="356"/>
      <c r="M3748" s="356"/>
      <c r="N3748" s="356"/>
      <c r="O3748" s="356"/>
      <c r="P3748" s="356"/>
      <c r="Q3748" s="356"/>
      <c r="R3748" s="356"/>
      <c r="S3748" s="356"/>
    </row>
    <row r="3749" spans="1:19">
      <c r="A3749" s="357"/>
      <c r="B3749" s="357"/>
      <c r="J3749" s="356"/>
      <c r="K3749" s="356"/>
      <c r="L3749" s="356"/>
      <c r="M3749" s="356"/>
      <c r="N3749" s="356"/>
      <c r="O3749" s="356"/>
      <c r="P3749" s="356"/>
      <c r="Q3749" s="356"/>
      <c r="R3749" s="356"/>
      <c r="S3749" s="356"/>
    </row>
    <row r="3750" spans="1:19">
      <c r="A3750" s="357"/>
      <c r="B3750" s="357"/>
      <c r="J3750" s="356"/>
      <c r="K3750" s="356"/>
      <c r="L3750" s="356"/>
      <c r="M3750" s="356"/>
      <c r="N3750" s="356"/>
      <c r="O3750" s="356"/>
      <c r="P3750" s="356"/>
      <c r="Q3750" s="356"/>
      <c r="R3750" s="356"/>
      <c r="S3750" s="356"/>
    </row>
    <row r="3751" spans="1:19">
      <c r="A3751" s="357"/>
      <c r="B3751" s="357"/>
      <c r="J3751" s="356"/>
      <c r="K3751" s="356"/>
      <c r="L3751" s="356"/>
      <c r="M3751" s="356"/>
      <c r="N3751" s="356"/>
      <c r="O3751" s="356"/>
      <c r="P3751" s="356"/>
      <c r="Q3751" s="356"/>
      <c r="R3751" s="356"/>
      <c r="S3751" s="356"/>
    </row>
    <row r="3752" spans="1:19">
      <c r="A3752" s="357"/>
      <c r="B3752" s="357"/>
      <c r="J3752" s="356"/>
      <c r="K3752" s="356"/>
      <c r="L3752" s="356"/>
      <c r="M3752" s="356"/>
      <c r="N3752" s="356"/>
      <c r="O3752" s="356"/>
      <c r="P3752" s="356"/>
      <c r="Q3752" s="356"/>
      <c r="R3752" s="356"/>
      <c r="S3752" s="356"/>
    </row>
    <row r="3753" spans="1:19">
      <c r="A3753" s="357"/>
      <c r="B3753" s="357"/>
      <c r="J3753" s="356"/>
      <c r="K3753" s="356"/>
      <c r="L3753" s="356"/>
      <c r="M3753" s="356"/>
      <c r="N3753" s="356"/>
      <c r="O3753" s="356"/>
      <c r="P3753" s="356"/>
      <c r="Q3753" s="356"/>
      <c r="R3753" s="356"/>
      <c r="S3753" s="356"/>
    </row>
    <row r="3754" spans="1:19">
      <c r="A3754" s="357"/>
      <c r="B3754" s="357"/>
      <c r="J3754" s="356"/>
      <c r="K3754" s="356"/>
      <c r="L3754" s="356"/>
      <c r="M3754" s="356"/>
      <c r="N3754" s="356"/>
      <c r="O3754" s="356"/>
      <c r="P3754" s="356"/>
      <c r="Q3754" s="356"/>
      <c r="R3754" s="356"/>
      <c r="S3754" s="356"/>
    </row>
    <row r="3755" spans="1:19">
      <c r="A3755" s="357"/>
      <c r="B3755" s="357"/>
      <c r="J3755" s="356"/>
      <c r="K3755" s="356"/>
      <c r="L3755" s="356"/>
      <c r="M3755" s="356"/>
      <c r="N3755" s="356"/>
      <c r="O3755" s="356"/>
      <c r="P3755" s="356"/>
      <c r="Q3755" s="356"/>
      <c r="R3755" s="356"/>
      <c r="S3755" s="356"/>
    </row>
    <row r="3756" spans="1:19">
      <c r="A3756" s="357"/>
      <c r="B3756" s="357"/>
      <c r="J3756" s="356"/>
      <c r="K3756" s="356"/>
      <c r="L3756" s="356"/>
      <c r="M3756" s="356"/>
      <c r="N3756" s="356"/>
      <c r="O3756" s="356"/>
      <c r="P3756" s="356"/>
      <c r="Q3756" s="356"/>
      <c r="R3756" s="356"/>
      <c r="S3756" s="356"/>
    </row>
    <row r="3757" spans="1:19">
      <c r="A3757" s="357"/>
      <c r="B3757" s="357"/>
      <c r="J3757" s="356"/>
      <c r="K3757" s="356"/>
      <c r="L3757" s="356"/>
      <c r="M3757" s="356"/>
      <c r="N3757" s="356"/>
      <c r="O3757" s="356"/>
      <c r="P3757" s="356"/>
      <c r="Q3757" s="356"/>
      <c r="R3757" s="356"/>
      <c r="S3757" s="356"/>
    </row>
    <row r="3758" spans="1:19">
      <c r="A3758" s="357"/>
      <c r="B3758" s="357"/>
      <c r="J3758" s="356"/>
      <c r="K3758" s="356"/>
      <c r="L3758" s="356"/>
      <c r="M3758" s="356"/>
      <c r="N3758" s="356"/>
      <c r="O3758" s="356"/>
      <c r="P3758" s="356"/>
      <c r="Q3758" s="356"/>
      <c r="R3758" s="356"/>
      <c r="S3758" s="356"/>
    </row>
    <row r="3759" spans="1:19">
      <c r="A3759" s="357"/>
      <c r="B3759" s="357"/>
      <c r="J3759" s="356"/>
      <c r="K3759" s="356"/>
      <c r="L3759" s="356"/>
      <c r="M3759" s="356"/>
      <c r="N3759" s="356"/>
      <c r="O3759" s="356"/>
      <c r="P3759" s="356"/>
      <c r="Q3759" s="356"/>
      <c r="R3759" s="356"/>
      <c r="S3759" s="356"/>
    </row>
    <row r="3760" spans="1:19">
      <c r="A3760" s="357"/>
      <c r="B3760" s="357"/>
      <c r="J3760" s="356"/>
      <c r="K3760" s="356"/>
      <c r="L3760" s="356"/>
      <c r="M3760" s="356"/>
      <c r="N3760" s="356"/>
      <c r="O3760" s="356"/>
      <c r="P3760" s="356"/>
      <c r="Q3760" s="356"/>
      <c r="R3760" s="356"/>
      <c r="S3760" s="356"/>
    </row>
    <row r="3761" spans="1:19">
      <c r="A3761" s="357"/>
      <c r="B3761" s="357"/>
      <c r="J3761" s="356"/>
      <c r="K3761" s="356"/>
      <c r="L3761" s="356"/>
      <c r="M3761" s="356"/>
      <c r="N3761" s="356"/>
      <c r="O3761" s="356"/>
      <c r="P3761" s="356"/>
      <c r="Q3761" s="356"/>
      <c r="R3761" s="356"/>
      <c r="S3761" s="356"/>
    </row>
    <row r="3762" spans="1:19">
      <c r="A3762" s="357"/>
      <c r="B3762" s="357"/>
      <c r="J3762" s="356"/>
      <c r="K3762" s="356"/>
      <c r="L3762" s="356"/>
      <c r="M3762" s="356"/>
      <c r="N3762" s="356"/>
      <c r="O3762" s="356"/>
      <c r="P3762" s="356"/>
      <c r="Q3762" s="356"/>
      <c r="R3762" s="356"/>
      <c r="S3762" s="356"/>
    </row>
    <row r="3763" spans="1:19">
      <c r="A3763" s="357"/>
      <c r="B3763" s="357"/>
      <c r="J3763" s="356"/>
      <c r="K3763" s="356"/>
      <c r="L3763" s="356"/>
      <c r="M3763" s="356"/>
      <c r="N3763" s="356"/>
      <c r="O3763" s="356"/>
      <c r="P3763" s="356"/>
      <c r="Q3763" s="356"/>
      <c r="R3763" s="356"/>
      <c r="S3763" s="356"/>
    </row>
    <row r="3764" spans="1:19">
      <c r="A3764" s="357"/>
      <c r="B3764" s="357"/>
      <c r="J3764" s="356"/>
      <c r="K3764" s="356"/>
      <c r="L3764" s="356"/>
      <c r="M3764" s="356"/>
      <c r="N3764" s="356"/>
      <c r="O3764" s="356"/>
      <c r="P3764" s="356"/>
      <c r="Q3764" s="356"/>
      <c r="R3764" s="356"/>
      <c r="S3764" s="356"/>
    </row>
    <row r="3765" spans="1:19">
      <c r="A3765" s="357"/>
      <c r="B3765" s="357"/>
      <c r="J3765" s="356"/>
      <c r="K3765" s="356"/>
      <c r="L3765" s="356"/>
      <c r="M3765" s="356"/>
      <c r="N3765" s="356"/>
      <c r="O3765" s="356"/>
      <c r="P3765" s="356"/>
      <c r="Q3765" s="356"/>
      <c r="R3765" s="356"/>
      <c r="S3765" s="356"/>
    </row>
    <row r="3766" spans="1:19">
      <c r="A3766" s="357"/>
      <c r="B3766" s="357"/>
      <c r="J3766" s="356"/>
      <c r="K3766" s="356"/>
      <c r="L3766" s="356"/>
      <c r="M3766" s="356"/>
      <c r="N3766" s="356"/>
      <c r="O3766" s="356"/>
      <c r="P3766" s="356"/>
      <c r="Q3766" s="356"/>
      <c r="R3766" s="356"/>
      <c r="S3766" s="356"/>
    </row>
    <row r="3767" spans="1:19">
      <c r="A3767" s="357"/>
      <c r="B3767" s="357"/>
      <c r="J3767" s="356"/>
      <c r="K3767" s="356"/>
      <c r="L3767" s="356"/>
      <c r="M3767" s="356"/>
      <c r="N3767" s="356"/>
      <c r="O3767" s="356"/>
      <c r="P3767" s="356"/>
      <c r="Q3767" s="356"/>
      <c r="R3767" s="356"/>
      <c r="S3767" s="356"/>
    </row>
    <row r="3768" spans="1:19">
      <c r="A3768" s="357"/>
      <c r="B3768" s="357"/>
      <c r="J3768" s="356"/>
      <c r="K3768" s="356"/>
      <c r="L3768" s="356"/>
      <c r="M3768" s="356"/>
      <c r="N3768" s="356"/>
      <c r="O3768" s="356"/>
      <c r="P3768" s="356"/>
      <c r="Q3768" s="356"/>
      <c r="R3768" s="356"/>
      <c r="S3768" s="356"/>
    </row>
    <row r="3769" spans="1:19">
      <c r="A3769" s="357"/>
      <c r="B3769" s="357"/>
      <c r="J3769" s="356"/>
      <c r="K3769" s="356"/>
      <c r="L3769" s="356"/>
      <c r="M3769" s="356"/>
      <c r="N3769" s="356"/>
      <c r="O3769" s="356"/>
      <c r="P3769" s="356"/>
      <c r="Q3769" s="356"/>
      <c r="R3769" s="356"/>
      <c r="S3769" s="356"/>
    </row>
    <row r="3770" spans="1:19">
      <c r="A3770" s="357"/>
      <c r="B3770" s="357"/>
      <c r="J3770" s="356"/>
      <c r="K3770" s="356"/>
      <c r="L3770" s="356"/>
      <c r="M3770" s="356"/>
      <c r="N3770" s="356"/>
      <c r="O3770" s="356"/>
      <c r="P3770" s="356"/>
      <c r="Q3770" s="356"/>
      <c r="R3770" s="356"/>
      <c r="S3770" s="356"/>
    </row>
    <row r="3771" spans="1:19">
      <c r="A3771" s="357"/>
      <c r="B3771" s="357"/>
      <c r="J3771" s="356"/>
      <c r="K3771" s="356"/>
      <c r="L3771" s="356"/>
      <c r="M3771" s="356"/>
      <c r="N3771" s="356"/>
      <c r="O3771" s="356"/>
      <c r="P3771" s="356"/>
      <c r="Q3771" s="356"/>
      <c r="R3771" s="356"/>
      <c r="S3771" s="356"/>
    </row>
    <row r="3772" spans="1:19">
      <c r="A3772" s="357"/>
      <c r="B3772" s="357"/>
      <c r="J3772" s="356"/>
      <c r="K3772" s="356"/>
      <c r="L3772" s="356"/>
      <c r="M3772" s="356"/>
      <c r="N3772" s="356"/>
      <c r="O3772" s="356"/>
      <c r="P3772" s="356"/>
      <c r="Q3772" s="356"/>
      <c r="R3772" s="356"/>
      <c r="S3772" s="356"/>
    </row>
    <row r="3773" spans="1:19">
      <c r="A3773" s="357"/>
      <c r="B3773" s="357"/>
      <c r="J3773" s="356"/>
      <c r="K3773" s="356"/>
      <c r="L3773" s="356"/>
      <c r="M3773" s="356"/>
      <c r="N3773" s="356"/>
      <c r="O3773" s="356"/>
      <c r="P3773" s="356"/>
      <c r="Q3773" s="356"/>
      <c r="R3773" s="356"/>
      <c r="S3773" s="356"/>
    </row>
    <row r="3774" spans="1:19">
      <c r="A3774" s="357"/>
      <c r="B3774" s="357"/>
      <c r="J3774" s="356"/>
      <c r="K3774" s="356"/>
      <c r="L3774" s="356"/>
      <c r="M3774" s="356"/>
      <c r="N3774" s="356"/>
      <c r="O3774" s="356"/>
      <c r="P3774" s="356"/>
      <c r="Q3774" s="356"/>
      <c r="R3774" s="356"/>
      <c r="S3774" s="356"/>
    </row>
    <row r="3775" spans="1:19">
      <c r="A3775" s="357"/>
      <c r="B3775" s="357"/>
      <c r="J3775" s="356"/>
      <c r="K3775" s="356"/>
      <c r="L3775" s="356"/>
      <c r="M3775" s="356"/>
      <c r="N3775" s="356"/>
      <c r="O3775" s="356"/>
      <c r="P3775" s="356"/>
      <c r="Q3775" s="356"/>
      <c r="R3775" s="356"/>
      <c r="S3775" s="356"/>
    </row>
    <row r="3776" spans="1:19">
      <c r="A3776" s="357"/>
      <c r="B3776" s="357"/>
      <c r="J3776" s="356"/>
      <c r="K3776" s="356"/>
      <c r="L3776" s="356"/>
      <c r="M3776" s="356"/>
      <c r="N3776" s="356"/>
      <c r="O3776" s="356"/>
      <c r="P3776" s="356"/>
      <c r="Q3776" s="356"/>
      <c r="R3776" s="356"/>
      <c r="S3776" s="356"/>
    </row>
    <row r="3777" spans="1:19">
      <c r="A3777" s="357"/>
      <c r="B3777" s="357"/>
      <c r="J3777" s="356"/>
      <c r="K3777" s="356"/>
      <c r="L3777" s="356"/>
      <c r="M3777" s="356"/>
      <c r="N3777" s="356"/>
      <c r="O3777" s="356"/>
      <c r="P3777" s="356"/>
      <c r="Q3777" s="356"/>
      <c r="R3777" s="356"/>
      <c r="S3777" s="356"/>
    </row>
    <row r="3778" spans="1:19">
      <c r="A3778" s="357"/>
      <c r="B3778" s="357"/>
      <c r="J3778" s="356"/>
      <c r="K3778" s="356"/>
      <c r="L3778" s="356"/>
      <c r="M3778" s="356"/>
      <c r="N3778" s="356"/>
      <c r="O3778" s="356"/>
      <c r="P3778" s="356"/>
      <c r="Q3778" s="356"/>
      <c r="R3778" s="356"/>
      <c r="S3778" s="356"/>
    </row>
    <row r="3779" spans="1:19">
      <c r="A3779" s="357"/>
      <c r="B3779" s="357"/>
      <c r="J3779" s="356"/>
      <c r="K3779" s="356"/>
      <c r="L3779" s="356"/>
      <c r="M3779" s="356"/>
      <c r="N3779" s="356"/>
      <c r="O3779" s="356"/>
      <c r="P3779" s="356"/>
      <c r="Q3779" s="356"/>
      <c r="R3779" s="356"/>
      <c r="S3779" s="356"/>
    </row>
    <row r="3780" spans="1:19">
      <c r="A3780" s="357"/>
      <c r="B3780" s="357"/>
      <c r="J3780" s="356"/>
      <c r="K3780" s="356"/>
      <c r="L3780" s="356"/>
      <c r="M3780" s="356"/>
      <c r="N3780" s="356"/>
      <c r="O3780" s="356"/>
      <c r="P3780" s="356"/>
      <c r="Q3780" s="356"/>
      <c r="R3780" s="356"/>
      <c r="S3780" s="356"/>
    </row>
    <row r="3781" spans="1:19">
      <c r="A3781" s="357"/>
      <c r="B3781" s="357"/>
      <c r="J3781" s="356"/>
      <c r="K3781" s="356"/>
      <c r="L3781" s="356"/>
      <c r="M3781" s="356"/>
      <c r="N3781" s="356"/>
      <c r="O3781" s="356"/>
      <c r="P3781" s="356"/>
      <c r="Q3781" s="356"/>
      <c r="R3781" s="356"/>
      <c r="S3781" s="356"/>
    </row>
    <row r="3782" spans="1:19">
      <c r="A3782" s="357"/>
      <c r="B3782" s="357"/>
      <c r="J3782" s="356"/>
      <c r="K3782" s="356"/>
      <c r="L3782" s="356"/>
      <c r="M3782" s="356"/>
      <c r="N3782" s="356"/>
      <c r="O3782" s="356"/>
      <c r="P3782" s="356"/>
      <c r="Q3782" s="356"/>
      <c r="R3782" s="356"/>
      <c r="S3782" s="356"/>
    </row>
    <row r="3783" spans="1:19">
      <c r="A3783" s="357"/>
      <c r="B3783" s="357"/>
      <c r="J3783" s="356"/>
      <c r="K3783" s="356"/>
      <c r="L3783" s="356"/>
      <c r="M3783" s="356"/>
      <c r="N3783" s="356"/>
      <c r="O3783" s="356"/>
      <c r="P3783" s="356"/>
      <c r="Q3783" s="356"/>
      <c r="R3783" s="356"/>
      <c r="S3783" s="356"/>
    </row>
    <row r="3784" spans="1:19">
      <c r="A3784" s="357"/>
      <c r="B3784" s="357"/>
      <c r="J3784" s="356"/>
      <c r="K3784" s="356"/>
      <c r="L3784" s="356"/>
      <c r="M3784" s="356"/>
      <c r="N3784" s="356"/>
      <c r="O3784" s="356"/>
      <c r="P3784" s="356"/>
      <c r="Q3784" s="356"/>
      <c r="R3784" s="356"/>
      <c r="S3784" s="356"/>
    </row>
    <row r="3785" spans="1:19">
      <c r="A3785" s="357"/>
      <c r="B3785" s="357"/>
      <c r="J3785" s="356"/>
      <c r="K3785" s="356"/>
      <c r="L3785" s="356"/>
      <c r="M3785" s="356"/>
      <c r="N3785" s="356"/>
      <c r="O3785" s="356"/>
      <c r="P3785" s="356"/>
      <c r="Q3785" s="356"/>
      <c r="R3785" s="356"/>
      <c r="S3785" s="356"/>
    </row>
    <row r="3786" spans="1:19">
      <c r="A3786" s="357"/>
      <c r="B3786" s="357"/>
      <c r="J3786" s="356"/>
      <c r="K3786" s="356"/>
      <c r="L3786" s="356"/>
      <c r="M3786" s="356"/>
      <c r="N3786" s="356"/>
      <c r="O3786" s="356"/>
      <c r="P3786" s="356"/>
      <c r="Q3786" s="356"/>
      <c r="R3786" s="356"/>
      <c r="S3786" s="356"/>
    </row>
    <row r="3787" spans="1:19">
      <c r="A3787" s="357"/>
      <c r="B3787" s="357"/>
      <c r="J3787" s="356"/>
      <c r="K3787" s="356"/>
      <c r="L3787" s="356"/>
      <c r="M3787" s="356"/>
      <c r="N3787" s="356"/>
      <c r="O3787" s="356"/>
      <c r="P3787" s="356"/>
      <c r="Q3787" s="356"/>
      <c r="R3787" s="356"/>
      <c r="S3787" s="356"/>
    </row>
    <row r="3788" spans="1:19">
      <c r="A3788" s="357"/>
      <c r="B3788" s="357"/>
      <c r="J3788" s="356"/>
      <c r="K3788" s="356"/>
      <c r="L3788" s="356"/>
      <c r="M3788" s="356"/>
      <c r="N3788" s="356"/>
      <c r="O3788" s="356"/>
      <c r="P3788" s="356"/>
      <c r="Q3788" s="356"/>
      <c r="R3788" s="356"/>
      <c r="S3788" s="356"/>
    </row>
    <row r="3789" spans="1:19">
      <c r="A3789" s="357"/>
      <c r="B3789" s="357"/>
      <c r="J3789" s="356"/>
      <c r="K3789" s="356"/>
      <c r="L3789" s="356"/>
      <c r="M3789" s="356"/>
      <c r="N3789" s="356"/>
      <c r="O3789" s="356"/>
      <c r="P3789" s="356"/>
      <c r="Q3789" s="356"/>
      <c r="R3789" s="356"/>
      <c r="S3789" s="356"/>
    </row>
    <row r="3790" spans="1:19">
      <c r="A3790" s="357"/>
      <c r="B3790" s="357"/>
      <c r="J3790" s="356"/>
      <c r="K3790" s="356"/>
      <c r="L3790" s="356"/>
      <c r="M3790" s="356"/>
      <c r="N3790" s="356"/>
      <c r="O3790" s="356"/>
      <c r="P3790" s="356"/>
      <c r="Q3790" s="356"/>
      <c r="R3790" s="356"/>
      <c r="S3790" s="356"/>
    </row>
    <row r="3791" spans="1:19">
      <c r="A3791" s="357"/>
      <c r="B3791" s="357"/>
      <c r="J3791" s="356"/>
      <c r="K3791" s="356"/>
      <c r="L3791" s="356"/>
      <c r="M3791" s="356"/>
      <c r="N3791" s="356"/>
      <c r="O3791" s="356"/>
      <c r="P3791" s="356"/>
      <c r="Q3791" s="356"/>
      <c r="R3791" s="356"/>
      <c r="S3791" s="356"/>
    </row>
    <row r="3792" spans="1:19">
      <c r="A3792" s="357"/>
      <c r="B3792" s="357"/>
      <c r="J3792" s="356"/>
      <c r="K3792" s="356"/>
      <c r="L3792" s="356"/>
      <c r="M3792" s="356"/>
      <c r="N3792" s="356"/>
      <c r="O3792" s="356"/>
      <c r="P3792" s="356"/>
      <c r="Q3792" s="356"/>
      <c r="R3792" s="356"/>
      <c r="S3792" s="356"/>
    </row>
    <row r="3793" spans="1:19">
      <c r="A3793" s="357"/>
      <c r="B3793" s="357"/>
      <c r="J3793" s="356"/>
      <c r="K3793" s="356"/>
      <c r="L3793" s="356"/>
      <c r="M3793" s="356"/>
      <c r="N3793" s="356"/>
      <c r="O3793" s="356"/>
      <c r="P3793" s="356"/>
      <c r="Q3793" s="356"/>
      <c r="R3793" s="356"/>
      <c r="S3793" s="356"/>
    </row>
    <row r="3794" spans="1:19">
      <c r="A3794" s="357"/>
      <c r="B3794" s="357"/>
      <c r="J3794" s="356"/>
      <c r="K3794" s="356"/>
      <c r="L3794" s="356"/>
      <c r="M3794" s="356"/>
      <c r="N3794" s="356"/>
      <c r="O3794" s="356"/>
      <c r="P3794" s="356"/>
      <c r="Q3794" s="356"/>
      <c r="R3794" s="356"/>
      <c r="S3794" s="356"/>
    </row>
    <row r="3795" spans="1:19">
      <c r="A3795" s="357"/>
      <c r="B3795" s="357"/>
      <c r="J3795" s="356"/>
      <c r="K3795" s="356"/>
      <c r="L3795" s="356"/>
      <c r="M3795" s="356"/>
      <c r="N3795" s="356"/>
      <c r="O3795" s="356"/>
      <c r="P3795" s="356"/>
      <c r="Q3795" s="356"/>
      <c r="R3795" s="356"/>
      <c r="S3795" s="356"/>
    </row>
    <row r="3796" spans="1:19">
      <c r="A3796" s="357"/>
      <c r="B3796" s="357"/>
      <c r="J3796" s="356"/>
      <c r="K3796" s="356"/>
      <c r="L3796" s="356"/>
      <c r="M3796" s="356"/>
      <c r="N3796" s="356"/>
      <c r="O3796" s="356"/>
      <c r="P3796" s="356"/>
      <c r="Q3796" s="356"/>
      <c r="R3796" s="356"/>
      <c r="S3796" s="356"/>
    </row>
    <row r="3797" spans="1:19">
      <c r="A3797" s="357"/>
      <c r="B3797" s="357"/>
      <c r="J3797" s="356"/>
      <c r="K3797" s="356"/>
      <c r="L3797" s="356"/>
      <c r="M3797" s="356"/>
      <c r="N3797" s="356"/>
      <c r="O3797" s="356"/>
      <c r="P3797" s="356"/>
      <c r="Q3797" s="356"/>
      <c r="R3797" s="356"/>
      <c r="S3797" s="356"/>
    </row>
    <row r="3798" spans="1:19">
      <c r="A3798" s="357"/>
      <c r="B3798" s="357"/>
      <c r="J3798" s="356"/>
      <c r="K3798" s="356"/>
      <c r="L3798" s="356"/>
      <c r="M3798" s="356"/>
      <c r="N3798" s="356"/>
      <c r="O3798" s="356"/>
      <c r="P3798" s="356"/>
      <c r="Q3798" s="356"/>
      <c r="R3798" s="356"/>
      <c r="S3798" s="356"/>
    </row>
    <row r="3799" spans="1:19">
      <c r="A3799" s="357"/>
      <c r="B3799" s="357"/>
      <c r="J3799" s="356"/>
      <c r="K3799" s="356"/>
      <c r="L3799" s="356"/>
      <c r="M3799" s="356"/>
      <c r="N3799" s="356"/>
      <c r="O3799" s="356"/>
      <c r="P3799" s="356"/>
      <c r="Q3799" s="356"/>
      <c r="R3799" s="356"/>
      <c r="S3799" s="356"/>
    </row>
    <row r="3800" spans="1:19">
      <c r="A3800" s="357"/>
      <c r="B3800" s="357"/>
      <c r="J3800" s="356"/>
      <c r="K3800" s="356"/>
      <c r="L3800" s="356"/>
      <c r="M3800" s="356"/>
      <c r="N3800" s="356"/>
      <c r="O3800" s="356"/>
      <c r="P3800" s="356"/>
      <c r="Q3800" s="356"/>
      <c r="R3800" s="356"/>
      <c r="S3800" s="356"/>
    </row>
    <row r="3801" spans="1:19">
      <c r="A3801" s="357"/>
      <c r="B3801" s="357"/>
      <c r="J3801" s="356"/>
      <c r="K3801" s="356"/>
      <c r="L3801" s="356"/>
      <c r="M3801" s="356"/>
      <c r="N3801" s="356"/>
      <c r="O3801" s="356"/>
      <c r="P3801" s="356"/>
      <c r="Q3801" s="356"/>
      <c r="R3801" s="356"/>
      <c r="S3801" s="356"/>
    </row>
    <row r="3802" spans="1:19">
      <c r="A3802" s="357"/>
      <c r="B3802" s="357"/>
      <c r="J3802" s="356"/>
      <c r="K3802" s="356"/>
      <c r="L3802" s="356"/>
      <c r="M3802" s="356"/>
      <c r="N3802" s="356"/>
      <c r="O3802" s="356"/>
      <c r="P3802" s="356"/>
      <c r="Q3802" s="356"/>
      <c r="R3802" s="356"/>
      <c r="S3802" s="356"/>
    </row>
    <row r="3803" spans="1:19">
      <c r="A3803" s="357"/>
      <c r="B3803" s="357"/>
      <c r="J3803" s="356"/>
      <c r="K3803" s="356"/>
      <c r="L3803" s="356"/>
      <c r="M3803" s="356"/>
      <c r="N3803" s="356"/>
      <c r="O3803" s="356"/>
      <c r="P3803" s="356"/>
      <c r="Q3803" s="356"/>
      <c r="R3803" s="356"/>
      <c r="S3803" s="356"/>
    </row>
    <row r="3804" spans="1:19">
      <c r="A3804" s="357"/>
      <c r="B3804" s="357"/>
      <c r="J3804" s="356"/>
      <c r="K3804" s="356"/>
      <c r="L3804" s="356"/>
      <c r="M3804" s="356"/>
      <c r="N3804" s="356"/>
      <c r="O3804" s="356"/>
      <c r="P3804" s="356"/>
      <c r="Q3804" s="356"/>
      <c r="R3804" s="356"/>
      <c r="S3804" s="356"/>
    </row>
    <row r="3805" spans="1:19">
      <c r="A3805" s="357"/>
      <c r="B3805" s="357"/>
      <c r="J3805" s="356"/>
      <c r="K3805" s="356"/>
      <c r="L3805" s="356"/>
      <c r="M3805" s="356"/>
      <c r="N3805" s="356"/>
      <c r="O3805" s="356"/>
      <c r="P3805" s="356"/>
      <c r="Q3805" s="356"/>
      <c r="R3805" s="356"/>
      <c r="S3805" s="356"/>
    </row>
    <row r="3806" spans="1:19">
      <c r="A3806" s="357"/>
      <c r="B3806" s="357"/>
      <c r="J3806" s="356"/>
      <c r="K3806" s="356"/>
      <c r="L3806" s="356"/>
      <c r="M3806" s="356"/>
      <c r="N3806" s="356"/>
      <c r="O3806" s="356"/>
      <c r="P3806" s="356"/>
      <c r="Q3806" s="356"/>
      <c r="R3806" s="356"/>
      <c r="S3806" s="356"/>
    </row>
    <row r="3807" spans="1:19">
      <c r="A3807" s="357"/>
      <c r="B3807" s="357"/>
      <c r="J3807" s="356"/>
      <c r="K3807" s="356"/>
      <c r="L3807" s="356"/>
      <c r="M3807" s="356"/>
      <c r="N3807" s="356"/>
      <c r="O3807" s="356"/>
      <c r="P3807" s="356"/>
      <c r="Q3807" s="356"/>
      <c r="R3807" s="356"/>
      <c r="S3807" s="356"/>
    </row>
    <row r="3808" spans="1:19">
      <c r="A3808" s="357"/>
      <c r="B3808" s="357"/>
      <c r="J3808" s="356"/>
      <c r="K3808" s="356"/>
      <c r="L3808" s="356"/>
      <c r="M3808" s="356"/>
      <c r="N3808" s="356"/>
      <c r="O3808" s="356"/>
      <c r="P3808" s="356"/>
      <c r="Q3808" s="356"/>
      <c r="R3808" s="356"/>
      <c r="S3808" s="356"/>
    </row>
    <row r="3809" spans="1:19">
      <c r="A3809" s="357"/>
      <c r="B3809" s="357"/>
      <c r="J3809" s="356"/>
      <c r="K3809" s="356"/>
      <c r="L3809" s="356"/>
      <c r="M3809" s="356"/>
      <c r="N3809" s="356"/>
      <c r="O3809" s="356"/>
      <c r="P3809" s="356"/>
      <c r="Q3809" s="356"/>
      <c r="R3809" s="356"/>
      <c r="S3809" s="356"/>
    </row>
    <row r="3810" spans="1:19">
      <c r="A3810" s="357"/>
      <c r="B3810" s="357"/>
      <c r="J3810" s="356"/>
      <c r="K3810" s="356"/>
      <c r="L3810" s="356"/>
      <c r="M3810" s="356"/>
      <c r="N3810" s="356"/>
      <c r="O3810" s="356"/>
      <c r="P3810" s="356"/>
      <c r="Q3810" s="356"/>
      <c r="R3810" s="356"/>
      <c r="S3810" s="356"/>
    </row>
    <row r="3811" spans="1:19">
      <c r="A3811" s="357"/>
      <c r="B3811" s="357"/>
      <c r="J3811" s="356"/>
      <c r="K3811" s="356"/>
      <c r="L3811" s="356"/>
      <c r="M3811" s="356"/>
      <c r="N3811" s="356"/>
      <c r="O3811" s="356"/>
      <c r="P3811" s="356"/>
      <c r="Q3811" s="356"/>
      <c r="R3811" s="356"/>
      <c r="S3811" s="356"/>
    </row>
    <row r="3812" spans="1:19">
      <c r="A3812" s="357"/>
      <c r="B3812" s="357"/>
      <c r="J3812" s="356"/>
      <c r="K3812" s="356"/>
      <c r="L3812" s="356"/>
      <c r="M3812" s="356"/>
      <c r="N3812" s="356"/>
      <c r="O3812" s="356"/>
      <c r="P3812" s="356"/>
      <c r="Q3812" s="356"/>
      <c r="R3812" s="356"/>
      <c r="S3812" s="356"/>
    </row>
    <row r="3813" spans="1:19">
      <c r="A3813" s="357"/>
      <c r="B3813" s="357"/>
      <c r="J3813" s="356"/>
      <c r="K3813" s="356"/>
      <c r="L3813" s="356"/>
      <c r="M3813" s="356"/>
      <c r="N3813" s="356"/>
      <c r="O3813" s="356"/>
      <c r="P3813" s="356"/>
      <c r="Q3813" s="356"/>
      <c r="R3813" s="356"/>
      <c r="S3813" s="356"/>
    </row>
    <row r="3814" spans="1:19">
      <c r="A3814" s="357"/>
      <c r="B3814" s="357"/>
      <c r="J3814" s="356"/>
      <c r="K3814" s="356"/>
      <c r="L3814" s="356"/>
      <c r="M3814" s="356"/>
      <c r="N3814" s="356"/>
      <c r="O3814" s="356"/>
      <c r="P3814" s="356"/>
      <c r="Q3814" s="356"/>
      <c r="R3814" s="356"/>
      <c r="S3814" s="356"/>
    </row>
    <row r="3815" spans="1:19">
      <c r="A3815" s="357"/>
      <c r="B3815" s="357"/>
      <c r="J3815" s="356"/>
      <c r="K3815" s="356"/>
      <c r="L3815" s="356"/>
      <c r="M3815" s="356"/>
      <c r="N3815" s="356"/>
      <c r="O3815" s="356"/>
      <c r="P3815" s="356"/>
      <c r="Q3815" s="356"/>
      <c r="R3815" s="356"/>
      <c r="S3815" s="356"/>
    </row>
    <row r="3816" spans="1:19">
      <c r="A3816" s="357"/>
      <c r="B3816" s="357"/>
      <c r="J3816" s="356"/>
      <c r="K3816" s="356"/>
      <c r="L3816" s="356"/>
      <c r="M3816" s="356"/>
      <c r="N3816" s="356"/>
      <c r="O3816" s="356"/>
      <c r="P3816" s="356"/>
      <c r="Q3816" s="356"/>
      <c r="R3816" s="356"/>
      <c r="S3816" s="356"/>
    </row>
    <row r="3817" spans="1:19">
      <c r="A3817" s="357"/>
      <c r="B3817" s="357"/>
      <c r="J3817" s="356"/>
      <c r="K3817" s="356"/>
      <c r="L3817" s="356"/>
      <c r="M3817" s="356"/>
      <c r="N3817" s="356"/>
      <c r="O3817" s="356"/>
      <c r="P3817" s="356"/>
      <c r="Q3817" s="356"/>
      <c r="R3817" s="356"/>
      <c r="S3817" s="356"/>
    </row>
    <row r="3818" spans="1:19">
      <c r="A3818" s="357"/>
      <c r="B3818" s="357"/>
      <c r="J3818" s="356"/>
      <c r="K3818" s="356"/>
      <c r="L3818" s="356"/>
      <c r="M3818" s="356"/>
      <c r="N3818" s="356"/>
      <c r="O3818" s="356"/>
      <c r="P3818" s="356"/>
      <c r="Q3818" s="356"/>
      <c r="R3818" s="356"/>
      <c r="S3818" s="356"/>
    </row>
    <row r="3819" spans="1:19">
      <c r="A3819" s="357"/>
      <c r="B3819" s="357"/>
      <c r="J3819" s="356"/>
      <c r="K3819" s="356"/>
      <c r="L3819" s="356"/>
      <c r="M3819" s="356"/>
      <c r="N3819" s="356"/>
      <c r="O3819" s="356"/>
      <c r="P3819" s="356"/>
      <c r="Q3819" s="356"/>
      <c r="R3819" s="356"/>
      <c r="S3819" s="356"/>
    </row>
    <row r="3820" spans="1:19">
      <c r="A3820" s="357"/>
      <c r="B3820" s="357"/>
      <c r="J3820" s="356"/>
      <c r="K3820" s="356"/>
      <c r="L3820" s="356"/>
      <c r="M3820" s="356"/>
      <c r="N3820" s="356"/>
      <c r="O3820" s="356"/>
      <c r="P3820" s="356"/>
      <c r="Q3820" s="356"/>
      <c r="R3820" s="356"/>
      <c r="S3820" s="356"/>
    </row>
    <row r="3821" spans="1:19">
      <c r="A3821" s="357"/>
      <c r="B3821" s="357"/>
      <c r="J3821" s="356"/>
      <c r="K3821" s="356"/>
      <c r="L3821" s="356"/>
      <c r="M3821" s="356"/>
      <c r="N3821" s="356"/>
      <c r="O3821" s="356"/>
      <c r="P3821" s="356"/>
      <c r="Q3821" s="356"/>
      <c r="R3821" s="356"/>
      <c r="S3821" s="356"/>
    </row>
    <row r="3822" spans="1:19">
      <c r="A3822" s="357"/>
      <c r="B3822" s="357"/>
      <c r="J3822" s="356"/>
      <c r="K3822" s="356"/>
      <c r="L3822" s="356"/>
      <c r="M3822" s="356"/>
      <c r="N3822" s="356"/>
      <c r="O3822" s="356"/>
      <c r="P3822" s="356"/>
      <c r="Q3822" s="356"/>
      <c r="R3822" s="356"/>
      <c r="S3822" s="356"/>
    </row>
    <row r="3823" spans="1:19">
      <c r="A3823" s="357"/>
      <c r="B3823" s="357"/>
      <c r="J3823" s="356"/>
      <c r="K3823" s="356"/>
      <c r="L3823" s="356"/>
      <c r="M3823" s="356"/>
      <c r="N3823" s="356"/>
      <c r="O3823" s="356"/>
      <c r="P3823" s="356"/>
      <c r="Q3823" s="356"/>
      <c r="R3823" s="356"/>
      <c r="S3823" s="356"/>
    </row>
    <row r="3824" spans="1:19">
      <c r="A3824" s="357"/>
      <c r="B3824" s="357"/>
      <c r="J3824" s="356"/>
      <c r="K3824" s="356"/>
      <c r="L3824" s="356"/>
      <c r="M3824" s="356"/>
      <c r="N3824" s="356"/>
      <c r="O3824" s="356"/>
      <c r="P3824" s="356"/>
      <c r="Q3824" s="356"/>
      <c r="R3824" s="356"/>
      <c r="S3824" s="356"/>
    </row>
    <row r="3825" spans="1:19">
      <c r="A3825" s="357"/>
      <c r="B3825" s="357"/>
      <c r="J3825" s="356"/>
      <c r="K3825" s="356"/>
      <c r="L3825" s="356"/>
      <c r="M3825" s="356"/>
      <c r="N3825" s="356"/>
      <c r="O3825" s="356"/>
      <c r="P3825" s="356"/>
      <c r="Q3825" s="356"/>
      <c r="R3825" s="356"/>
      <c r="S3825" s="356"/>
    </row>
    <row r="3826" spans="1:19">
      <c r="A3826" s="357"/>
      <c r="B3826" s="357"/>
      <c r="J3826" s="356"/>
      <c r="K3826" s="356"/>
      <c r="L3826" s="356"/>
      <c r="M3826" s="356"/>
      <c r="N3826" s="356"/>
      <c r="O3826" s="356"/>
      <c r="P3826" s="356"/>
      <c r="Q3826" s="356"/>
      <c r="R3826" s="356"/>
      <c r="S3826" s="356"/>
    </row>
    <row r="3827" spans="1:19">
      <c r="A3827" s="357"/>
      <c r="B3827" s="357"/>
      <c r="J3827" s="356"/>
      <c r="K3827" s="356"/>
      <c r="L3827" s="356"/>
      <c r="M3827" s="356"/>
      <c r="N3827" s="356"/>
      <c r="O3827" s="356"/>
      <c r="P3827" s="356"/>
      <c r="Q3827" s="356"/>
      <c r="R3827" s="356"/>
      <c r="S3827" s="356"/>
    </row>
    <row r="3828" spans="1:19">
      <c r="A3828" s="357"/>
      <c r="B3828" s="357"/>
      <c r="J3828" s="356"/>
      <c r="K3828" s="356"/>
      <c r="L3828" s="356"/>
      <c r="M3828" s="356"/>
      <c r="N3828" s="356"/>
      <c r="O3828" s="356"/>
      <c r="P3828" s="356"/>
      <c r="Q3828" s="356"/>
      <c r="R3828" s="356"/>
      <c r="S3828" s="356"/>
    </row>
    <row r="3829" spans="1:19">
      <c r="A3829" s="357"/>
      <c r="B3829" s="357"/>
      <c r="J3829" s="356"/>
      <c r="K3829" s="356"/>
      <c r="L3829" s="356"/>
      <c r="M3829" s="356"/>
      <c r="N3829" s="356"/>
      <c r="O3829" s="356"/>
      <c r="P3829" s="356"/>
      <c r="Q3829" s="356"/>
      <c r="R3829" s="356"/>
      <c r="S3829" s="356"/>
    </row>
    <row r="3830" spans="1:19">
      <c r="A3830" s="357"/>
      <c r="B3830" s="357"/>
      <c r="J3830" s="356"/>
      <c r="K3830" s="356"/>
      <c r="L3830" s="356"/>
      <c r="M3830" s="356"/>
      <c r="N3830" s="356"/>
      <c r="O3830" s="356"/>
      <c r="P3830" s="356"/>
      <c r="Q3830" s="356"/>
      <c r="R3830" s="356"/>
      <c r="S3830" s="356"/>
    </row>
    <row r="3831" spans="1:19">
      <c r="A3831" s="357"/>
      <c r="B3831" s="357"/>
      <c r="J3831" s="356"/>
      <c r="K3831" s="356"/>
      <c r="L3831" s="356"/>
      <c r="M3831" s="356"/>
      <c r="N3831" s="356"/>
      <c r="O3831" s="356"/>
      <c r="P3831" s="356"/>
      <c r="Q3831" s="356"/>
      <c r="R3831" s="356"/>
      <c r="S3831" s="356"/>
    </row>
    <row r="3832" spans="1:19">
      <c r="A3832" s="357"/>
      <c r="B3832" s="357"/>
      <c r="J3832" s="356"/>
      <c r="K3832" s="356"/>
      <c r="L3832" s="356"/>
      <c r="M3832" s="356"/>
      <c r="N3832" s="356"/>
      <c r="O3832" s="356"/>
      <c r="P3832" s="356"/>
      <c r="Q3832" s="356"/>
      <c r="R3832" s="356"/>
      <c r="S3832" s="356"/>
    </row>
    <row r="3833" spans="1:19">
      <c r="A3833" s="357"/>
      <c r="B3833" s="357"/>
      <c r="J3833" s="356"/>
      <c r="K3833" s="356"/>
      <c r="L3833" s="356"/>
      <c r="M3833" s="356"/>
      <c r="N3833" s="356"/>
      <c r="O3833" s="356"/>
      <c r="P3833" s="356"/>
      <c r="Q3833" s="356"/>
      <c r="R3833" s="356"/>
      <c r="S3833" s="356"/>
    </row>
    <row r="3834" spans="1:19">
      <c r="A3834" s="357"/>
      <c r="B3834" s="357"/>
      <c r="J3834" s="356"/>
      <c r="K3834" s="356"/>
      <c r="L3834" s="356"/>
      <c r="M3834" s="356"/>
      <c r="N3834" s="356"/>
      <c r="O3834" s="356"/>
      <c r="P3834" s="356"/>
      <c r="Q3834" s="356"/>
      <c r="R3834" s="356"/>
      <c r="S3834" s="356"/>
    </row>
    <row r="3835" spans="1:19">
      <c r="A3835" s="357"/>
      <c r="B3835" s="357"/>
      <c r="J3835" s="356"/>
      <c r="K3835" s="356"/>
      <c r="L3835" s="356"/>
      <c r="M3835" s="356"/>
      <c r="N3835" s="356"/>
      <c r="O3835" s="356"/>
      <c r="P3835" s="356"/>
      <c r="Q3835" s="356"/>
      <c r="R3835" s="356"/>
      <c r="S3835" s="356"/>
    </row>
    <row r="3836" spans="1:19">
      <c r="A3836" s="357"/>
      <c r="B3836" s="357"/>
      <c r="J3836" s="356"/>
      <c r="K3836" s="356"/>
      <c r="L3836" s="356"/>
      <c r="M3836" s="356"/>
      <c r="N3836" s="356"/>
      <c r="O3836" s="356"/>
      <c r="P3836" s="356"/>
      <c r="Q3836" s="356"/>
      <c r="R3836" s="356"/>
      <c r="S3836" s="356"/>
    </row>
    <row r="3837" spans="1:19">
      <c r="A3837" s="357"/>
      <c r="B3837" s="357"/>
      <c r="J3837" s="356"/>
      <c r="K3837" s="356"/>
      <c r="L3837" s="356"/>
      <c r="M3837" s="356"/>
      <c r="N3837" s="356"/>
      <c r="O3837" s="356"/>
      <c r="P3837" s="356"/>
      <c r="Q3837" s="356"/>
      <c r="R3837" s="356"/>
      <c r="S3837" s="356"/>
    </row>
    <row r="3838" spans="1:19">
      <c r="A3838" s="357"/>
      <c r="B3838" s="357"/>
      <c r="J3838" s="356"/>
      <c r="K3838" s="356"/>
      <c r="L3838" s="356"/>
      <c r="M3838" s="356"/>
      <c r="N3838" s="356"/>
      <c r="O3838" s="356"/>
      <c r="P3838" s="356"/>
      <c r="Q3838" s="356"/>
      <c r="R3838" s="356"/>
      <c r="S3838" s="356"/>
    </row>
    <row r="3839" spans="1:19">
      <c r="A3839" s="357"/>
      <c r="B3839" s="357"/>
      <c r="J3839" s="356"/>
      <c r="K3839" s="356"/>
      <c r="L3839" s="356"/>
      <c r="M3839" s="356"/>
      <c r="N3839" s="356"/>
      <c r="O3839" s="356"/>
      <c r="P3839" s="356"/>
      <c r="Q3839" s="356"/>
      <c r="R3839" s="356"/>
      <c r="S3839" s="356"/>
    </row>
    <row r="3840" spans="1:19">
      <c r="A3840" s="357"/>
      <c r="B3840" s="357"/>
      <c r="J3840" s="356"/>
      <c r="K3840" s="356"/>
      <c r="L3840" s="356"/>
      <c r="M3840" s="356"/>
      <c r="N3840" s="356"/>
      <c r="O3840" s="356"/>
      <c r="P3840" s="356"/>
      <c r="Q3840" s="356"/>
      <c r="R3840" s="356"/>
      <c r="S3840" s="356"/>
    </row>
    <row r="3841" spans="1:19">
      <c r="A3841" s="357"/>
      <c r="B3841" s="357"/>
      <c r="J3841" s="356"/>
      <c r="K3841" s="356"/>
      <c r="L3841" s="356"/>
      <c r="M3841" s="356"/>
      <c r="N3841" s="356"/>
      <c r="O3841" s="356"/>
      <c r="P3841" s="356"/>
      <c r="Q3841" s="356"/>
      <c r="R3841" s="356"/>
      <c r="S3841" s="356"/>
    </row>
    <row r="3842" spans="1:19">
      <c r="A3842" s="357"/>
      <c r="B3842" s="357"/>
      <c r="J3842" s="356"/>
      <c r="K3842" s="356"/>
      <c r="L3842" s="356"/>
      <c r="M3842" s="356"/>
      <c r="N3842" s="356"/>
      <c r="O3842" s="356"/>
      <c r="P3842" s="356"/>
      <c r="Q3842" s="356"/>
      <c r="R3842" s="356"/>
      <c r="S3842" s="356"/>
    </row>
    <row r="3843" spans="1:19">
      <c r="A3843" s="357"/>
      <c r="B3843" s="357"/>
      <c r="J3843" s="356"/>
      <c r="K3843" s="356"/>
      <c r="L3843" s="356"/>
      <c r="M3843" s="356"/>
      <c r="N3843" s="356"/>
      <c r="O3843" s="356"/>
      <c r="P3843" s="356"/>
      <c r="Q3843" s="356"/>
      <c r="R3843" s="356"/>
      <c r="S3843" s="356"/>
    </row>
    <row r="3844" spans="1:19">
      <c r="A3844" s="357"/>
      <c r="B3844" s="357"/>
      <c r="J3844" s="356"/>
      <c r="K3844" s="356"/>
      <c r="L3844" s="356"/>
      <c r="M3844" s="356"/>
      <c r="N3844" s="356"/>
      <c r="O3844" s="356"/>
      <c r="P3844" s="356"/>
      <c r="Q3844" s="356"/>
      <c r="R3844" s="356"/>
      <c r="S3844" s="356"/>
    </row>
    <row r="3845" spans="1:19">
      <c r="A3845" s="357"/>
      <c r="B3845" s="357"/>
      <c r="J3845" s="356"/>
      <c r="K3845" s="356"/>
      <c r="L3845" s="356"/>
      <c r="M3845" s="356"/>
      <c r="N3845" s="356"/>
      <c r="O3845" s="356"/>
      <c r="P3845" s="356"/>
      <c r="Q3845" s="356"/>
      <c r="R3845" s="356"/>
      <c r="S3845" s="356"/>
    </row>
    <row r="3846" spans="1:19">
      <c r="A3846" s="357"/>
      <c r="B3846" s="357"/>
      <c r="J3846" s="356"/>
      <c r="K3846" s="356"/>
      <c r="L3846" s="356"/>
      <c r="M3846" s="356"/>
      <c r="N3846" s="356"/>
      <c r="O3846" s="356"/>
      <c r="P3846" s="356"/>
      <c r="Q3846" s="356"/>
      <c r="R3846" s="356"/>
      <c r="S3846" s="356"/>
    </row>
    <row r="3847" spans="1:19">
      <c r="A3847" s="357"/>
      <c r="B3847" s="357"/>
      <c r="J3847" s="356"/>
      <c r="K3847" s="356"/>
      <c r="L3847" s="356"/>
      <c r="M3847" s="356"/>
      <c r="N3847" s="356"/>
      <c r="O3847" s="356"/>
      <c r="P3847" s="356"/>
      <c r="Q3847" s="356"/>
      <c r="R3847" s="356"/>
      <c r="S3847" s="356"/>
    </row>
    <row r="3848" spans="1:19">
      <c r="A3848" s="357"/>
      <c r="B3848" s="357"/>
      <c r="J3848" s="356"/>
      <c r="K3848" s="356"/>
      <c r="L3848" s="356"/>
      <c r="M3848" s="356"/>
      <c r="N3848" s="356"/>
      <c r="O3848" s="356"/>
      <c r="P3848" s="356"/>
      <c r="Q3848" s="356"/>
      <c r="R3848" s="356"/>
      <c r="S3848" s="356"/>
    </row>
    <row r="3849" spans="1:19">
      <c r="A3849" s="357"/>
      <c r="B3849" s="357"/>
      <c r="J3849" s="356"/>
      <c r="K3849" s="356"/>
      <c r="L3849" s="356"/>
      <c r="M3849" s="356"/>
      <c r="N3849" s="356"/>
      <c r="O3849" s="356"/>
      <c r="P3849" s="356"/>
      <c r="Q3849" s="356"/>
      <c r="R3849" s="356"/>
      <c r="S3849" s="356"/>
    </row>
    <row r="3850" spans="1:19">
      <c r="A3850" s="357"/>
      <c r="B3850" s="357"/>
      <c r="J3850" s="356"/>
      <c r="K3850" s="356"/>
      <c r="L3850" s="356"/>
      <c r="M3850" s="356"/>
      <c r="N3850" s="356"/>
      <c r="O3850" s="356"/>
      <c r="P3850" s="356"/>
      <c r="Q3850" s="356"/>
      <c r="R3850" s="356"/>
      <c r="S3850" s="356"/>
    </row>
    <row r="3851" spans="1:19">
      <c r="A3851" s="357"/>
      <c r="B3851" s="357"/>
      <c r="J3851" s="356"/>
      <c r="K3851" s="356"/>
      <c r="L3851" s="356"/>
      <c r="M3851" s="356"/>
      <c r="N3851" s="356"/>
      <c r="O3851" s="356"/>
      <c r="P3851" s="356"/>
      <c r="Q3851" s="356"/>
      <c r="R3851" s="356"/>
      <c r="S3851" s="356"/>
    </row>
    <row r="3852" spans="1:19">
      <c r="A3852" s="357"/>
      <c r="B3852" s="357"/>
      <c r="J3852" s="356"/>
      <c r="K3852" s="356"/>
      <c r="L3852" s="356"/>
      <c r="M3852" s="356"/>
      <c r="N3852" s="356"/>
      <c r="O3852" s="356"/>
      <c r="P3852" s="356"/>
      <c r="Q3852" s="356"/>
      <c r="R3852" s="356"/>
      <c r="S3852" s="356"/>
    </row>
    <row r="3853" spans="1:19">
      <c r="A3853" s="357"/>
      <c r="B3853" s="357"/>
      <c r="J3853" s="356"/>
      <c r="K3853" s="356"/>
      <c r="L3853" s="356"/>
      <c r="M3853" s="356"/>
      <c r="N3853" s="356"/>
      <c r="O3853" s="356"/>
      <c r="P3853" s="356"/>
      <c r="Q3853" s="356"/>
      <c r="R3853" s="356"/>
      <c r="S3853" s="356"/>
    </row>
    <row r="3854" spans="1:19">
      <c r="A3854" s="357"/>
      <c r="B3854" s="357"/>
      <c r="J3854" s="356"/>
      <c r="K3854" s="356"/>
      <c r="L3854" s="356"/>
      <c r="M3854" s="356"/>
      <c r="N3854" s="356"/>
      <c r="O3854" s="356"/>
      <c r="P3854" s="356"/>
      <c r="Q3854" s="356"/>
      <c r="R3854" s="356"/>
      <c r="S3854" s="356"/>
    </row>
    <row r="3855" spans="1:19">
      <c r="A3855" s="357"/>
      <c r="B3855" s="357"/>
      <c r="J3855" s="356"/>
      <c r="K3855" s="356"/>
      <c r="L3855" s="356"/>
      <c r="M3855" s="356"/>
      <c r="N3855" s="356"/>
      <c r="O3855" s="356"/>
      <c r="P3855" s="356"/>
      <c r="Q3855" s="356"/>
      <c r="R3855" s="356"/>
      <c r="S3855" s="356"/>
    </row>
    <row r="3856" spans="1:19">
      <c r="A3856" s="357"/>
      <c r="B3856" s="357"/>
      <c r="J3856" s="356"/>
      <c r="K3856" s="356"/>
      <c r="L3856" s="356"/>
      <c r="M3856" s="356"/>
      <c r="N3856" s="356"/>
      <c r="O3856" s="356"/>
      <c r="P3856" s="356"/>
      <c r="Q3856" s="356"/>
      <c r="R3856" s="356"/>
      <c r="S3856" s="356"/>
    </row>
    <row r="3857" spans="1:19">
      <c r="A3857" s="357"/>
      <c r="B3857" s="357"/>
      <c r="J3857" s="356"/>
      <c r="K3857" s="356"/>
      <c r="L3857" s="356"/>
      <c r="M3857" s="356"/>
      <c r="N3857" s="356"/>
      <c r="O3857" s="356"/>
      <c r="P3857" s="356"/>
      <c r="Q3857" s="356"/>
      <c r="R3857" s="356"/>
      <c r="S3857" s="356"/>
    </row>
    <row r="3858" spans="1:19">
      <c r="A3858" s="357"/>
      <c r="B3858" s="357"/>
      <c r="J3858" s="356"/>
      <c r="K3858" s="356"/>
      <c r="L3858" s="356"/>
      <c r="M3858" s="356"/>
      <c r="N3858" s="356"/>
      <c r="O3858" s="356"/>
      <c r="P3858" s="356"/>
      <c r="Q3858" s="356"/>
      <c r="R3858" s="356"/>
      <c r="S3858" s="356"/>
    </row>
    <row r="3859" spans="1:19">
      <c r="A3859" s="357"/>
      <c r="B3859" s="357"/>
      <c r="J3859" s="356"/>
      <c r="K3859" s="356"/>
      <c r="L3859" s="356"/>
      <c r="M3859" s="356"/>
      <c r="N3859" s="356"/>
      <c r="O3859" s="356"/>
      <c r="P3859" s="356"/>
      <c r="Q3859" s="356"/>
      <c r="R3859" s="356"/>
      <c r="S3859" s="356"/>
    </row>
    <row r="3860" spans="1:19">
      <c r="A3860" s="357"/>
      <c r="B3860" s="357"/>
      <c r="J3860" s="356"/>
      <c r="K3860" s="356"/>
      <c r="L3860" s="356"/>
      <c r="M3860" s="356"/>
      <c r="N3860" s="356"/>
      <c r="O3860" s="356"/>
      <c r="P3860" s="356"/>
      <c r="Q3860" s="356"/>
      <c r="R3860" s="356"/>
      <c r="S3860" s="356"/>
    </row>
    <row r="3861" spans="1:19">
      <c r="A3861" s="357"/>
      <c r="B3861" s="357"/>
      <c r="J3861" s="356"/>
      <c r="K3861" s="356"/>
      <c r="L3861" s="356"/>
      <c r="M3861" s="356"/>
      <c r="N3861" s="356"/>
      <c r="O3861" s="356"/>
      <c r="P3861" s="356"/>
      <c r="Q3861" s="356"/>
      <c r="R3861" s="356"/>
      <c r="S3861" s="356"/>
    </row>
    <row r="3862" spans="1:19">
      <c r="A3862" s="357"/>
      <c r="B3862" s="357"/>
      <c r="J3862" s="356"/>
      <c r="K3862" s="356"/>
      <c r="L3862" s="356"/>
      <c r="M3862" s="356"/>
      <c r="N3862" s="356"/>
      <c r="O3862" s="356"/>
      <c r="P3862" s="356"/>
      <c r="Q3862" s="356"/>
      <c r="R3862" s="356"/>
      <c r="S3862" s="356"/>
    </row>
    <row r="3863" spans="1:19">
      <c r="A3863" s="357"/>
      <c r="B3863" s="357"/>
      <c r="J3863" s="356"/>
      <c r="K3863" s="356"/>
      <c r="L3863" s="356"/>
      <c r="M3863" s="356"/>
      <c r="N3863" s="356"/>
      <c r="O3863" s="356"/>
      <c r="P3863" s="356"/>
      <c r="Q3863" s="356"/>
      <c r="R3863" s="356"/>
      <c r="S3863" s="356"/>
    </row>
    <row r="3864" spans="1:19">
      <c r="A3864" s="357"/>
      <c r="B3864" s="357"/>
      <c r="J3864" s="356"/>
      <c r="K3864" s="356"/>
      <c r="L3864" s="356"/>
      <c r="M3864" s="356"/>
      <c r="N3864" s="356"/>
      <c r="O3864" s="356"/>
      <c r="P3864" s="356"/>
      <c r="Q3864" s="356"/>
      <c r="R3864" s="356"/>
      <c r="S3864" s="356"/>
    </row>
    <row r="3865" spans="1:19">
      <c r="A3865" s="357"/>
      <c r="B3865" s="357"/>
      <c r="J3865" s="356"/>
      <c r="K3865" s="356"/>
      <c r="L3865" s="356"/>
      <c r="M3865" s="356"/>
      <c r="N3865" s="356"/>
      <c r="O3865" s="356"/>
      <c r="P3865" s="356"/>
      <c r="Q3865" s="356"/>
      <c r="R3865" s="356"/>
      <c r="S3865" s="356"/>
    </row>
    <row r="3866" spans="1:19">
      <c r="A3866" s="357"/>
      <c r="B3866" s="357"/>
      <c r="J3866" s="356"/>
      <c r="K3866" s="356"/>
      <c r="L3866" s="356"/>
      <c r="M3866" s="356"/>
      <c r="N3866" s="356"/>
      <c r="O3866" s="356"/>
      <c r="P3866" s="356"/>
      <c r="Q3866" s="356"/>
      <c r="R3866" s="356"/>
      <c r="S3866" s="356"/>
    </row>
    <row r="3867" spans="1:19">
      <c r="A3867" s="357"/>
      <c r="B3867" s="357"/>
      <c r="J3867" s="356"/>
      <c r="K3867" s="356"/>
      <c r="L3867" s="356"/>
      <c r="M3867" s="356"/>
      <c r="N3867" s="356"/>
      <c r="O3867" s="356"/>
      <c r="P3867" s="356"/>
      <c r="Q3867" s="356"/>
      <c r="R3867" s="356"/>
      <c r="S3867" s="356"/>
    </row>
    <row r="3868" spans="1:19">
      <c r="A3868" s="357"/>
      <c r="B3868" s="357"/>
      <c r="J3868" s="356"/>
      <c r="K3868" s="356"/>
      <c r="L3868" s="356"/>
      <c r="M3868" s="356"/>
      <c r="N3868" s="356"/>
      <c r="O3868" s="356"/>
      <c r="P3868" s="356"/>
      <c r="Q3868" s="356"/>
      <c r="R3868" s="356"/>
      <c r="S3868" s="356"/>
    </row>
    <row r="3869" spans="1:19">
      <c r="A3869" s="357"/>
      <c r="B3869" s="357"/>
      <c r="J3869" s="356"/>
      <c r="K3869" s="356"/>
      <c r="L3869" s="356"/>
      <c r="M3869" s="356"/>
      <c r="N3869" s="356"/>
      <c r="O3869" s="356"/>
      <c r="P3869" s="356"/>
      <c r="Q3869" s="356"/>
      <c r="R3869" s="356"/>
      <c r="S3869" s="356"/>
    </row>
    <row r="3870" spans="1:19">
      <c r="A3870" s="357"/>
      <c r="B3870" s="357"/>
      <c r="J3870" s="356"/>
      <c r="K3870" s="356"/>
      <c r="L3870" s="356"/>
      <c r="M3870" s="356"/>
      <c r="N3870" s="356"/>
      <c r="O3870" s="356"/>
      <c r="P3870" s="356"/>
      <c r="Q3870" s="356"/>
      <c r="R3870" s="356"/>
      <c r="S3870" s="356"/>
    </row>
    <row r="3871" spans="1:19">
      <c r="A3871" s="357"/>
      <c r="B3871" s="357"/>
      <c r="J3871" s="356"/>
      <c r="K3871" s="356"/>
      <c r="L3871" s="356"/>
      <c r="M3871" s="356"/>
      <c r="N3871" s="356"/>
      <c r="O3871" s="356"/>
      <c r="P3871" s="356"/>
      <c r="Q3871" s="356"/>
      <c r="R3871" s="356"/>
      <c r="S3871" s="356"/>
    </row>
    <row r="3872" spans="1:19">
      <c r="A3872" s="357"/>
      <c r="B3872" s="357"/>
      <c r="J3872" s="356"/>
      <c r="K3872" s="356"/>
      <c r="L3872" s="356"/>
      <c r="M3872" s="356"/>
      <c r="N3872" s="356"/>
      <c r="O3872" s="356"/>
      <c r="P3872" s="356"/>
      <c r="Q3872" s="356"/>
      <c r="R3872" s="356"/>
      <c r="S3872" s="356"/>
    </row>
    <row r="3873" spans="1:19">
      <c r="A3873" s="357"/>
      <c r="B3873" s="357"/>
      <c r="J3873" s="356"/>
      <c r="K3873" s="356"/>
      <c r="L3873" s="356"/>
      <c r="M3873" s="356"/>
      <c r="N3873" s="356"/>
      <c r="O3873" s="356"/>
      <c r="P3873" s="356"/>
      <c r="Q3873" s="356"/>
      <c r="R3873" s="356"/>
      <c r="S3873" s="356"/>
    </row>
    <row r="3874" spans="1:19">
      <c r="A3874" s="357"/>
      <c r="B3874" s="357"/>
      <c r="J3874" s="356"/>
      <c r="K3874" s="356"/>
      <c r="L3874" s="356"/>
      <c r="M3874" s="356"/>
      <c r="N3874" s="356"/>
      <c r="O3874" s="356"/>
      <c r="P3874" s="356"/>
      <c r="Q3874" s="356"/>
      <c r="R3874" s="356"/>
      <c r="S3874" s="356"/>
    </row>
    <row r="3875" spans="1:19">
      <c r="A3875" s="357"/>
      <c r="B3875" s="357"/>
      <c r="J3875" s="356"/>
      <c r="K3875" s="356"/>
      <c r="L3875" s="356"/>
      <c r="M3875" s="356"/>
      <c r="N3875" s="356"/>
      <c r="O3875" s="356"/>
      <c r="P3875" s="356"/>
      <c r="Q3875" s="356"/>
      <c r="R3875" s="356"/>
      <c r="S3875" s="356"/>
    </row>
    <row r="3876" spans="1:19">
      <c r="A3876" s="357"/>
      <c r="B3876" s="357"/>
      <c r="J3876" s="356"/>
      <c r="K3876" s="356"/>
      <c r="L3876" s="356"/>
      <c r="M3876" s="356"/>
      <c r="N3876" s="356"/>
      <c r="O3876" s="356"/>
      <c r="P3876" s="356"/>
      <c r="Q3876" s="356"/>
      <c r="R3876" s="356"/>
      <c r="S3876" s="356"/>
    </row>
    <row r="3877" spans="1:19">
      <c r="A3877" s="357"/>
      <c r="B3877" s="357"/>
      <c r="J3877" s="356"/>
      <c r="K3877" s="356"/>
      <c r="L3877" s="356"/>
      <c r="M3877" s="356"/>
      <c r="N3877" s="356"/>
      <c r="O3877" s="356"/>
      <c r="P3877" s="356"/>
      <c r="Q3877" s="356"/>
      <c r="R3877" s="356"/>
      <c r="S3877" s="356"/>
    </row>
    <row r="3878" spans="1:19">
      <c r="A3878" s="357"/>
      <c r="B3878" s="357"/>
      <c r="J3878" s="356"/>
      <c r="K3878" s="356"/>
      <c r="L3878" s="356"/>
      <c r="M3878" s="356"/>
      <c r="N3878" s="356"/>
      <c r="O3878" s="356"/>
      <c r="P3878" s="356"/>
      <c r="Q3878" s="356"/>
      <c r="R3878" s="356"/>
      <c r="S3878" s="356"/>
    </row>
    <row r="3879" spans="1:19">
      <c r="A3879" s="357"/>
      <c r="B3879" s="357"/>
      <c r="J3879" s="356"/>
      <c r="K3879" s="356"/>
      <c r="L3879" s="356"/>
      <c r="M3879" s="356"/>
      <c r="N3879" s="356"/>
      <c r="O3879" s="356"/>
      <c r="P3879" s="356"/>
      <c r="Q3879" s="356"/>
      <c r="R3879" s="356"/>
      <c r="S3879" s="356"/>
    </row>
    <row r="3880" spans="1:19">
      <c r="A3880" s="357"/>
      <c r="B3880" s="357"/>
      <c r="J3880" s="356"/>
      <c r="K3880" s="356"/>
      <c r="L3880" s="356"/>
      <c r="M3880" s="356"/>
      <c r="N3880" s="356"/>
      <c r="O3880" s="356"/>
      <c r="P3880" s="356"/>
      <c r="Q3880" s="356"/>
      <c r="R3880" s="356"/>
      <c r="S3880" s="356"/>
    </row>
    <row r="3881" spans="1:19">
      <c r="A3881" s="357"/>
      <c r="B3881" s="357"/>
      <c r="J3881" s="356"/>
      <c r="K3881" s="356"/>
      <c r="L3881" s="356"/>
      <c r="M3881" s="356"/>
      <c r="N3881" s="356"/>
      <c r="O3881" s="356"/>
      <c r="P3881" s="356"/>
      <c r="Q3881" s="356"/>
      <c r="R3881" s="356"/>
      <c r="S3881" s="356"/>
    </row>
    <row r="3882" spans="1:19">
      <c r="A3882" s="357"/>
      <c r="B3882" s="357"/>
      <c r="J3882" s="356"/>
      <c r="K3882" s="356"/>
      <c r="L3882" s="356"/>
      <c r="M3882" s="356"/>
      <c r="N3882" s="356"/>
      <c r="O3882" s="356"/>
      <c r="P3882" s="356"/>
      <c r="Q3882" s="356"/>
      <c r="R3882" s="356"/>
      <c r="S3882" s="356"/>
    </row>
    <row r="3883" spans="1:19">
      <c r="A3883" s="357"/>
      <c r="B3883" s="357"/>
      <c r="J3883" s="356"/>
      <c r="K3883" s="356"/>
      <c r="L3883" s="356"/>
      <c r="M3883" s="356"/>
      <c r="N3883" s="356"/>
      <c r="O3883" s="356"/>
      <c r="P3883" s="356"/>
      <c r="Q3883" s="356"/>
      <c r="R3883" s="356"/>
      <c r="S3883" s="356"/>
    </row>
    <row r="3884" spans="1:19">
      <c r="A3884" s="357"/>
      <c r="B3884" s="357"/>
      <c r="J3884" s="356"/>
      <c r="K3884" s="356"/>
      <c r="L3884" s="356"/>
      <c r="M3884" s="356"/>
      <c r="N3884" s="356"/>
      <c r="O3884" s="356"/>
      <c r="P3884" s="356"/>
      <c r="Q3884" s="356"/>
      <c r="R3884" s="356"/>
      <c r="S3884" s="356"/>
    </row>
    <row r="3885" spans="1:19">
      <c r="A3885" s="357"/>
      <c r="B3885" s="357"/>
      <c r="J3885" s="356"/>
      <c r="K3885" s="356"/>
      <c r="L3885" s="356"/>
      <c r="M3885" s="356"/>
      <c r="N3885" s="356"/>
      <c r="O3885" s="356"/>
      <c r="P3885" s="356"/>
      <c r="Q3885" s="356"/>
      <c r="R3885" s="356"/>
      <c r="S3885" s="356"/>
    </row>
    <row r="3886" spans="1:19">
      <c r="A3886" s="357"/>
      <c r="B3886" s="357"/>
      <c r="J3886" s="356"/>
      <c r="K3886" s="356"/>
      <c r="L3886" s="356"/>
      <c r="M3886" s="356"/>
      <c r="N3886" s="356"/>
      <c r="O3886" s="356"/>
      <c r="P3886" s="356"/>
      <c r="Q3886" s="356"/>
      <c r="R3886" s="356"/>
      <c r="S3886" s="356"/>
    </row>
    <row r="3887" spans="1:19">
      <c r="A3887" s="357"/>
      <c r="B3887" s="357"/>
      <c r="J3887" s="356"/>
      <c r="K3887" s="356"/>
      <c r="L3887" s="356"/>
      <c r="M3887" s="356"/>
      <c r="N3887" s="356"/>
      <c r="O3887" s="356"/>
      <c r="P3887" s="356"/>
      <c r="Q3887" s="356"/>
      <c r="R3887" s="356"/>
      <c r="S3887" s="356"/>
    </row>
    <row r="3888" spans="1:19">
      <c r="A3888" s="357"/>
      <c r="B3888" s="357"/>
      <c r="J3888" s="356"/>
      <c r="K3888" s="356"/>
      <c r="L3888" s="356"/>
      <c r="M3888" s="356"/>
      <c r="N3888" s="356"/>
      <c r="O3888" s="356"/>
      <c r="P3888" s="356"/>
      <c r="Q3888" s="356"/>
      <c r="R3888" s="356"/>
      <c r="S3888" s="356"/>
    </row>
    <row r="3889" spans="1:19">
      <c r="A3889" s="357"/>
      <c r="B3889" s="357"/>
      <c r="J3889" s="356"/>
      <c r="K3889" s="356"/>
      <c r="L3889" s="356"/>
      <c r="M3889" s="356"/>
      <c r="N3889" s="356"/>
      <c r="O3889" s="356"/>
      <c r="P3889" s="356"/>
      <c r="Q3889" s="356"/>
      <c r="R3889" s="356"/>
      <c r="S3889" s="356"/>
    </row>
    <row r="3890" spans="1:19">
      <c r="A3890" s="357"/>
      <c r="B3890" s="357"/>
      <c r="J3890" s="356"/>
      <c r="K3890" s="356"/>
      <c r="L3890" s="356"/>
      <c r="M3890" s="356"/>
      <c r="N3890" s="356"/>
      <c r="O3890" s="356"/>
      <c r="P3890" s="356"/>
      <c r="Q3890" s="356"/>
      <c r="R3890" s="356"/>
      <c r="S3890" s="356"/>
    </row>
    <row r="3891" spans="1:19">
      <c r="A3891" s="357"/>
      <c r="B3891" s="357"/>
      <c r="J3891" s="356"/>
      <c r="K3891" s="356"/>
      <c r="L3891" s="356"/>
      <c r="M3891" s="356"/>
      <c r="N3891" s="356"/>
      <c r="O3891" s="356"/>
      <c r="P3891" s="356"/>
      <c r="Q3891" s="356"/>
      <c r="R3891" s="356"/>
      <c r="S3891" s="356"/>
    </row>
    <row r="3892" spans="1:19">
      <c r="A3892" s="357"/>
      <c r="B3892" s="357"/>
      <c r="J3892" s="356"/>
      <c r="K3892" s="356"/>
      <c r="L3892" s="356"/>
      <c r="M3892" s="356"/>
      <c r="N3892" s="356"/>
      <c r="O3892" s="356"/>
      <c r="P3892" s="356"/>
      <c r="Q3892" s="356"/>
      <c r="R3892" s="356"/>
      <c r="S3892" s="356"/>
    </row>
    <row r="3893" spans="1:19">
      <c r="A3893" s="357"/>
      <c r="B3893" s="357"/>
      <c r="J3893" s="356"/>
      <c r="K3893" s="356"/>
      <c r="L3893" s="356"/>
      <c r="M3893" s="356"/>
      <c r="N3893" s="356"/>
      <c r="O3893" s="356"/>
      <c r="P3893" s="356"/>
      <c r="Q3893" s="356"/>
      <c r="R3893" s="356"/>
      <c r="S3893" s="356"/>
    </row>
    <row r="3894" spans="1:19">
      <c r="A3894" s="357"/>
      <c r="B3894" s="357"/>
      <c r="J3894" s="356"/>
      <c r="K3894" s="356"/>
      <c r="L3894" s="356"/>
      <c r="M3894" s="356"/>
      <c r="N3894" s="356"/>
      <c r="O3894" s="356"/>
      <c r="P3894" s="356"/>
      <c r="Q3894" s="356"/>
      <c r="R3894" s="356"/>
      <c r="S3894" s="356"/>
    </row>
    <row r="3895" spans="1:19">
      <c r="A3895" s="357"/>
      <c r="B3895" s="357"/>
      <c r="J3895" s="356"/>
      <c r="K3895" s="356"/>
      <c r="L3895" s="356"/>
      <c r="M3895" s="356"/>
      <c r="N3895" s="356"/>
      <c r="O3895" s="356"/>
      <c r="P3895" s="356"/>
      <c r="Q3895" s="356"/>
      <c r="R3895" s="356"/>
      <c r="S3895" s="356"/>
    </row>
    <row r="3896" spans="1:19">
      <c r="A3896" s="357"/>
      <c r="B3896" s="357"/>
      <c r="J3896" s="356"/>
      <c r="K3896" s="356"/>
      <c r="L3896" s="356"/>
      <c r="M3896" s="356"/>
      <c r="N3896" s="356"/>
      <c r="O3896" s="356"/>
      <c r="P3896" s="356"/>
      <c r="Q3896" s="356"/>
      <c r="R3896" s="356"/>
      <c r="S3896" s="356"/>
    </row>
    <row r="3897" spans="1:19">
      <c r="A3897" s="357"/>
      <c r="B3897" s="357"/>
      <c r="J3897" s="356"/>
      <c r="K3897" s="356"/>
      <c r="L3897" s="356"/>
      <c r="M3897" s="356"/>
      <c r="N3897" s="356"/>
      <c r="O3897" s="356"/>
      <c r="P3897" s="356"/>
      <c r="Q3897" s="356"/>
      <c r="R3897" s="356"/>
      <c r="S3897" s="356"/>
    </row>
    <row r="3898" spans="1:19">
      <c r="A3898" s="357"/>
      <c r="B3898" s="357"/>
      <c r="J3898" s="356"/>
      <c r="K3898" s="356"/>
      <c r="L3898" s="356"/>
      <c r="M3898" s="356"/>
      <c r="N3898" s="356"/>
      <c r="O3898" s="356"/>
      <c r="P3898" s="356"/>
      <c r="Q3898" s="356"/>
      <c r="R3898" s="356"/>
      <c r="S3898" s="356"/>
    </row>
    <row r="3899" spans="1:19">
      <c r="A3899" s="357"/>
      <c r="B3899" s="357"/>
      <c r="J3899" s="356"/>
      <c r="K3899" s="356"/>
      <c r="L3899" s="356"/>
      <c r="M3899" s="356"/>
      <c r="N3899" s="356"/>
      <c r="O3899" s="356"/>
      <c r="P3899" s="356"/>
      <c r="Q3899" s="356"/>
      <c r="R3899" s="356"/>
      <c r="S3899" s="356"/>
    </row>
    <row r="3900" spans="1:19">
      <c r="A3900" s="357"/>
      <c r="B3900" s="357"/>
      <c r="J3900" s="356"/>
      <c r="K3900" s="356"/>
      <c r="L3900" s="356"/>
      <c r="M3900" s="356"/>
      <c r="N3900" s="356"/>
      <c r="O3900" s="356"/>
      <c r="P3900" s="356"/>
      <c r="Q3900" s="356"/>
      <c r="R3900" s="356"/>
      <c r="S3900" s="356"/>
    </row>
    <row r="3901" spans="1:19">
      <c r="A3901" s="357"/>
      <c r="B3901" s="357"/>
      <c r="J3901" s="356"/>
      <c r="K3901" s="356"/>
      <c r="L3901" s="356"/>
      <c r="M3901" s="356"/>
      <c r="N3901" s="356"/>
      <c r="O3901" s="356"/>
      <c r="P3901" s="356"/>
      <c r="Q3901" s="356"/>
      <c r="R3901" s="356"/>
      <c r="S3901" s="356"/>
    </row>
    <row r="3902" spans="1:19">
      <c r="A3902" s="357"/>
      <c r="B3902" s="357"/>
      <c r="J3902" s="356"/>
      <c r="K3902" s="356"/>
      <c r="L3902" s="356"/>
      <c r="M3902" s="356"/>
      <c r="N3902" s="356"/>
      <c r="O3902" s="356"/>
      <c r="P3902" s="356"/>
      <c r="Q3902" s="356"/>
      <c r="R3902" s="356"/>
      <c r="S3902" s="356"/>
    </row>
    <row r="3903" spans="1:19">
      <c r="A3903" s="357"/>
      <c r="B3903" s="357"/>
      <c r="J3903" s="356"/>
      <c r="K3903" s="356"/>
      <c r="L3903" s="356"/>
      <c r="M3903" s="356"/>
      <c r="N3903" s="356"/>
      <c r="O3903" s="356"/>
      <c r="P3903" s="356"/>
      <c r="Q3903" s="356"/>
      <c r="R3903" s="356"/>
      <c r="S3903" s="356"/>
    </row>
    <row r="3904" spans="1:19">
      <c r="A3904" s="357"/>
      <c r="B3904" s="357"/>
      <c r="J3904" s="356"/>
      <c r="K3904" s="356"/>
      <c r="L3904" s="356"/>
      <c r="M3904" s="356"/>
      <c r="N3904" s="356"/>
      <c r="O3904" s="356"/>
      <c r="P3904" s="356"/>
      <c r="Q3904" s="356"/>
      <c r="R3904" s="356"/>
      <c r="S3904" s="356"/>
    </row>
    <row r="3905" spans="1:19">
      <c r="A3905" s="357"/>
      <c r="B3905" s="357"/>
      <c r="J3905" s="356"/>
      <c r="K3905" s="356"/>
      <c r="L3905" s="356"/>
      <c r="M3905" s="356"/>
      <c r="N3905" s="356"/>
      <c r="O3905" s="356"/>
      <c r="P3905" s="356"/>
      <c r="Q3905" s="356"/>
      <c r="R3905" s="356"/>
      <c r="S3905" s="356"/>
    </row>
    <row r="3906" spans="1:19">
      <c r="A3906" s="357"/>
      <c r="B3906" s="357"/>
      <c r="J3906" s="356"/>
      <c r="K3906" s="356"/>
      <c r="L3906" s="356"/>
      <c r="M3906" s="356"/>
      <c r="N3906" s="356"/>
      <c r="O3906" s="356"/>
      <c r="P3906" s="356"/>
      <c r="Q3906" s="356"/>
      <c r="R3906" s="356"/>
      <c r="S3906" s="356"/>
    </row>
    <row r="3907" spans="1:19">
      <c r="A3907" s="357"/>
      <c r="B3907" s="357"/>
      <c r="J3907" s="356"/>
      <c r="K3907" s="356"/>
      <c r="L3907" s="356"/>
      <c r="M3907" s="356"/>
      <c r="N3907" s="356"/>
      <c r="O3907" s="356"/>
      <c r="P3907" s="356"/>
      <c r="Q3907" s="356"/>
      <c r="R3907" s="356"/>
      <c r="S3907" s="356"/>
    </row>
    <row r="3908" spans="1:19">
      <c r="A3908" s="357"/>
      <c r="B3908" s="357"/>
      <c r="J3908" s="356"/>
      <c r="K3908" s="356"/>
      <c r="L3908" s="356"/>
      <c r="M3908" s="356"/>
      <c r="N3908" s="356"/>
      <c r="O3908" s="356"/>
      <c r="P3908" s="356"/>
      <c r="Q3908" s="356"/>
      <c r="R3908" s="356"/>
      <c r="S3908" s="356"/>
    </row>
    <row r="3909" spans="1:19">
      <c r="A3909" s="357"/>
      <c r="B3909" s="357"/>
      <c r="J3909" s="356"/>
      <c r="K3909" s="356"/>
      <c r="L3909" s="356"/>
      <c r="M3909" s="356"/>
      <c r="N3909" s="356"/>
      <c r="O3909" s="356"/>
      <c r="P3909" s="356"/>
      <c r="Q3909" s="356"/>
      <c r="R3909" s="356"/>
      <c r="S3909" s="356"/>
    </row>
    <row r="3910" spans="1:19">
      <c r="A3910" s="357"/>
      <c r="B3910" s="357"/>
      <c r="J3910" s="356"/>
      <c r="K3910" s="356"/>
      <c r="L3910" s="356"/>
      <c r="M3910" s="356"/>
      <c r="N3910" s="356"/>
      <c r="O3910" s="356"/>
      <c r="P3910" s="356"/>
      <c r="Q3910" s="356"/>
      <c r="R3910" s="356"/>
      <c r="S3910" s="356"/>
    </row>
    <row r="3911" spans="1:19">
      <c r="A3911" s="357"/>
      <c r="B3911" s="357"/>
      <c r="J3911" s="356"/>
      <c r="K3911" s="356"/>
      <c r="L3911" s="356"/>
      <c r="M3911" s="356"/>
      <c r="N3911" s="356"/>
      <c r="O3911" s="356"/>
      <c r="P3911" s="356"/>
      <c r="Q3911" s="356"/>
      <c r="R3911" s="356"/>
      <c r="S3911" s="356"/>
    </row>
    <row r="3912" spans="1:19">
      <c r="A3912" s="357"/>
      <c r="B3912" s="357"/>
      <c r="J3912" s="356"/>
      <c r="K3912" s="356"/>
      <c r="L3912" s="356"/>
      <c r="M3912" s="356"/>
      <c r="N3912" s="356"/>
      <c r="O3912" s="356"/>
      <c r="P3912" s="356"/>
      <c r="Q3912" s="356"/>
      <c r="R3912" s="356"/>
      <c r="S3912" s="356"/>
    </row>
    <row r="3913" spans="1:19">
      <c r="A3913" s="357"/>
      <c r="B3913" s="357"/>
      <c r="J3913" s="356"/>
      <c r="K3913" s="356"/>
      <c r="L3913" s="356"/>
      <c r="M3913" s="356"/>
      <c r="N3913" s="356"/>
      <c r="O3913" s="356"/>
      <c r="P3913" s="356"/>
      <c r="Q3913" s="356"/>
      <c r="R3913" s="356"/>
      <c r="S3913" s="356"/>
    </row>
    <row r="3914" spans="1:19">
      <c r="A3914" s="357"/>
      <c r="B3914" s="357"/>
      <c r="J3914" s="356"/>
      <c r="K3914" s="356"/>
      <c r="L3914" s="356"/>
      <c r="M3914" s="356"/>
      <c r="N3914" s="356"/>
      <c r="O3914" s="356"/>
      <c r="P3914" s="356"/>
      <c r="Q3914" s="356"/>
      <c r="R3914" s="356"/>
      <c r="S3914" s="356"/>
    </row>
    <row r="3915" spans="1:19">
      <c r="A3915" s="357"/>
      <c r="B3915" s="357"/>
      <c r="J3915" s="356"/>
      <c r="K3915" s="356"/>
      <c r="L3915" s="356"/>
      <c r="M3915" s="356"/>
      <c r="N3915" s="356"/>
      <c r="O3915" s="356"/>
      <c r="P3915" s="356"/>
      <c r="Q3915" s="356"/>
      <c r="R3915" s="356"/>
      <c r="S3915" s="356"/>
    </row>
    <row r="3916" spans="1:19">
      <c r="A3916" s="357"/>
      <c r="B3916" s="357"/>
      <c r="J3916" s="356"/>
      <c r="K3916" s="356"/>
      <c r="L3916" s="356"/>
      <c r="M3916" s="356"/>
      <c r="N3916" s="356"/>
      <c r="O3916" s="356"/>
      <c r="P3916" s="356"/>
      <c r="Q3916" s="356"/>
      <c r="R3916" s="356"/>
      <c r="S3916" s="356"/>
    </row>
    <row r="3917" spans="1:19">
      <c r="A3917" s="357"/>
      <c r="B3917" s="357"/>
      <c r="J3917" s="356"/>
      <c r="K3917" s="356"/>
      <c r="L3917" s="356"/>
      <c r="M3917" s="356"/>
      <c r="N3917" s="356"/>
      <c r="O3917" s="356"/>
      <c r="P3917" s="356"/>
      <c r="Q3917" s="356"/>
      <c r="R3917" s="356"/>
      <c r="S3917" s="356"/>
    </row>
    <row r="3918" spans="1:19">
      <c r="A3918" s="357"/>
      <c r="B3918" s="357"/>
      <c r="J3918" s="356"/>
      <c r="K3918" s="356"/>
      <c r="L3918" s="356"/>
      <c r="M3918" s="356"/>
      <c r="N3918" s="356"/>
      <c r="O3918" s="356"/>
      <c r="P3918" s="356"/>
      <c r="Q3918" s="356"/>
      <c r="R3918" s="356"/>
      <c r="S3918" s="356"/>
    </row>
    <row r="3919" spans="1:19">
      <c r="A3919" s="357"/>
      <c r="B3919" s="357"/>
      <c r="J3919" s="356"/>
      <c r="K3919" s="356"/>
      <c r="L3919" s="356"/>
      <c r="M3919" s="356"/>
      <c r="N3919" s="356"/>
      <c r="O3919" s="356"/>
      <c r="P3919" s="356"/>
      <c r="Q3919" s="356"/>
      <c r="R3919" s="356"/>
      <c r="S3919" s="356"/>
    </row>
    <row r="3920" spans="1:19">
      <c r="A3920" s="357"/>
      <c r="B3920" s="357"/>
      <c r="J3920" s="356"/>
      <c r="K3920" s="356"/>
      <c r="L3920" s="356"/>
      <c r="M3920" s="356"/>
      <c r="N3920" s="356"/>
      <c r="O3920" s="356"/>
      <c r="P3920" s="356"/>
      <c r="Q3920" s="356"/>
      <c r="R3920" s="356"/>
      <c r="S3920" s="356"/>
    </row>
    <row r="3921" spans="1:19">
      <c r="A3921" s="357"/>
      <c r="B3921" s="357"/>
      <c r="J3921" s="356"/>
      <c r="K3921" s="356"/>
      <c r="L3921" s="356"/>
      <c r="M3921" s="356"/>
      <c r="N3921" s="356"/>
      <c r="O3921" s="356"/>
      <c r="P3921" s="356"/>
      <c r="Q3921" s="356"/>
      <c r="R3921" s="356"/>
      <c r="S3921" s="356"/>
    </row>
    <row r="3922" spans="1:19">
      <c r="A3922" s="357"/>
      <c r="B3922" s="357"/>
      <c r="J3922" s="356"/>
      <c r="K3922" s="356"/>
      <c r="L3922" s="356"/>
      <c r="M3922" s="356"/>
      <c r="N3922" s="356"/>
      <c r="O3922" s="356"/>
      <c r="P3922" s="356"/>
      <c r="Q3922" s="356"/>
      <c r="R3922" s="356"/>
      <c r="S3922" s="356"/>
    </row>
    <row r="3923" spans="1:19">
      <c r="A3923" s="357"/>
      <c r="B3923" s="357"/>
      <c r="J3923" s="356"/>
      <c r="K3923" s="356"/>
      <c r="L3923" s="356"/>
      <c r="M3923" s="356"/>
      <c r="N3923" s="356"/>
      <c r="O3923" s="356"/>
      <c r="P3923" s="356"/>
      <c r="Q3923" s="356"/>
      <c r="R3923" s="356"/>
      <c r="S3923" s="356"/>
    </row>
    <row r="3924" spans="1:19">
      <c r="A3924" s="357"/>
      <c r="B3924" s="357"/>
      <c r="J3924" s="356"/>
      <c r="K3924" s="356"/>
      <c r="L3924" s="356"/>
      <c r="M3924" s="356"/>
      <c r="N3924" s="356"/>
      <c r="O3924" s="356"/>
      <c r="P3924" s="356"/>
      <c r="Q3924" s="356"/>
      <c r="R3924" s="356"/>
      <c r="S3924" s="356"/>
    </row>
    <row r="3925" spans="1:19">
      <c r="A3925" s="357"/>
      <c r="B3925" s="357"/>
      <c r="J3925" s="356"/>
      <c r="K3925" s="356"/>
      <c r="L3925" s="356"/>
      <c r="M3925" s="356"/>
      <c r="N3925" s="356"/>
      <c r="O3925" s="356"/>
      <c r="P3925" s="356"/>
      <c r="Q3925" s="356"/>
      <c r="R3925" s="356"/>
      <c r="S3925" s="356"/>
    </row>
    <row r="3926" spans="1:19">
      <c r="A3926" s="357"/>
      <c r="B3926" s="357"/>
      <c r="J3926" s="356"/>
      <c r="K3926" s="356"/>
      <c r="L3926" s="356"/>
      <c r="M3926" s="356"/>
      <c r="N3926" s="356"/>
      <c r="O3926" s="356"/>
      <c r="P3926" s="356"/>
      <c r="Q3926" s="356"/>
      <c r="R3926" s="356"/>
      <c r="S3926" s="356"/>
    </row>
    <row r="3927" spans="1:19">
      <c r="A3927" s="357"/>
      <c r="B3927" s="357"/>
      <c r="J3927" s="356"/>
      <c r="K3927" s="356"/>
      <c r="L3927" s="356"/>
      <c r="M3927" s="356"/>
      <c r="N3927" s="356"/>
      <c r="O3927" s="356"/>
      <c r="P3927" s="356"/>
      <c r="Q3927" s="356"/>
      <c r="R3927" s="356"/>
      <c r="S3927" s="356"/>
    </row>
    <row r="3928" spans="1:19">
      <c r="A3928" s="357"/>
      <c r="B3928" s="357"/>
      <c r="J3928" s="356"/>
      <c r="K3928" s="356"/>
      <c r="L3928" s="356"/>
      <c r="M3928" s="356"/>
      <c r="N3928" s="356"/>
      <c r="O3928" s="356"/>
      <c r="P3928" s="356"/>
      <c r="Q3928" s="356"/>
      <c r="R3928" s="356"/>
      <c r="S3928" s="356"/>
    </row>
    <row r="3929" spans="1:19">
      <c r="A3929" s="357"/>
      <c r="B3929" s="357"/>
      <c r="J3929" s="356"/>
      <c r="K3929" s="356"/>
      <c r="L3929" s="356"/>
      <c r="M3929" s="356"/>
      <c r="N3929" s="356"/>
      <c r="O3929" s="356"/>
      <c r="P3929" s="356"/>
      <c r="Q3929" s="356"/>
      <c r="R3929" s="356"/>
      <c r="S3929" s="356"/>
    </row>
    <row r="3930" spans="1:19">
      <c r="A3930" s="357"/>
      <c r="B3930" s="357"/>
      <c r="J3930" s="356"/>
      <c r="K3930" s="356"/>
      <c r="L3930" s="356"/>
      <c r="M3930" s="356"/>
      <c r="N3930" s="356"/>
      <c r="O3930" s="356"/>
      <c r="P3930" s="356"/>
      <c r="Q3930" s="356"/>
      <c r="R3930" s="356"/>
      <c r="S3930" s="356"/>
    </row>
    <row r="3931" spans="1:19">
      <c r="A3931" s="357"/>
      <c r="B3931" s="357"/>
      <c r="J3931" s="356"/>
      <c r="K3931" s="356"/>
      <c r="L3931" s="356"/>
      <c r="M3931" s="356"/>
      <c r="N3931" s="356"/>
      <c r="O3931" s="356"/>
      <c r="P3931" s="356"/>
      <c r="Q3931" s="356"/>
      <c r="R3931" s="356"/>
      <c r="S3931" s="356"/>
    </row>
    <row r="3932" spans="1:19">
      <c r="A3932" s="357"/>
      <c r="B3932" s="357"/>
      <c r="J3932" s="356"/>
      <c r="K3932" s="356"/>
      <c r="L3932" s="356"/>
      <c r="M3932" s="356"/>
      <c r="N3932" s="356"/>
      <c r="O3932" s="356"/>
      <c r="P3932" s="356"/>
      <c r="Q3932" s="356"/>
      <c r="R3932" s="356"/>
      <c r="S3932" s="356"/>
    </row>
    <row r="3933" spans="1:19">
      <c r="A3933" s="357"/>
      <c r="B3933" s="357"/>
      <c r="J3933" s="356"/>
      <c r="K3933" s="356"/>
      <c r="L3933" s="356"/>
      <c r="M3933" s="356"/>
      <c r="N3933" s="356"/>
      <c r="O3933" s="356"/>
      <c r="P3933" s="356"/>
      <c r="Q3933" s="356"/>
      <c r="R3933" s="356"/>
      <c r="S3933" s="356"/>
    </row>
    <row r="3934" spans="1:19">
      <c r="A3934" s="357"/>
      <c r="B3934" s="357"/>
      <c r="J3934" s="356"/>
      <c r="K3934" s="356"/>
      <c r="L3934" s="356"/>
      <c r="M3934" s="356"/>
      <c r="N3934" s="356"/>
      <c r="O3934" s="356"/>
      <c r="P3934" s="356"/>
      <c r="Q3934" s="356"/>
      <c r="R3934" s="356"/>
      <c r="S3934" s="356"/>
    </row>
    <row r="3935" spans="1:19">
      <c r="A3935" s="357"/>
      <c r="B3935" s="357"/>
      <c r="J3935" s="356"/>
      <c r="K3935" s="356"/>
      <c r="L3935" s="356"/>
      <c r="M3935" s="356"/>
      <c r="N3935" s="356"/>
      <c r="O3935" s="356"/>
      <c r="P3935" s="356"/>
      <c r="Q3935" s="356"/>
      <c r="R3935" s="356"/>
      <c r="S3935" s="356"/>
    </row>
    <row r="3936" spans="1:19">
      <c r="A3936" s="357"/>
      <c r="B3936" s="357"/>
      <c r="J3936" s="356"/>
      <c r="K3936" s="356"/>
      <c r="L3936" s="356"/>
      <c r="M3936" s="356"/>
      <c r="N3936" s="356"/>
      <c r="O3936" s="356"/>
      <c r="P3936" s="356"/>
      <c r="Q3936" s="356"/>
      <c r="R3936" s="356"/>
      <c r="S3936" s="356"/>
    </row>
    <row r="3937" spans="1:19">
      <c r="A3937" s="357"/>
      <c r="B3937" s="357"/>
      <c r="J3937" s="356"/>
      <c r="K3937" s="356"/>
      <c r="L3937" s="356"/>
      <c r="M3937" s="356"/>
      <c r="N3937" s="356"/>
      <c r="O3937" s="356"/>
      <c r="P3937" s="356"/>
      <c r="Q3937" s="356"/>
      <c r="R3937" s="356"/>
      <c r="S3937" s="356"/>
    </row>
    <row r="3938" spans="1:19">
      <c r="A3938" s="357"/>
      <c r="B3938" s="357"/>
      <c r="J3938" s="356"/>
      <c r="K3938" s="356"/>
      <c r="L3938" s="356"/>
      <c r="M3938" s="356"/>
      <c r="N3938" s="356"/>
      <c r="O3938" s="356"/>
      <c r="P3938" s="356"/>
      <c r="Q3938" s="356"/>
      <c r="R3938" s="356"/>
      <c r="S3938" s="356"/>
    </row>
    <row r="3939" spans="1:19">
      <c r="A3939" s="357"/>
      <c r="B3939" s="357"/>
      <c r="J3939" s="356"/>
      <c r="K3939" s="356"/>
      <c r="L3939" s="356"/>
      <c r="M3939" s="356"/>
      <c r="N3939" s="356"/>
      <c r="O3939" s="356"/>
      <c r="P3939" s="356"/>
      <c r="Q3939" s="356"/>
      <c r="R3939" s="356"/>
      <c r="S3939" s="356"/>
    </row>
    <row r="3940" spans="1:19">
      <c r="A3940" s="357"/>
      <c r="B3940" s="357"/>
      <c r="J3940" s="356"/>
      <c r="K3940" s="356"/>
      <c r="L3940" s="356"/>
      <c r="M3940" s="356"/>
      <c r="N3940" s="356"/>
      <c r="O3940" s="356"/>
      <c r="P3940" s="356"/>
      <c r="Q3940" s="356"/>
      <c r="R3940" s="356"/>
      <c r="S3940" s="356"/>
    </row>
    <row r="3941" spans="1:19">
      <c r="A3941" s="357"/>
      <c r="B3941" s="357"/>
      <c r="J3941" s="356"/>
      <c r="K3941" s="356"/>
      <c r="L3941" s="356"/>
      <c r="M3941" s="356"/>
      <c r="N3941" s="356"/>
      <c r="O3941" s="356"/>
      <c r="P3941" s="356"/>
      <c r="Q3941" s="356"/>
      <c r="R3941" s="356"/>
      <c r="S3941" s="356"/>
    </row>
    <row r="3942" spans="1:19">
      <c r="A3942" s="357"/>
      <c r="B3942" s="357"/>
      <c r="J3942" s="356"/>
      <c r="K3942" s="356"/>
      <c r="L3942" s="356"/>
      <c r="M3942" s="356"/>
      <c r="N3942" s="356"/>
      <c r="O3942" s="356"/>
      <c r="P3942" s="356"/>
      <c r="Q3942" s="356"/>
      <c r="R3942" s="356"/>
      <c r="S3942" s="356"/>
    </row>
    <row r="3943" spans="1:19">
      <c r="A3943" s="357"/>
      <c r="B3943" s="357"/>
      <c r="J3943" s="356"/>
      <c r="K3943" s="356"/>
      <c r="L3943" s="356"/>
      <c r="M3943" s="356"/>
      <c r="N3943" s="356"/>
      <c r="O3943" s="356"/>
      <c r="P3943" s="356"/>
      <c r="Q3943" s="356"/>
      <c r="R3943" s="356"/>
      <c r="S3943" s="356"/>
    </row>
    <row r="3944" spans="1:19">
      <c r="A3944" s="357"/>
      <c r="B3944" s="357"/>
      <c r="J3944" s="356"/>
      <c r="K3944" s="356"/>
      <c r="L3944" s="356"/>
      <c r="M3944" s="356"/>
      <c r="N3944" s="356"/>
      <c r="O3944" s="356"/>
      <c r="P3944" s="356"/>
      <c r="Q3944" s="356"/>
      <c r="R3944" s="356"/>
      <c r="S3944" s="356"/>
    </row>
    <row r="3945" spans="1:19">
      <c r="A3945" s="357"/>
      <c r="B3945" s="357"/>
      <c r="J3945" s="356"/>
      <c r="K3945" s="356"/>
      <c r="L3945" s="356"/>
      <c r="M3945" s="356"/>
      <c r="N3945" s="356"/>
      <c r="O3945" s="356"/>
      <c r="P3945" s="356"/>
      <c r="Q3945" s="356"/>
      <c r="R3945" s="356"/>
      <c r="S3945" s="356"/>
    </row>
    <row r="3946" spans="1:19">
      <c r="A3946" s="357"/>
      <c r="B3946" s="357"/>
      <c r="J3946" s="356"/>
      <c r="K3946" s="356"/>
      <c r="L3946" s="356"/>
      <c r="M3946" s="356"/>
      <c r="N3946" s="356"/>
      <c r="O3946" s="356"/>
      <c r="P3946" s="356"/>
      <c r="Q3946" s="356"/>
      <c r="R3946" s="356"/>
      <c r="S3946" s="356"/>
    </row>
    <row r="3947" spans="1:19">
      <c r="A3947" s="357"/>
      <c r="B3947" s="357"/>
      <c r="J3947" s="356"/>
      <c r="K3947" s="356"/>
      <c r="L3947" s="356"/>
      <c r="M3947" s="356"/>
      <c r="N3947" s="356"/>
      <c r="O3947" s="356"/>
      <c r="P3947" s="356"/>
      <c r="Q3947" s="356"/>
      <c r="R3947" s="356"/>
      <c r="S3947" s="356"/>
    </row>
    <row r="3948" spans="1:19">
      <c r="A3948" s="357"/>
      <c r="B3948" s="357"/>
      <c r="J3948" s="356"/>
      <c r="K3948" s="356"/>
      <c r="L3948" s="356"/>
      <c r="M3948" s="356"/>
      <c r="N3948" s="356"/>
      <c r="O3948" s="356"/>
      <c r="P3948" s="356"/>
      <c r="Q3948" s="356"/>
      <c r="R3948" s="356"/>
      <c r="S3948" s="356"/>
    </row>
    <row r="3949" spans="1:19">
      <c r="A3949" s="357"/>
      <c r="B3949" s="357"/>
      <c r="J3949" s="356"/>
      <c r="K3949" s="356"/>
      <c r="L3949" s="356"/>
      <c r="M3949" s="356"/>
      <c r="N3949" s="356"/>
      <c r="O3949" s="356"/>
      <c r="P3949" s="356"/>
      <c r="Q3949" s="356"/>
      <c r="R3949" s="356"/>
      <c r="S3949" s="356"/>
    </row>
    <row r="3950" spans="1:19">
      <c r="A3950" s="357"/>
      <c r="B3950" s="357"/>
      <c r="J3950" s="356"/>
      <c r="K3950" s="356"/>
      <c r="L3950" s="356"/>
      <c r="M3950" s="356"/>
      <c r="N3950" s="356"/>
      <c r="O3950" s="356"/>
      <c r="P3950" s="356"/>
      <c r="Q3950" s="356"/>
      <c r="R3950" s="356"/>
      <c r="S3950" s="356"/>
    </row>
    <row r="3951" spans="1:19">
      <c r="A3951" s="357"/>
      <c r="B3951" s="357"/>
      <c r="J3951" s="356"/>
      <c r="K3951" s="356"/>
      <c r="L3951" s="356"/>
      <c r="M3951" s="356"/>
      <c r="N3951" s="356"/>
      <c r="O3951" s="356"/>
      <c r="P3951" s="356"/>
      <c r="Q3951" s="356"/>
      <c r="R3951" s="356"/>
      <c r="S3951" s="356"/>
    </row>
    <row r="3952" spans="1:19">
      <c r="A3952" s="357"/>
      <c r="B3952" s="357"/>
      <c r="J3952" s="356"/>
      <c r="K3952" s="356"/>
      <c r="L3952" s="356"/>
      <c r="M3952" s="356"/>
      <c r="N3952" s="356"/>
      <c r="O3952" s="356"/>
      <c r="P3952" s="356"/>
      <c r="Q3952" s="356"/>
      <c r="R3952" s="356"/>
      <c r="S3952" s="356"/>
    </row>
    <row r="3953" spans="1:19">
      <c r="A3953" s="357"/>
      <c r="B3953" s="357"/>
      <c r="J3953" s="356"/>
      <c r="K3953" s="356"/>
      <c r="L3953" s="356"/>
      <c r="M3953" s="356"/>
      <c r="N3953" s="356"/>
      <c r="O3953" s="356"/>
      <c r="P3953" s="356"/>
      <c r="Q3953" s="356"/>
      <c r="R3953" s="356"/>
      <c r="S3953" s="356"/>
    </row>
    <row r="3954" spans="1:19">
      <c r="A3954" s="357"/>
      <c r="B3954" s="357"/>
      <c r="J3954" s="356"/>
      <c r="K3954" s="356"/>
      <c r="L3954" s="356"/>
      <c r="M3954" s="356"/>
      <c r="N3954" s="356"/>
      <c r="O3954" s="356"/>
      <c r="P3954" s="356"/>
      <c r="Q3954" s="356"/>
      <c r="R3954" s="356"/>
      <c r="S3954" s="356"/>
    </row>
    <row r="3955" spans="1:19">
      <c r="A3955" s="357"/>
      <c r="B3955" s="357"/>
      <c r="J3955" s="356"/>
      <c r="K3955" s="356"/>
      <c r="L3955" s="356"/>
      <c r="M3955" s="356"/>
      <c r="N3955" s="356"/>
      <c r="O3955" s="356"/>
      <c r="P3955" s="356"/>
      <c r="Q3955" s="356"/>
      <c r="R3955" s="356"/>
      <c r="S3955" s="356"/>
    </row>
    <row r="3956" spans="1:19">
      <c r="A3956" s="357"/>
      <c r="B3956" s="357"/>
      <c r="J3956" s="356"/>
      <c r="K3956" s="356"/>
      <c r="L3956" s="356"/>
      <c r="M3956" s="356"/>
      <c r="N3956" s="356"/>
      <c r="O3956" s="356"/>
      <c r="P3956" s="356"/>
      <c r="Q3956" s="356"/>
      <c r="R3956" s="356"/>
      <c r="S3956" s="356"/>
    </row>
    <row r="3957" spans="1:19">
      <c r="A3957" s="357"/>
      <c r="B3957" s="357"/>
      <c r="J3957" s="356"/>
      <c r="K3957" s="356"/>
      <c r="L3957" s="356"/>
      <c r="M3957" s="356"/>
      <c r="N3957" s="356"/>
      <c r="O3957" s="356"/>
      <c r="P3957" s="356"/>
      <c r="Q3957" s="356"/>
      <c r="R3957" s="356"/>
      <c r="S3957" s="356"/>
    </row>
    <row r="3958" spans="1:19">
      <c r="A3958" s="357"/>
      <c r="B3958" s="357"/>
      <c r="J3958" s="356"/>
      <c r="K3958" s="356"/>
      <c r="L3958" s="356"/>
      <c r="M3958" s="356"/>
      <c r="N3958" s="356"/>
      <c r="O3958" s="356"/>
      <c r="P3958" s="356"/>
      <c r="Q3958" s="356"/>
      <c r="R3958" s="356"/>
      <c r="S3958" s="356"/>
    </row>
    <row r="3959" spans="1:19">
      <c r="A3959" s="357"/>
      <c r="B3959" s="357"/>
      <c r="J3959" s="356"/>
      <c r="K3959" s="356"/>
      <c r="L3959" s="356"/>
      <c r="M3959" s="356"/>
      <c r="N3959" s="356"/>
      <c r="O3959" s="356"/>
      <c r="P3959" s="356"/>
      <c r="Q3959" s="356"/>
      <c r="R3959" s="356"/>
      <c r="S3959" s="356"/>
    </row>
    <row r="3960" spans="1:19">
      <c r="A3960" s="357"/>
      <c r="B3960" s="357"/>
      <c r="J3960" s="356"/>
      <c r="K3960" s="356"/>
      <c r="L3960" s="356"/>
      <c r="M3960" s="356"/>
      <c r="N3960" s="356"/>
      <c r="O3960" s="356"/>
      <c r="P3960" s="356"/>
      <c r="Q3960" s="356"/>
      <c r="R3960" s="356"/>
      <c r="S3960" s="356"/>
    </row>
    <row r="3961" spans="1:19">
      <c r="A3961" s="357"/>
      <c r="B3961" s="357"/>
      <c r="J3961" s="356"/>
      <c r="K3961" s="356"/>
      <c r="L3961" s="356"/>
      <c r="M3961" s="356"/>
      <c r="N3961" s="356"/>
      <c r="O3961" s="356"/>
      <c r="P3961" s="356"/>
      <c r="Q3961" s="356"/>
      <c r="R3961" s="356"/>
      <c r="S3961" s="356"/>
    </row>
    <row r="3962" spans="1:19">
      <c r="A3962" s="357"/>
      <c r="B3962" s="357"/>
      <c r="J3962" s="356"/>
      <c r="K3962" s="356"/>
      <c r="L3962" s="356"/>
      <c r="M3962" s="356"/>
      <c r="N3962" s="356"/>
      <c r="O3962" s="356"/>
      <c r="P3962" s="356"/>
      <c r="Q3962" s="356"/>
      <c r="R3962" s="356"/>
      <c r="S3962" s="356"/>
    </row>
    <row r="3963" spans="1:19">
      <c r="A3963" s="357"/>
      <c r="B3963" s="357"/>
      <c r="J3963" s="356"/>
      <c r="K3963" s="356"/>
      <c r="L3963" s="356"/>
      <c r="M3963" s="356"/>
      <c r="N3963" s="356"/>
      <c r="O3963" s="356"/>
      <c r="P3963" s="356"/>
      <c r="Q3963" s="356"/>
      <c r="R3963" s="356"/>
      <c r="S3963" s="356"/>
    </row>
    <row r="3964" spans="1:19">
      <c r="A3964" s="357"/>
      <c r="B3964" s="357"/>
      <c r="J3964" s="356"/>
      <c r="K3964" s="356"/>
      <c r="L3964" s="356"/>
      <c r="M3964" s="356"/>
      <c r="N3964" s="356"/>
      <c r="O3964" s="356"/>
      <c r="P3964" s="356"/>
      <c r="Q3964" s="356"/>
      <c r="R3964" s="356"/>
      <c r="S3964" s="356"/>
    </row>
    <row r="3965" spans="1:19">
      <c r="A3965" s="357"/>
      <c r="B3965" s="357"/>
      <c r="J3965" s="356"/>
      <c r="K3965" s="356"/>
      <c r="L3965" s="356"/>
      <c r="M3965" s="356"/>
      <c r="N3965" s="356"/>
      <c r="O3965" s="356"/>
      <c r="P3965" s="356"/>
      <c r="Q3965" s="356"/>
      <c r="R3965" s="356"/>
      <c r="S3965" s="356"/>
    </row>
    <row r="3966" spans="1:19">
      <c r="A3966" s="357"/>
      <c r="B3966" s="357"/>
      <c r="J3966" s="356"/>
      <c r="K3966" s="356"/>
      <c r="L3966" s="356"/>
      <c r="M3966" s="356"/>
      <c r="N3966" s="356"/>
      <c r="O3966" s="356"/>
      <c r="P3966" s="356"/>
      <c r="Q3966" s="356"/>
      <c r="R3966" s="356"/>
      <c r="S3966" s="356"/>
    </row>
    <row r="3967" spans="1:19">
      <c r="A3967" s="357"/>
      <c r="B3967" s="357"/>
      <c r="J3967" s="356"/>
      <c r="K3967" s="356"/>
      <c r="L3967" s="356"/>
      <c r="M3967" s="356"/>
      <c r="N3967" s="356"/>
      <c r="O3967" s="356"/>
      <c r="P3967" s="356"/>
      <c r="Q3967" s="356"/>
      <c r="R3967" s="356"/>
      <c r="S3967" s="356"/>
    </row>
    <row r="3968" spans="1:19">
      <c r="A3968" s="357"/>
      <c r="B3968" s="357"/>
      <c r="J3968" s="356"/>
      <c r="K3968" s="356"/>
      <c r="L3968" s="356"/>
      <c r="M3968" s="356"/>
      <c r="N3968" s="356"/>
      <c r="O3968" s="356"/>
      <c r="P3968" s="356"/>
      <c r="Q3968" s="356"/>
      <c r="R3968" s="356"/>
      <c r="S3968" s="356"/>
    </row>
    <row r="3969" spans="1:19">
      <c r="A3969" s="357"/>
      <c r="B3969" s="357"/>
      <c r="J3969" s="356"/>
      <c r="K3969" s="356"/>
      <c r="L3969" s="356"/>
      <c r="M3969" s="356"/>
      <c r="N3969" s="356"/>
      <c r="O3969" s="356"/>
      <c r="P3969" s="356"/>
      <c r="Q3969" s="356"/>
      <c r="R3969" s="356"/>
      <c r="S3969" s="356"/>
    </row>
    <row r="3970" spans="1:19">
      <c r="A3970" s="357"/>
      <c r="B3970" s="357"/>
      <c r="J3970" s="356"/>
      <c r="K3970" s="356"/>
      <c r="L3970" s="356"/>
      <c r="M3970" s="356"/>
      <c r="N3970" s="356"/>
      <c r="O3970" s="356"/>
      <c r="P3970" s="356"/>
      <c r="Q3970" s="356"/>
      <c r="R3970" s="356"/>
      <c r="S3970" s="356"/>
    </row>
    <row r="3971" spans="1:19">
      <c r="A3971" s="357"/>
      <c r="B3971" s="357"/>
      <c r="J3971" s="356"/>
      <c r="K3971" s="356"/>
      <c r="L3971" s="356"/>
      <c r="M3971" s="356"/>
      <c r="N3971" s="356"/>
      <c r="O3971" s="356"/>
      <c r="P3971" s="356"/>
      <c r="Q3971" s="356"/>
      <c r="R3971" s="356"/>
      <c r="S3971" s="356"/>
    </row>
    <row r="3972" spans="1:19">
      <c r="A3972" s="357"/>
      <c r="B3972" s="357"/>
      <c r="J3972" s="356"/>
      <c r="K3972" s="356"/>
      <c r="L3972" s="356"/>
      <c r="M3972" s="356"/>
      <c r="N3972" s="356"/>
      <c r="O3972" s="356"/>
      <c r="P3972" s="356"/>
      <c r="Q3972" s="356"/>
      <c r="R3972" s="356"/>
      <c r="S3972" s="356"/>
    </row>
    <row r="3973" spans="1:19">
      <c r="A3973" s="357"/>
      <c r="B3973" s="357"/>
      <c r="J3973" s="356"/>
      <c r="K3973" s="356"/>
      <c r="L3973" s="356"/>
      <c r="M3973" s="356"/>
      <c r="N3973" s="356"/>
      <c r="O3973" s="356"/>
      <c r="P3973" s="356"/>
      <c r="Q3973" s="356"/>
      <c r="R3973" s="356"/>
      <c r="S3973" s="356"/>
    </row>
    <row r="3974" spans="1:19">
      <c r="A3974" s="357"/>
      <c r="B3974" s="357"/>
      <c r="J3974" s="356"/>
      <c r="K3974" s="356"/>
      <c r="L3974" s="356"/>
      <c r="M3974" s="356"/>
      <c r="N3974" s="356"/>
      <c r="O3974" s="356"/>
      <c r="P3974" s="356"/>
      <c r="Q3974" s="356"/>
      <c r="R3974" s="356"/>
      <c r="S3974" s="356"/>
    </row>
    <row r="3975" spans="1:19">
      <c r="A3975" s="357"/>
      <c r="B3975" s="357"/>
      <c r="J3975" s="356"/>
      <c r="K3975" s="356"/>
      <c r="L3975" s="356"/>
      <c r="M3975" s="356"/>
      <c r="N3975" s="356"/>
      <c r="O3975" s="356"/>
      <c r="P3975" s="356"/>
      <c r="Q3975" s="356"/>
      <c r="R3975" s="356"/>
      <c r="S3975" s="356"/>
    </row>
    <row r="3976" spans="1:19">
      <c r="A3976" s="357"/>
      <c r="B3976" s="357"/>
      <c r="J3976" s="356"/>
      <c r="K3976" s="356"/>
      <c r="L3976" s="356"/>
      <c r="M3976" s="356"/>
      <c r="N3976" s="356"/>
      <c r="O3976" s="356"/>
      <c r="P3976" s="356"/>
      <c r="Q3976" s="356"/>
      <c r="R3976" s="356"/>
      <c r="S3976" s="356"/>
    </row>
    <row r="3977" spans="1:19">
      <c r="A3977" s="357"/>
      <c r="B3977" s="357"/>
      <c r="J3977" s="356"/>
      <c r="K3977" s="356"/>
      <c r="L3977" s="356"/>
      <c r="M3977" s="356"/>
      <c r="N3977" s="356"/>
      <c r="O3977" s="356"/>
      <c r="P3977" s="356"/>
      <c r="Q3977" s="356"/>
      <c r="R3977" s="356"/>
      <c r="S3977" s="356"/>
    </row>
    <row r="3978" spans="1:19">
      <c r="A3978" s="357"/>
      <c r="B3978" s="357"/>
      <c r="J3978" s="356"/>
      <c r="K3978" s="356"/>
      <c r="L3978" s="356"/>
      <c r="M3978" s="356"/>
      <c r="N3978" s="356"/>
      <c r="O3978" s="356"/>
      <c r="P3978" s="356"/>
      <c r="Q3978" s="356"/>
      <c r="R3978" s="356"/>
      <c r="S3978" s="356"/>
    </row>
    <row r="3979" spans="1:19">
      <c r="A3979" s="357"/>
      <c r="B3979" s="357"/>
      <c r="J3979" s="356"/>
      <c r="K3979" s="356"/>
      <c r="L3979" s="356"/>
      <c r="M3979" s="356"/>
      <c r="N3979" s="356"/>
      <c r="O3979" s="356"/>
      <c r="P3979" s="356"/>
      <c r="Q3979" s="356"/>
      <c r="R3979" s="356"/>
      <c r="S3979" s="356"/>
    </row>
    <row r="3980" spans="1:19">
      <c r="A3980" s="357"/>
      <c r="B3980" s="357"/>
      <c r="J3980" s="356"/>
      <c r="K3980" s="356"/>
      <c r="L3980" s="356"/>
      <c r="M3980" s="356"/>
      <c r="N3980" s="356"/>
      <c r="O3980" s="356"/>
      <c r="P3980" s="356"/>
      <c r="Q3980" s="356"/>
      <c r="R3980" s="356"/>
      <c r="S3980" s="356"/>
    </row>
    <row r="3981" spans="1:19">
      <c r="A3981" s="357"/>
      <c r="B3981" s="357"/>
      <c r="J3981" s="356"/>
      <c r="K3981" s="356"/>
      <c r="L3981" s="356"/>
      <c r="M3981" s="356"/>
      <c r="N3981" s="356"/>
      <c r="O3981" s="356"/>
      <c r="P3981" s="356"/>
      <c r="Q3981" s="356"/>
      <c r="R3981" s="356"/>
      <c r="S3981" s="356"/>
    </row>
    <row r="3982" spans="1:19">
      <c r="A3982" s="357"/>
      <c r="B3982" s="357"/>
      <c r="J3982" s="356"/>
      <c r="K3982" s="356"/>
      <c r="L3982" s="356"/>
      <c r="M3982" s="356"/>
      <c r="N3982" s="356"/>
      <c r="O3982" s="356"/>
      <c r="P3982" s="356"/>
      <c r="Q3982" s="356"/>
      <c r="R3982" s="356"/>
      <c r="S3982" s="356"/>
    </row>
    <row r="3983" spans="1:19">
      <c r="A3983" s="357"/>
      <c r="B3983" s="357"/>
      <c r="J3983" s="356"/>
      <c r="K3983" s="356"/>
      <c r="L3983" s="356"/>
      <c r="M3983" s="356"/>
      <c r="N3983" s="356"/>
      <c r="O3983" s="356"/>
      <c r="P3983" s="356"/>
      <c r="Q3983" s="356"/>
      <c r="R3983" s="356"/>
      <c r="S3983" s="356"/>
    </row>
    <row r="3984" spans="1:19">
      <c r="A3984" s="357"/>
      <c r="B3984" s="357"/>
      <c r="J3984" s="356"/>
      <c r="K3984" s="356"/>
      <c r="L3984" s="356"/>
      <c r="M3984" s="356"/>
      <c r="N3984" s="356"/>
      <c r="O3984" s="356"/>
      <c r="P3984" s="356"/>
      <c r="Q3984" s="356"/>
      <c r="R3984" s="356"/>
      <c r="S3984" s="356"/>
    </row>
    <row r="3985" spans="1:19">
      <c r="A3985" s="357"/>
      <c r="B3985" s="357"/>
      <c r="J3985" s="356"/>
      <c r="K3985" s="356"/>
      <c r="L3985" s="356"/>
      <c r="M3985" s="356"/>
      <c r="N3985" s="356"/>
      <c r="O3985" s="356"/>
      <c r="P3985" s="356"/>
      <c r="Q3985" s="356"/>
      <c r="R3985" s="356"/>
      <c r="S3985" s="356"/>
    </row>
    <row r="3986" spans="1:19">
      <c r="A3986" s="357"/>
      <c r="B3986" s="357"/>
      <c r="J3986" s="356"/>
      <c r="K3986" s="356"/>
      <c r="L3986" s="356"/>
      <c r="M3986" s="356"/>
      <c r="N3986" s="356"/>
      <c r="O3986" s="356"/>
      <c r="P3986" s="356"/>
      <c r="Q3986" s="356"/>
      <c r="R3986" s="356"/>
      <c r="S3986" s="356"/>
    </row>
    <row r="3987" spans="1:19">
      <c r="A3987" s="357"/>
      <c r="B3987" s="357"/>
      <c r="J3987" s="356"/>
      <c r="K3987" s="356"/>
      <c r="L3987" s="356"/>
      <c r="M3987" s="356"/>
      <c r="N3987" s="356"/>
      <c r="O3987" s="356"/>
      <c r="P3987" s="356"/>
      <c r="Q3987" s="356"/>
      <c r="R3987" s="356"/>
      <c r="S3987" s="356"/>
    </row>
    <row r="3988" spans="1:19">
      <c r="A3988" s="357"/>
      <c r="B3988" s="357"/>
      <c r="J3988" s="356"/>
      <c r="K3988" s="356"/>
      <c r="L3988" s="356"/>
      <c r="M3988" s="356"/>
      <c r="N3988" s="356"/>
      <c r="O3988" s="356"/>
      <c r="P3988" s="356"/>
      <c r="Q3988" s="356"/>
      <c r="R3988" s="356"/>
      <c r="S3988" s="356"/>
    </row>
    <row r="3989" spans="1:19">
      <c r="A3989" s="357"/>
      <c r="B3989" s="357"/>
      <c r="J3989" s="356"/>
      <c r="K3989" s="356"/>
      <c r="L3989" s="356"/>
      <c r="M3989" s="356"/>
      <c r="N3989" s="356"/>
      <c r="O3989" s="356"/>
      <c r="P3989" s="356"/>
      <c r="Q3989" s="356"/>
      <c r="R3989" s="356"/>
      <c r="S3989" s="356"/>
    </row>
    <row r="3990" spans="1:19">
      <c r="A3990" s="357"/>
      <c r="B3990" s="357"/>
      <c r="J3990" s="356"/>
      <c r="K3990" s="356"/>
      <c r="L3990" s="356"/>
      <c r="M3990" s="356"/>
      <c r="N3990" s="356"/>
      <c r="O3990" s="356"/>
      <c r="P3990" s="356"/>
      <c r="Q3990" s="356"/>
      <c r="R3990" s="356"/>
      <c r="S3990" s="356"/>
    </row>
    <row r="3991" spans="1:19">
      <c r="A3991" s="357"/>
      <c r="B3991" s="357"/>
      <c r="J3991" s="356"/>
      <c r="K3991" s="356"/>
      <c r="L3991" s="356"/>
      <c r="M3991" s="356"/>
      <c r="N3991" s="356"/>
      <c r="O3991" s="356"/>
      <c r="P3991" s="356"/>
      <c r="Q3991" s="356"/>
      <c r="R3991" s="356"/>
      <c r="S3991" s="356"/>
    </row>
    <row r="3992" spans="1:19">
      <c r="A3992" s="357"/>
      <c r="B3992" s="357"/>
      <c r="J3992" s="356"/>
      <c r="K3992" s="356"/>
      <c r="L3992" s="356"/>
      <c r="M3992" s="356"/>
      <c r="N3992" s="356"/>
      <c r="O3992" s="356"/>
      <c r="P3992" s="356"/>
      <c r="Q3992" s="356"/>
      <c r="R3992" s="356"/>
      <c r="S3992" s="356"/>
    </row>
    <row r="3993" spans="1:19">
      <c r="A3993" s="357"/>
      <c r="B3993" s="357"/>
      <c r="J3993" s="356"/>
      <c r="K3993" s="356"/>
      <c r="L3993" s="356"/>
      <c r="M3993" s="356"/>
      <c r="N3993" s="356"/>
      <c r="O3993" s="356"/>
      <c r="P3993" s="356"/>
      <c r="Q3993" s="356"/>
      <c r="R3993" s="356"/>
      <c r="S3993" s="356"/>
    </row>
    <row r="3994" spans="1:19">
      <c r="A3994" s="357"/>
      <c r="B3994" s="357"/>
      <c r="J3994" s="356"/>
      <c r="K3994" s="356"/>
      <c r="L3994" s="356"/>
      <c r="M3994" s="356"/>
      <c r="N3994" s="356"/>
      <c r="O3994" s="356"/>
      <c r="P3994" s="356"/>
      <c r="Q3994" s="356"/>
      <c r="R3994" s="356"/>
      <c r="S3994" s="356"/>
    </row>
    <row r="3995" spans="1:19">
      <c r="A3995" s="357"/>
      <c r="B3995" s="357"/>
      <c r="J3995" s="356"/>
      <c r="K3995" s="356"/>
      <c r="L3995" s="356"/>
      <c r="M3995" s="356"/>
      <c r="N3995" s="356"/>
      <c r="O3995" s="356"/>
      <c r="P3995" s="356"/>
      <c r="Q3995" s="356"/>
      <c r="R3995" s="356"/>
      <c r="S3995" s="356"/>
    </row>
    <row r="3996" spans="1:19">
      <c r="A3996" s="357"/>
      <c r="B3996" s="357"/>
      <c r="J3996" s="356"/>
      <c r="K3996" s="356"/>
      <c r="L3996" s="356"/>
      <c r="M3996" s="356"/>
      <c r="N3996" s="356"/>
      <c r="O3996" s="356"/>
      <c r="P3996" s="356"/>
      <c r="Q3996" s="356"/>
      <c r="R3996" s="356"/>
      <c r="S3996" s="356"/>
    </row>
    <row r="3997" spans="1:19">
      <c r="A3997" s="357"/>
      <c r="B3997" s="357"/>
      <c r="J3997" s="356"/>
      <c r="K3997" s="356"/>
      <c r="L3997" s="356"/>
      <c r="M3997" s="356"/>
      <c r="N3997" s="356"/>
      <c r="O3997" s="356"/>
      <c r="P3997" s="356"/>
      <c r="Q3997" s="356"/>
      <c r="R3997" s="356"/>
      <c r="S3997" s="356"/>
    </row>
    <row r="3998" spans="1:19">
      <c r="A3998" s="357"/>
      <c r="B3998" s="357"/>
      <c r="J3998" s="356"/>
      <c r="K3998" s="356"/>
      <c r="L3998" s="356"/>
      <c r="M3998" s="356"/>
      <c r="N3998" s="356"/>
      <c r="O3998" s="356"/>
      <c r="P3998" s="356"/>
      <c r="Q3998" s="356"/>
      <c r="R3998" s="356"/>
      <c r="S3998" s="356"/>
    </row>
    <row r="3999" spans="1:19">
      <c r="A3999" s="357"/>
      <c r="B3999" s="357"/>
      <c r="J3999" s="356"/>
      <c r="K3999" s="356"/>
      <c r="L3999" s="356"/>
      <c r="M3999" s="356"/>
      <c r="N3999" s="356"/>
      <c r="O3999" s="356"/>
      <c r="P3999" s="356"/>
      <c r="Q3999" s="356"/>
      <c r="R3999" s="356"/>
      <c r="S3999" s="356"/>
    </row>
    <row r="4000" spans="1:19">
      <c r="A4000" s="357"/>
      <c r="B4000" s="357"/>
      <c r="J4000" s="356"/>
      <c r="K4000" s="356"/>
      <c r="L4000" s="356"/>
      <c r="M4000" s="356"/>
      <c r="N4000" s="356"/>
      <c r="O4000" s="356"/>
      <c r="P4000" s="356"/>
      <c r="Q4000" s="356"/>
      <c r="R4000" s="356"/>
      <c r="S4000" s="356"/>
    </row>
    <row r="4001" spans="1:19">
      <c r="A4001" s="357"/>
      <c r="B4001" s="357"/>
      <c r="J4001" s="356"/>
      <c r="K4001" s="356"/>
      <c r="L4001" s="356"/>
      <c r="M4001" s="356"/>
      <c r="N4001" s="356"/>
      <c r="O4001" s="356"/>
      <c r="P4001" s="356"/>
      <c r="Q4001" s="356"/>
      <c r="R4001" s="356"/>
      <c r="S4001" s="356"/>
    </row>
    <row r="4002" spans="1:19">
      <c r="A4002" s="357"/>
      <c r="B4002" s="357"/>
      <c r="J4002" s="356"/>
      <c r="K4002" s="356"/>
      <c r="L4002" s="356"/>
      <c r="M4002" s="356"/>
      <c r="N4002" s="356"/>
      <c r="O4002" s="356"/>
      <c r="P4002" s="356"/>
      <c r="Q4002" s="356"/>
      <c r="R4002" s="356"/>
      <c r="S4002" s="356"/>
    </row>
    <row r="4003" spans="1:19">
      <c r="A4003" s="357"/>
      <c r="B4003" s="357"/>
      <c r="J4003" s="356"/>
      <c r="K4003" s="356"/>
      <c r="L4003" s="356"/>
      <c r="M4003" s="356"/>
      <c r="N4003" s="356"/>
      <c r="O4003" s="356"/>
      <c r="P4003" s="356"/>
      <c r="Q4003" s="356"/>
      <c r="R4003" s="356"/>
      <c r="S4003" s="356"/>
    </row>
    <row r="4004" spans="1:19">
      <c r="A4004" s="357"/>
      <c r="B4004" s="357"/>
      <c r="J4004" s="356"/>
      <c r="K4004" s="356"/>
      <c r="L4004" s="356"/>
      <c r="M4004" s="356"/>
      <c r="N4004" s="356"/>
      <c r="O4004" s="356"/>
      <c r="P4004" s="356"/>
      <c r="Q4004" s="356"/>
      <c r="R4004" s="356"/>
      <c r="S4004" s="356"/>
    </row>
    <row r="4005" spans="1:19">
      <c r="A4005" s="357"/>
      <c r="B4005" s="357"/>
      <c r="J4005" s="356"/>
      <c r="K4005" s="356"/>
      <c r="L4005" s="356"/>
      <c r="M4005" s="356"/>
      <c r="N4005" s="356"/>
      <c r="O4005" s="356"/>
      <c r="P4005" s="356"/>
      <c r="Q4005" s="356"/>
      <c r="R4005" s="356"/>
      <c r="S4005" s="356"/>
    </row>
    <row r="4006" spans="1:19">
      <c r="A4006" s="357"/>
      <c r="B4006" s="357"/>
      <c r="J4006" s="356"/>
      <c r="K4006" s="356"/>
      <c r="L4006" s="356"/>
      <c r="M4006" s="356"/>
      <c r="N4006" s="356"/>
      <c r="O4006" s="356"/>
      <c r="P4006" s="356"/>
      <c r="Q4006" s="356"/>
      <c r="R4006" s="356"/>
      <c r="S4006" s="356"/>
    </row>
    <row r="4007" spans="1:19">
      <c r="A4007" s="357"/>
      <c r="B4007" s="357"/>
      <c r="J4007" s="356"/>
      <c r="K4007" s="356"/>
      <c r="L4007" s="356"/>
      <c r="M4007" s="356"/>
      <c r="N4007" s="356"/>
      <c r="O4007" s="356"/>
      <c r="P4007" s="356"/>
      <c r="Q4007" s="356"/>
      <c r="R4007" s="356"/>
      <c r="S4007" s="356"/>
    </row>
    <row r="4008" spans="1:19">
      <c r="A4008" s="357"/>
      <c r="B4008" s="357"/>
      <c r="J4008" s="356"/>
      <c r="K4008" s="356"/>
      <c r="L4008" s="356"/>
      <c r="M4008" s="356"/>
      <c r="N4008" s="356"/>
      <c r="O4008" s="356"/>
      <c r="P4008" s="356"/>
      <c r="Q4008" s="356"/>
      <c r="R4008" s="356"/>
      <c r="S4008" s="356"/>
    </row>
    <row r="4009" spans="1:19">
      <c r="A4009" s="357"/>
      <c r="B4009" s="357"/>
      <c r="J4009" s="356"/>
      <c r="K4009" s="356"/>
      <c r="L4009" s="356"/>
      <c r="M4009" s="356"/>
      <c r="N4009" s="356"/>
      <c r="O4009" s="356"/>
      <c r="P4009" s="356"/>
      <c r="Q4009" s="356"/>
      <c r="R4009" s="356"/>
      <c r="S4009" s="356"/>
    </row>
    <row r="4010" spans="1:19">
      <c r="A4010" s="357"/>
      <c r="B4010" s="357"/>
      <c r="J4010" s="356"/>
      <c r="K4010" s="356"/>
      <c r="L4010" s="356"/>
      <c r="M4010" s="356"/>
      <c r="N4010" s="356"/>
      <c r="O4010" s="356"/>
      <c r="P4010" s="356"/>
      <c r="Q4010" s="356"/>
      <c r="R4010" s="356"/>
      <c r="S4010" s="356"/>
    </row>
    <row r="4011" spans="1:19">
      <c r="A4011" s="357"/>
      <c r="B4011" s="357"/>
      <c r="J4011" s="356"/>
      <c r="K4011" s="356"/>
      <c r="L4011" s="356"/>
      <c r="M4011" s="356"/>
      <c r="N4011" s="356"/>
      <c r="O4011" s="356"/>
      <c r="P4011" s="356"/>
      <c r="Q4011" s="356"/>
      <c r="R4011" s="356"/>
      <c r="S4011" s="356"/>
    </row>
    <row r="4012" spans="1:19">
      <c r="A4012" s="357"/>
      <c r="B4012" s="357"/>
      <c r="J4012" s="356"/>
      <c r="K4012" s="356"/>
      <c r="L4012" s="356"/>
      <c r="M4012" s="356"/>
      <c r="N4012" s="356"/>
      <c r="O4012" s="356"/>
      <c r="P4012" s="356"/>
      <c r="Q4012" s="356"/>
      <c r="R4012" s="356"/>
      <c r="S4012" s="356"/>
    </row>
    <row r="4013" spans="1:19">
      <c r="A4013" s="357"/>
      <c r="B4013" s="357"/>
      <c r="J4013" s="356"/>
      <c r="K4013" s="356"/>
      <c r="L4013" s="356"/>
      <c r="M4013" s="356"/>
      <c r="N4013" s="356"/>
      <c r="O4013" s="356"/>
      <c r="P4013" s="356"/>
      <c r="Q4013" s="356"/>
      <c r="R4013" s="356"/>
      <c r="S4013" s="356"/>
    </row>
    <row r="4014" spans="1:19">
      <c r="A4014" s="357"/>
      <c r="B4014" s="357"/>
      <c r="J4014" s="356"/>
      <c r="K4014" s="356"/>
      <c r="L4014" s="356"/>
      <c r="M4014" s="356"/>
      <c r="N4014" s="356"/>
      <c r="O4014" s="356"/>
      <c r="P4014" s="356"/>
      <c r="Q4014" s="356"/>
      <c r="R4014" s="356"/>
      <c r="S4014" s="356"/>
    </row>
    <row r="4015" spans="1:19">
      <c r="A4015" s="357"/>
      <c r="B4015" s="357"/>
      <c r="J4015" s="356"/>
      <c r="K4015" s="356"/>
      <c r="L4015" s="356"/>
      <c r="M4015" s="356"/>
      <c r="N4015" s="356"/>
      <c r="O4015" s="356"/>
      <c r="P4015" s="356"/>
      <c r="Q4015" s="356"/>
      <c r="R4015" s="356"/>
      <c r="S4015" s="356"/>
    </row>
    <row r="4016" spans="1:19">
      <c r="A4016" s="357"/>
      <c r="B4016" s="357"/>
      <c r="J4016" s="356"/>
      <c r="K4016" s="356"/>
      <c r="L4016" s="356"/>
      <c r="M4016" s="356"/>
      <c r="N4016" s="356"/>
      <c r="O4016" s="356"/>
      <c r="P4016" s="356"/>
      <c r="Q4016" s="356"/>
      <c r="R4016" s="356"/>
      <c r="S4016" s="356"/>
    </row>
    <row r="4017" spans="1:19">
      <c r="A4017" s="357"/>
      <c r="B4017" s="357"/>
      <c r="J4017" s="356"/>
      <c r="K4017" s="356"/>
      <c r="L4017" s="356"/>
      <c r="M4017" s="356"/>
      <c r="N4017" s="356"/>
      <c r="O4017" s="356"/>
      <c r="P4017" s="356"/>
      <c r="Q4017" s="356"/>
      <c r="R4017" s="356"/>
      <c r="S4017" s="356"/>
    </row>
    <row r="4018" spans="1:19">
      <c r="A4018" s="357"/>
      <c r="B4018" s="357"/>
      <c r="J4018" s="356"/>
      <c r="K4018" s="356"/>
      <c r="L4018" s="356"/>
      <c r="M4018" s="356"/>
      <c r="N4018" s="356"/>
      <c r="O4018" s="356"/>
      <c r="P4018" s="356"/>
      <c r="Q4018" s="356"/>
      <c r="R4018" s="356"/>
      <c r="S4018" s="356"/>
    </row>
    <row r="4019" spans="1:19">
      <c r="A4019" s="357"/>
      <c r="B4019" s="357"/>
      <c r="J4019" s="356"/>
      <c r="K4019" s="356"/>
      <c r="L4019" s="356"/>
      <c r="M4019" s="356"/>
      <c r="N4019" s="356"/>
      <c r="O4019" s="356"/>
      <c r="P4019" s="356"/>
      <c r="Q4019" s="356"/>
      <c r="R4019" s="356"/>
      <c r="S4019" s="356"/>
    </row>
    <row r="4020" spans="1:19">
      <c r="A4020" s="357"/>
      <c r="B4020" s="357"/>
      <c r="J4020" s="356"/>
      <c r="K4020" s="356"/>
      <c r="L4020" s="356"/>
      <c r="M4020" s="356"/>
      <c r="N4020" s="356"/>
      <c r="O4020" s="356"/>
      <c r="P4020" s="356"/>
      <c r="Q4020" s="356"/>
      <c r="R4020" s="356"/>
      <c r="S4020" s="356"/>
    </row>
    <row r="4021" spans="1:19">
      <c r="A4021" s="357"/>
      <c r="B4021" s="357"/>
      <c r="J4021" s="356"/>
      <c r="K4021" s="356"/>
      <c r="L4021" s="356"/>
      <c r="M4021" s="356"/>
      <c r="N4021" s="356"/>
      <c r="O4021" s="356"/>
      <c r="P4021" s="356"/>
      <c r="Q4021" s="356"/>
      <c r="R4021" s="356"/>
      <c r="S4021" s="356"/>
    </row>
    <row r="4022" spans="1:19">
      <c r="A4022" s="357"/>
      <c r="B4022" s="357"/>
      <c r="J4022" s="356"/>
      <c r="K4022" s="356"/>
      <c r="L4022" s="356"/>
      <c r="M4022" s="356"/>
      <c r="N4022" s="356"/>
      <c r="O4022" s="356"/>
      <c r="P4022" s="356"/>
      <c r="Q4022" s="356"/>
      <c r="R4022" s="356"/>
      <c r="S4022" s="356"/>
    </row>
    <row r="4023" spans="1:19">
      <c r="A4023" s="357"/>
      <c r="B4023" s="357"/>
      <c r="J4023" s="356"/>
      <c r="K4023" s="356"/>
      <c r="L4023" s="356"/>
      <c r="M4023" s="356"/>
      <c r="N4023" s="356"/>
      <c r="O4023" s="356"/>
      <c r="P4023" s="356"/>
      <c r="Q4023" s="356"/>
      <c r="R4023" s="356"/>
      <c r="S4023" s="356"/>
    </row>
    <row r="4024" spans="1:19">
      <c r="A4024" s="357"/>
      <c r="B4024" s="357"/>
      <c r="J4024" s="356"/>
      <c r="K4024" s="356"/>
      <c r="L4024" s="356"/>
      <c r="M4024" s="356"/>
      <c r="N4024" s="356"/>
      <c r="O4024" s="356"/>
      <c r="P4024" s="356"/>
      <c r="Q4024" s="356"/>
      <c r="R4024" s="356"/>
      <c r="S4024" s="356"/>
    </row>
    <row r="4025" spans="1:19">
      <c r="A4025" s="357"/>
      <c r="B4025" s="357"/>
      <c r="J4025" s="356"/>
      <c r="K4025" s="356"/>
      <c r="L4025" s="356"/>
      <c r="M4025" s="356"/>
      <c r="N4025" s="356"/>
      <c r="O4025" s="356"/>
      <c r="P4025" s="356"/>
      <c r="Q4025" s="356"/>
      <c r="R4025" s="356"/>
      <c r="S4025" s="356"/>
    </row>
    <row r="4026" spans="1:19">
      <c r="A4026" s="357"/>
      <c r="B4026" s="357"/>
      <c r="J4026" s="356"/>
      <c r="K4026" s="356"/>
      <c r="L4026" s="356"/>
      <c r="M4026" s="356"/>
      <c r="N4026" s="356"/>
      <c r="O4026" s="356"/>
      <c r="P4026" s="356"/>
      <c r="Q4026" s="356"/>
      <c r="R4026" s="356"/>
      <c r="S4026" s="356"/>
    </row>
    <row r="4027" spans="1:19">
      <c r="A4027" s="357"/>
      <c r="B4027" s="357"/>
      <c r="J4027" s="356"/>
      <c r="K4027" s="356"/>
      <c r="L4027" s="356"/>
      <c r="M4027" s="356"/>
      <c r="N4027" s="356"/>
      <c r="O4027" s="356"/>
      <c r="P4027" s="356"/>
      <c r="Q4027" s="356"/>
      <c r="R4027" s="356"/>
      <c r="S4027" s="356"/>
    </row>
    <row r="4028" spans="1:19">
      <c r="A4028" s="357"/>
      <c r="B4028" s="357"/>
      <c r="J4028" s="356"/>
      <c r="K4028" s="356"/>
      <c r="L4028" s="356"/>
      <c r="M4028" s="356"/>
      <c r="N4028" s="356"/>
      <c r="O4028" s="356"/>
      <c r="P4028" s="356"/>
      <c r="Q4028" s="356"/>
      <c r="R4028" s="356"/>
      <c r="S4028" s="356"/>
    </row>
    <row r="4029" spans="1:19">
      <c r="A4029" s="357"/>
      <c r="B4029" s="357"/>
      <c r="J4029" s="356"/>
      <c r="K4029" s="356"/>
      <c r="L4029" s="356"/>
      <c r="M4029" s="356"/>
      <c r="N4029" s="356"/>
      <c r="O4029" s="356"/>
      <c r="P4029" s="356"/>
      <c r="Q4029" s="356"/>
      <c r="R4029" s="356"/>
      <c r="S4029" s="356"/>
    </row>
    <row r="4030" spans="1:19">
      <c r="A4030" s="357"/>
      <c r="B4030" s="357"/>
      <c r="J4030" s="356"/>
      <c r="K4030" s="356"/>
      <c r="L4030" s="356"/>
      <c r="M4030" s="356"/>
      <c r="N4030" s="356"/>
      <c r="O4030" s="356"/>
      <c r="P4030" s="356"/>
      <c r="Q4030" s="356"/>
      <c r="R4030" s="356"/>
      <c r="S4030" s="356"/>
    </row>
    <row r="4031" spans="1:19">
      <c r="A4031" s="357"/>
      <c r="B4031" s="357"/>
      <c r="J4031" s="356"/>
      <c r="K4031" s="356"/>
      <c r="L4031" s="356"/>
      <c r="M4031" s="356"/>
      <c r="N4031" s="356"/>
      <c r="O4031" s="356"/>
      <c r="P4031" s="356"/>
      <c r="Q4031" s="356"/>
      <c r="R4031" s="356"/>
      <c r="S4031" s="356"/>
    </row>
    <row r="4032" spans="1:19">
      <c r="A4032" s="357"/>
      <c r="B4032" s="357"/>
      <c r="J4032" s="356"/>
      <c r="K4032" s="356"/>
      <c r="L4032" s="356"/>
      <c r="M4032" s="356"/>
      <c r="N4032" s="356"/>
      <c r="O4032" s="356"/>
      <c r="P4032" s="356"/>
      <c r="Q4032" s="356"/>
      <c r="R4032" s="356"/>
      <c r="S4032" s="356"/>
    </row>
    <row r="4033" spans="1:19">
      <c r="A4033" s="357"/>
      <c r="B4033" s="357"/>
      <c r="J4033" s="356"/>
      <c r="K4033" s="356"/>
      <c r="L4033" s="356"/>
      <c r="M4033" s="356"/>
      <c r="N4033" s="356"/>
      <c r="O4033" s="356"/>
      <c r="P4033" s="356"/>
      <c r="Q4033" s="356"/>
      <c r="R4033" s="356"/>
      <c r="S4033" s="356"/>
    </row>
    <row r="4034" spans="1:19">
      <c r="A4034" s="357"/>
      <c r="B4034" s="357"/>
      <c r="J4034" s="356"/>
      <c r="K4034" s="356"/>
      <c r="L4034" s="356"/>
      <c r="M4034" s="356"/>
      <c r="N4034" s="356"/>
      <c r="O4034" s="356"/>
      <c r="P4034" s="356"/>
      <c r="Q4034" s="356"/>
      <c r="R4034" s="356"/>
      <c r="S4034" s="356"/>
    </row>
    <row r="4035" spans="1:19">
      <c r="A4035" s="357"/>
      <c r="B4035" s="357"/>
      <c r="J4035" s="356"/>
      <c r="K4035" s="356"/>
      <c r="L4035" s="356"/>
      <c r="M4035" s="356"/>
      <c r="N4035" s="356"/>
      <c r="O4035" s="356"/>
      <c r="P4035" s="356"/>
      <c r="Q4035" s="356"/>
      <c r="R4035" s="356"/>
      <c r="S4035" s="356"/>
    </row>
    <row r="4036" spans="1:19">
      <c r="A4036" s="357"/>
      <c r="B4036" s="357"/>
      <c r="J4036" s="356"/>
      <c r="K4036" s="356"/>
      <c r="L4036" s="356"/>
      <c r="M4036" s="356"/>
      <c r="N4036" s="356"/>
      <c r="O4036" s="356"/>
      <c r="P4036" s="356"/>
      <c r="Q4036" s="356"/>
      <c r="R4036" s="356"/>
      <c r="S4036" s="356"/>
    </row>
    <row r="4037" spans="1:19">
      <c r="A4037" s="357"/>
      <c r="B4037" s="357"/>
      <c r="J4037" s="356"/>
      <c r="K4037" s="356"/>
      <c r="L4037" s="356"/>
      <c r="M4037" s="356"/>
      <c r="N4037" s="356"/>
      <c r="O4037" s="356"/>
      <c r="P4037" s="356"/>
      <c r="Q4037" s="356"/>
      <c r="R4037" s="356"/>
      <c r="S4037" s="356"/>
    </row>
    <row r="4038" spans="1:19">
      <c r="A4038" s="357"/>
      <c r="B4038" s="357"/>
      <c r="J4038" s="356"/>
      <c r="K4038" s="356"/>
      <c r="L4038" s="356"/>
      <c r="M4038" s="356"/>
      <c r="N4038" s="356"/>
      <c r="O4038" s="356"/>
      <c r="P4038" s="356"/>
      <c r="Q4038" s="356"/>
      <c r="R4038" s="356"/>
      <c r="S4038" s="356"/>
    </row>
    <row r="4039" spans="1:19">
      <c r="A4039" s="357"/>
      <c r="B4039" s="357"/>
      <c r="J4039" s="356"/>
      <c r="K4039" s="356"/>
      <c r="L4039" s="356"/>
      <c r="M4039" s="356"/>
      <c r="N4039" s="356"/>
      <c r="O4039" s="356"/>
      <c r="P4039" s="356"/>
      <c r="Q4039" s="356"/>
      <c r="R4039" s="356"/>
      <c r="S4039" s="356"/>
    </row>
    <row r="4040" spans="1:19">
      <c r="A4040" s="357"/>
      <c r="B4040" s="357"/>
      <c r="J4040" s="356"/>
      <c r="K4040" s="356"/>
      <c r="L4040" s="356"/>
      <c r="M4040" s="356"/>
      <c r="N4040" s="356"/>
      <c r="O4040" s="356"/>
      <c r="P4040" s="356"/>
      <c r="Q4040" s="356"/>
      <c r="R4040" s="356"/>
      <c r="S4040" s="356"/>
    </row>
    <row r="4041" spans="1:19">
      <c r="A4041" s="357"/>
      <c r="B4041" s="357"/>
      <c r="J4041" s="356"/>
      <c r="K4041" s="356"/>
      <c r="L4041" s="356"/>
      <c r="M4041" s="356"/>
      <c r="N4041" s="356"/>
      <c r="O4041" s="356"/>
      <c r="P4041" s="356"/>
      <c r="Q4041" s="356"/>
      <c r="R4041" s="356"/>
      <c r="S4041" s="356"/>
    </row>
    <row r="4042" spans="1:19">
      <c r="A4042" s="357"/>
      <c r="B4042" s="357"/>
      <c r="J4042" s="356"/>
      <c r="K4042" s="356"/>
      <c r="L4042" s="356"/>
      <c r="M4042" s="356"/>
      <c r="N4042" s="356"/>
      <c r="O4042" s="356"/>
      <c r="P4042" s="356"/>
      <c r="Q4042" s="356"/>
      <c r="R4042" s="356"/>
      <c r="S4042" s="356"/>
    </row>
    <row r="4043" spans="1:19">
      <c r="A4043" s="357"/>
      <c r="B4043" s="357"/>
      <c r="J4043" s="356"/>
      <c r="K4043" s="356"/>
      <c r="L4043" s="356"/>
      <c r="M4043" s="356"/>
      <c r="N4043" s="356"/>
      <c r="O4043" s="356"/>
      <c r="P4043" s="356"/>
      <c r="Q4043" s="356"/>
      <c r="R4043" s="356"/>
      <c r="S4043" s="356"/>
    </row>
    <row r="4044" spans="1:19">
      <c r="A4044" s="357"/>
      <c r="B4044" s="357"/>
      <c r="J4044" s="356"/>
      <c r="K4044" s="356"/>
      <c r="L4044" s="356"/>
      <c r="M4044" s="356"/>
      <c r="N4044" s="356"/>
      <c r="O4044" s="356"/>
      <c r="P4044" s="356"/>
      <c r="Q4044" s="356"/>
      <c r="R4044" s="356"/>
      <c r="S4044" s="356"/>
    </row>
    <row r="4045" spans="1:19">
      <c r="A4045" s="357"/>
      <c r="B4045" s="357"/>
      <c r="J4045" s="356"/>
      <c r="K4045" s="356"/>
      <c r="L4045" s="356"/>
      <c r="M4045" s="356"/>
      <c r="N4045" s="356"/>
      <c r="O4045" s="356"/>
      <c r="P4045" s="356"/>
      <c r="Q4045" s="356"/>
      <c r="R4045" s="356"/>
      <c r="S4045" s="356"/>
    </row>
    <row r="4046" spans="1:19">
      <c r="A4046" s="357"/>
      <c r="B4046" s="357"/>
      <c r="J4046" s="356"/>
      <c r="K4046" s="356"/>
      <c r="L4046" s="356"/>
      <c r="M4046" s="356"/>
      <c r="N4046" s="356"/>
      <c r="O4046" s="356"/>
      <c r="P4046" s="356"/>
      <c r="Q4046" s="356"/>
      <c r="R4046" s="356"/>
      <c r="S4046" s="356"/>
    </row>
    <row r="4047" spans="1:19">
      <c r="A4047" s="357"/>
      <c r="B4047" s="357"/>
      <c r="J4047" s="356"/>
      <c r="K4047" s="356"/>
      <c r="L4047" s="356"/>
      <c r="M4047" s="356"/>
      <c r="N4047" s="356"/>
      <c r="O4047" s="356"/>
      <c r="P4047" s="356"/>
      <c r="Q4047" s="356"/>
      <c r="R4047" s="356"/>
      <c r="S4047" s="356"/>
    </row>
    <row r="4048" spans="1:19">
      <c r="A4048" s="357"/>
      <c r="B4048" s="357"/>
      <c r="J4048" s="356"/>
      <c r="K4048" s="356"/>
      <c r="L4048" s="356"/>
      <c r="M4048" s="356"/>
      <c r="N4048" s="356"/>
      <c r="O4048" s="356"/>
      <c r="P4048" s="356"/>
      <c r="Q4048" s="356"/>
      <c r="R4048" s="356"/>
      <c r="S4048" s="356"/>
    </row>
    <row r="4049" spans="1:19">
      <c r="A4049" s="357"/>
      <c r="B4049" s="357"/>
      <c r="J4049" s="356"/>
      <c r="K4049" s="356"/>
      <c r="L4049" s="356"/>
      <c r="M4049" s="356"/>
      <c r="N4049" s="356"/>
      <c r="O4049" s="356"/>
      <c r="P4049" s="356"/>
      <c r="Q4049" s="356"/>
      <c r="R4049" s="356"/>
      <c r="S4049" s="356"/>
    </row>
    <row r="4050" spans="1:19">
      <c r="A4050" s="357"/>
      <c r="B4050" s="357"/>
      <c r="J4050" s="356"/>
      <c r="K4050" s="356"/>
      <c r="L4050" s="356"/>
      <c r="M4050" s="356"/>
      <c r="N4050" s="356"/>
      <c r="O4050" s="356"/>
      <c r="P4050" s="356"/>
      <c r="Q4050" s="356"/>
      <c r="R4050" s="356"/>
      <c r="S4050" s="356"/>
    </row>
    <row r="4051" spans="1:19">
      <c r="A4051" s="357"/>
      <c r="B4051" s="357"/>
      <c r="J4051" s="356"/>
      <c r="K4051" s="356"/>
      <c r="L4051" s="356"/>
      <c r="M4051" s="356"/>
      <c r="N4051" s="356"/>
      <c r="O4051" s="356"/>
      <c r="P4051" s="356"/>
      <c r="Q4051" s="356"/>
      <c r="R4051" s="356"/>
      <c r="S4051" s="356"/>
    </row>
    <row r="4052" spans="1:19">
      <c r="A4052" s="357"/>
      <c r="B4052" s="357"/>
      <c r="J4052" s="356"/>
      <c r="K4052" s="356"/>
      <c r="L4052" s="356"/>
      <c r="M4052" s="356"/>
      <c r="N4052" s="356"/>
      <c r="O4052" s="356"/>
      <c r="P4052" s="356"/>
      <c r="Q4052" s="356"/>
      <c r="R4052" s="356"/>
      <c r="S4052" s="356"/>
    </row>
    <row r="4053" spans="1:19">
      <c r="A4053" s="357"/>
      <c r="B4053" s="357"/>
      <c r="J4053" s="356"/>
      <c r="K4053" s="356"/>
      <c r="L4053" s="356"/>
      <c r="M4053" s="356"/>
      <c r="N4053" s="356"/>
      <c r="O4053" s="356"/>
      <c r="P4053" s="356"/>
      <c r="Q4053" s="356"/>
      <c r="R4053" s="356"/>
      <c r="S4053" s="356"/>
    </row>
    <row r="4054" spans="1:19">
      <c r="A4054" s="357"/>
      <c r="B4054" s="357"/>
      <c r="J4054" s="356"/>
      <c r="K4054" s="356"/>
      <c r="L4054" s="356"/>
      <c r="M4054" s="356"/>
      <c r="N4054" s="356"/>
      <c r="O4054" s="356"/>
      <c r="P4054" s="356"/>
      <c r="Q4054" s="356"/>
      <c r="R4054" s="356"/>
      <c r="S4054" s="356"/>
    </row>
    <row r="4055" spans="1:19">
      <c r="A4055" s="357"/>
      <c r="B4055" s="357"/>
      <c r="J4055" s="356"/>
      <c r="K4055" s="356"/>
      <c r="L4055" s="356"/>
      <c r="M4055" s="356"/>
      <c r="N4055" s="356"/>
      <c r="O4055" s="356"/>
      <c r="P4055" s="356"/>
      <c r="Q4055" s="356"/>
      <c r="R4055" s="356"/>
      <c r="S4055" s="356"/>
    </row>
    <row r="4056" spans="1:19">
      <c r="A4056" s="357"/>
      <c r="B4056" s="357"/>
      <c r="J4056" s="356"/>
      <c r="K4056" s="356"/>
      <c r="L4056" s="356"/>
      <c r="M4056" s="356"/>
      <c r="N4056" s="356"/>
      <c r="O4056" s="356"/>
      <c r="P4056" s="356"/>
      <c r="Q4056" s="356"/>
      <c r="R4056" s="356"/>
      <c r="S4056" s="356"/>
    </row>
    <row r="4057" spans="1:19">
      <c r="A4057" s="357"/>
      <c r="B4057" s="357"/>
      <c r="J4057" s="356"/>
      <c r="K4057" s="356"/>
      <c r="L4057" s="356"/>
      <c r="M4057" s="356"/>
      <c r="N4057" s="356"/>
      <c r="O4057" s="356"/>
      <c r="P4057" s="356"/>
      <c r="Q4057" s="356"/>
      <c r="R4057" s="356"/>
      <c r="S4057" s="356"/>
    </row>
    <row r="4058" spans="1:19">
      <c r="A4058" s="357"/>
      <c r="B4058" s="357"/>
      <c r="J4058" s="356"/>
      <c r="K4058" s="356"/>
      <c r="L4058" s="356"/>
      <c r="M4058" s="356"/>
      <c r="N4058" s="356"/>
      <c r="O4058" s="356"/>
      <c r="P4058" s="356"/>
      <c r="Q4058" s="356"/>
      <c r="R4058" s="356"/>
      <c r="S4058" s="356"/>
    </row>
    <row r="4059" spans="1:19">
      <c r="A4059" s="357"/>
      <c r="B4059" s="357"/>
      <c r="J4059" s="356"/>
      <c r="K4059" s="356"/>
      <c r="L4059" s="356"/>
      <c r="M4059" s="356"/>
      <c r="N4059" s="356"/>
      <c r="O4059" s="356"/>
      <c r="P4059" s="356"/>
      <c r="Q4059" s="356"/>
      <c r="R4059" s="356"/>
      <c r="S4059" s="356"/>
    </row>
    <row r="4060" spans="1:19">
      <c r="A4060" s="357"/>
      <c r="B4060" s="357"/>
      <c r="J4060" s="356"/>
      <c r="K4060" s="356"/>
      <c r="L4060" s="356"/>
      <c r="M4060" s="356"/>
      <c r="N4060" s="356"/>
      <c r="O4060" s="356"/>
      <c r="P4060" s="356"/>
      <c r="Q4060" s="356"/>
      <c r="R4060" s="356"/>
      <c r="S4060" s="356"/>
    </row>
    <row r="4061" spans="1:19">
      <c r="A4061" s="357"/>
      <c r="B4061" s="357"/>
      <c r="J4061" s="356"/>
      <c r="K4061" s="356"/>
      <c r="L4061" s="356"/>
      <c r="M4061" s="356"/>
      <c r="N4061" s="356"/>
      <c r="O4061" s="356"/>
      <c r="P4061" s="356"/>
      <c r="Q4061" s="356"/>
      <c r="R4061" s="356"/>
      <c r="S4061" s="356"/>
    </row>
    <row r="4062" spans="1:19">
      <c r="A4062" s="357"/>
      <c r="B4062" s="357"/>
      <c r="J4062" s="356"/>
      <c r="K4062" s="356"/>
      <c r="L4062" s="356"/>
      <c r="M4062" s="356"/>
      <c r="N4062" s="356"/>
      <c r="O4062" s="356"/>
      <c r="P4062" s="356"/>
      <c r="Q4062" s="356"/>
      <c r="R4062" s="356"/>
      <c r="S4062" s="356"/>
    </row>
    <row r="4063" spans="1:19">
      <c r="A4063" s="357"/>
      <c r="B4063" s="357"/>
      <c r="J4063" s="356"/>
      <c r="K4063" s="356"/>
      <c r="L4063" s="356"/>
      <c r="M4063" s="356"/>
      <c r="N4063" s="356"/>
      <c r="O4063" s="356"/>
      <c r="P4063" s="356"/>
      <c r="Q4063" s="356"/>
      <c r="R4063" s="356"/>
      <c r="S4063" s="356"/>
    </row>
    <row r="4064" spans="1:19">
      <c r="A4064" s="357"/>
      <c r="B4064" s="357"/>
      <c r="J4064" s="356"/>
      <c r="K4064" s="356"/>
      <c r="L4064" s="356"/>
      <c r="M4064" s="356"/>
      <c r="N4064" s="356"/>
      <c r="O4064" s="356"/>
      <c r="P4064" s="356"/>
      <c r="Q4064" s="356"/>
      <c r="R4064" s="356"/>
      <c r="S4064" s="356"/>
    </row>
    <row r="4065" spans="1:19">
      <c r="A4065" s="357"/>
      <c r="B4065" s="357"/>
      <c r="J4065" s="356"/>
      <c r="K4065" s="356"/>
      <c r="L4065" s="356"/>
      <c r="M4065" s="356"/>
      <c r="N4065" s="356"/>
      <c r="O4065" s="356"/>
      <c r="P4065" s="356"/>
      <c r="Q4065" s="356"/>
      <c r="R4065" s="356"/>
      <c r="S4065" s="356"/>
    </row>
    <row r="4066" spans="1:19">
      <c r="A4066" s="357"/>
      <c r="B4066" s="357"/>
      <c r="J4066" s="356"/>
      <c r="K4066" s="356"/>
      <c r="L4066" s="356"/>
      <c r="M4066" s="356"/>
      <c r="N4066" s="356"/>
      <c r="O4066" s="356"/>
      <c r="P4066" s="356"/>
      <c r="Q4066" s="356"/>
      <c r="R4066" s="356"/>
      <c r="S4066" s="356"/>
    </row>
    <row r="4067" spans="1:19">
      <c r="A4067" s="357"/>
      <c r="B4067" s="357"/>
      <c r="J4067" s="356"/>
      <c r="K4067" s="356"/>
      <c r="L4067" s="356"/>
      <c r="M4067" s="356"/>
      <c r="N4067" s="356"/>
      <c r="O4067" s="356"/>
      <c r="P4067" s="356"/>
      <c r="Q4067" s="356"/>
      <c r="R4067" s="356"/>
      <c r="S4067" s="356"/>
    </row>
    <row r="4068" spans="1:19">
      <c r="A4068" s="357"/>
      <c r="B4068" s="357"/>
      <c r="J4068" s="356"/>
      <c r="K4068" s="356"/>
      <c r="L4068" s="356"/>
      <c r="M4068" s="356"/>
      <c r="N4068" s="356"/>
      <c r="O4068" s="356"/>
      <c r="P4068" s="356"/>
      <c r="Q4068" s="356"/>
      <c r="R4068" s="356"/>
      <c r="S4068" s="356"/>
    </row>
    <row r="4069" spans="1:19">
      <c r="A4069" s="357"/>
      <c r="B4069" s="357"/>
      <c r="J4069" s="356"/>
      <c r="K4069" s="356"/>
      <c r="L4069" s="356"/>
      <c r="M4069" s="356"/>
      <c r="N4069" s="356"/>
      <c r="O4069" s="356"/>
      <c r="P4069" s="356"/>
      <c r="Q4069" s="356"/>
      <c r="R4069" s="356"/>
      <c r="S4069" s="356"/>
    </row>
    <row r="4070" spans="1:19">
      <c r="A4070" s="357"/>
      <c r="B4070" s="357"/>
      <c r="J4070" s="356"/>
      <c r="K4070" s="356"/>
      <c r="L4070" s="356"/>
      <c r="M4070" s="356"/>
      <c r="N4070" s="356"/>
      <c r="O4070" s="356"/>
      <c r="P4070" s="356"/>
      <c r="Q4070" s="356"/>
      <c r="R4070" s="356"/>
      <c r="S4070" s="356"/>
    </row>
    <row r="4071" spans="1:19">
      <c r="A4071" s="357"/>
      <c r="B4071" s="357"/>
      <c r="J4071" s="356"/>
      <c r="K4071" s="356"/>
      <c r="L4071" s="356"/>
      <c r="M4071" s="356"/>
      <c r="N4071" s="356"/>
      <c r="O4071" s="356"/>
      <c r="P4071" s="356"/>
      <c r="Q4071" s="356"/>
      <c r="R4071" s="356"/>
      <c r="S4071" s="356"/>
    </row>
    <row r="4072" spans="1:19">
      <c r="A4072" s="357"/>
      <c r="B4072" s="357"/>
      <c r="J4072" s="356"/>
      <c r="K4072" s="356"/>
      <c r="L4072" s="356"/>
      <c r="M4072" s="356"/>
      <c r="N4072" s="356"/>
      <c r="O4072" s="356"/>
      <c r="P4072" s="356"/>
      <c r="Q4072" s="356"/>
      <c r="R4072" s="356"/>
      <c r="S4072" s="356"/>
    </row>
    <row r="4073" spans="1:19">
      <c r="A4073" s="357"/>
      <c r="B4073" s="357"/>
      <c r="J4073" s="356"/>
      <c r="K4073" s="356"/>
      <c r="L4073" s="356"/>
      <c r="M4073" s="356"/>
      <c r="N4073" s="356"/>
      <c r="O4073" s="356"/>
      <c r="P4073" s="356"/>
      <c r="Q4073" s="356"/>
      <c r="R4073" s="356"/>
      <c r="S4073" s="356"/>
    </row>
    <row r="4074" spans="1:19">
      <c r="A4074" s="357"/>
      <c r="B4074" s="357"/>
      <c r="J4074" s="356"/>
      <c r="K4074" s="356"/>
      <c r="L4074" s="356"/>
      <c r="M4074" s="356"/>
      <c r="N4074" s="356"/>
      <c r="O4074" s="356"/>
      <c r="P4074" s="356"/>
      <c r="Q4074" s="356"/>
      <c r="R4074" s="356"/>
      <c r="S4074" s="356"/>
    </row>
    <row r="4075" spans="1:19">
      <c r="A4075" s="357"/>
      <c r="B4075" s="357"/>
      <c r="J4075" s="356"/>
      <c r="K4075" s="356"/>
      <c r="L4075" s="356"/>
      <c r="M4075" s="356"/>
      <c r="N4075" s="356"/>
      <c r="O4075" s="356"/>
      <c r="P4075" s="356"/>
      <c r="Q4075" s="356"/>
      <c r="R4075" s="356"/>
      <c r="S4075" s="356"/>
    </row>
    <row r="4076" spans="1:19">
      <c r="A4076" s="357"/>
      <c r="B4076" s="357"/>
      <c r="J4076" s="356"/>
      <c r="K4076" s="356"/>
      <c r="L4076" s="356"/>
      <c r="M4076" s="356"/>
      <c r="N4076" s="356"/>
      <c r="O4076" s="356"/>
      <c r="P4076" s="356"/>
      <c r="Q4076" s="356"/>
      <c r="R4076" s="356"/>
      <c r="S4076" s="356"/>
    </row>
    <row r="4077" spans="1:19">
      <c r="A4077" s="357"/>
      <c r="B4077" s="357"/>
      <c r="J4077" s="356"/>
      <c r="K4077" s="356"/>
      <c r="L4077" s="356"/>
      <c r="M4077" s="356"/>
      <c r="N4077" s="356"/>
      <c r="O4077" s="356"/>
      <c r="P4077" s="356"/>
      <c r="Q4077" s="356"/>
      <c r="R4077" s="356"/>
      <c r="S4077" s="356"/>
    </row>
    <row r="4078" spans="1:19">
      <c r="A4078" s="357"/>
      <c r="B4078" s="357"/>
      <c r="J4078" s="356"/>
      <c r="K4078" s="356"/>
      <c r="L4078" s="356"/>
      <c r="M4078" s="356"/>
      <c r="N4078" s="356"/>
      <c r="O4078" s="356"/>
      <c r="P4078" s="356"/>
      <c r="Q4078" s="356"/>
      <c r="R4078" s="356"/>
      <c r="S4078" s="356"/>
    </row>
    <row r="4079" spans="1:19">
      <c r="A4079" s="357"/>
      <c r="B4079" s="357"/>
      <c r="J4079" s="356"/>
      <c r="K4079" s="356"/>
      <c r="L4079" s="356"/>
      <c r="M4079" s="356"/>
      <c r="N4079" s="356"/>
      <c r="O4079" s="356"/>
      <c r="P4079" s="356"/>
      <c r="Q4079" s="356"/>
      <c r="R4079" s="356"/>
      <c r="S4079" s="356"/>
    </row>
    <row r="4080" spans="1:19">
      <c r="A4080" s="357"/>
      <c r="B4080" s="357"/>
      <c r="J4080" s="356"/>
      <c r="K4080" s="356"/>
      <c r="L4080" s="356"/>
      <c r="M4080" s="356"/>
      <c r="N4080" s="356"/>
      <c r="O4080" s="356"/>
      <c r="P4080" s="356"/>
      <c r="Q4080" s="356"/>
      <c r="R4080" s="356"/>
      <c r="S4080" s="356"/>
    </row>
    <row r="4081" spans="1:19">
      <c r="A4081" s="357"/>
      <c r="B4081" s="357"/>
      <c r="J4081" s="356"/>
      <c r="K4081" s="356"/>
      <c r="L4081" s="356"/>
      <c r="M4081" s="356"/>
      <c r="N4081" s="356"/>
      <c r="O4081" s="356"/>
      <c r="P4081" s="356"/>
      <c r="Q4081" s="356"/>
      <c r="R4081" s="356"/>
      <c r="S4081" s="356"/>
    </row>
    <row r="4082" spans="1:19">
      <c r="A4082" s="357"/>
      <c r="B4082" s="357"/>
      <c r="J4082" s="356"/>
      <c r="K4082" s="356"/>
      <c r="L4082" s="356"/>
      <c r="M4082" s="356"/>
      <c r="N4082" s="356"/>
      <c r="O4082" s="356"/>
      <c r="P4082" s="356"/>
      <c r="Q4082" s="356"/>
      <c r="R4082" s="356"/>
      <c r="S4082" s="356"/>
    </row>
    <row r="4083" spans="1:19">
      <c r="A4083" s="357"/>
      <c r="B4083" s="357"/>
      <c r="J4083" s="356"/>
      <c r="K4083" s="356"/>
      <c r="L4083" s="356"/>
      <c r="M4083" s="356"/>
      <c r="N4083" s="356"/>
      <c r="O4083" s="356"/>
      <c r="P4083" s="356"/>
      <c r="Q4083" s="356"/>
      <c r="R4083" s="356"/>
      <c r="S4083" s="356"/>
    </row>
    <row r="4084" spans="1:19">
      <c r="A4084" s="357"/>
      <c r="B4084" s="357"/>
      <c r="J4084" s="356"/>
      <c r="K4084" s="356"/>
      <c r="L4084" s="356"/>
      <c r="M4084" s="356"/>
      <c r="N4084" s="356"/>
      <c r="O4084" s="356"/>
      <c r="P4084" s="356"/>
      <c r="Q4084" s="356"/>
      <c r="R4084" s="356"/>
      <c r="S4084" s="356"/>
    </row>
    <row r="4085" spans="1:19">
      <c r="A4085" s="357"/>
      <c r="B4085" s="357"/>
      <c r="J4085" s="356"/>
      <c r="K4085" s="356"/>
      <c r="L4085" s="356"/>
      <c r="M4085" s="356"/>
      <c r="N4085" s="356"/>
      <c r="O4085" s="356"/>
      <c r="P4085" s="356"/>
      <c r="Q4085" s="356"/>
      <c r="R4085" s="356"/>
      <c r="S4085" s="356"/>
    </row>
    <row r="4086" spans="1:19">
      <c r="A4086" s="357"/>
      <c r="B4086" s="357"/>
      <c r="J4086" s="356"/>
      <c r="K4086" s="356"/>
      <c r="L4086" s="356"/>
      <c r="M4086" s="356"/>
      <c r="N4086" s="356"/>
      <c r="O4086" s="356"/>
      <c r="P4086" s="356"/>
      <c r="Q4086" s="356"/>
      <c r="R4086" s="356"/>
      <c r="S4086" s="356"/>
    </row>
    <row r="4087" spans="1:19">
      <c r="A4087" s="357"/>
      <c r="B4087" s="357"/>
      <c r="J4087" s="356"/>
      <c r="K4087" s="356"/>
      <c r="L4087" s="356"/>
      <c r="M4087" s="356"/>
      <c r="N4087" s="356"/>
      <c r="O4087" s="356"/>
      <c r="P4087" s="356"/>
      <c r="Q4087" s="356"/>
      <c r="R4087" s="356"/>
      <c r="S4087" s="356"/>
    </row>
    <row r="4088" spans="1:19">
      <c r="A4088" s="357"/>
      <c r="B4088" s="357"/>
      <c r="J4088" s="356"/>
      <c r="K4088" s="356"/>
      <c r="L4088" s="356"/>
      <c r="M4088" s="356"/>
      <c r="N4088" s="356"/>
      <c r="O4088" s="356"/>
      <c r="P4088" s="356"/>
      <c r="Q4088" s="356"/>
      <c r="R4088" s="356"/>
      <c r="S4088" s="356"/>
    </row>
    <row r="4089" spans="1:19">
      <c r="A4089" s="357"/>
      <c r="B4089" s="357"/>
      <c r="J4089" s="356"/>
      <c r="K4089" s="356"/>
      <c r="L4089" s="356"/>
      <c r="M4089" s="356"/>
      <c r="N4089" s="356"/>
      <c r="O4089" s="356"/>
      <c r="P4089" s="356"/>
      <c r="Q4089" s="356"/>
      <c r="R4089" s="356"/>
      <c r="S4089" s="356"/>
    </row>
    <row r="4090" spans="1:19">
      <c r="A4090" s="357"/>
      <c r="B4090" s="357"/>
      <c r="J4090" s="356"/>
      <c r="K4090" s="356"/>
      <c r="L4090" s="356"/>
      <c r="M4090" s="356"/>
      <c r="N4090" s="356"/>
      <c r="O4090" s="356"/>
      <c r="P4090" s="356"/>
      <c r="Q4090" s="356"/>
      <c r="R4090" s="356"/>
      <c r="S4090" s="356"/>
    </row>
    <row r="4091" spans="1:19">
      <c r="A4091" s="357"/>
      <c r="B4091" s="357"/>
      <c r="J4091" s="356"/>
      <c r="K4091" s="356"/>
      <c r="L4091" s="356"/>
      <c r="M4091" s="356"/>
      <c r="N4091" s="356"/>
      <c r="O4091" s="356"/>
      <c r="P4091" s="356"/>
      <c r="Q4091" s="356"/>
      <c r="R4091" s="356"/>
      <c r="S4091" s="356"/>
    </row>
    <row r="4092" spans="1:19">
      <c r="A4092" s="357"/>
      <c r="B4092" s="357"/>
      <c r="J4092" s="356"/>
      <c r="K4092" s="356"/>
      <c r="L4092" s="356"/>
      <c r="M4092" s="356"/>
      <c r="N4092" s="356"/>
      <c r="O4092" s="356"/>
      <c r="P4092" s="356"/>
      <c r="Q4092" s="356"/>
      <c r="R4092" s="356"/>
      <c r="S4092" s="356"/>
    </row>
    <row r="4093" spans="1:19">
      <c r="A4093" s="357"/>
      <c r="B4093" s="357"/>
      <c r="J4093" s="356"/>
      <c r="K4093" s="356"/>
      <c r="L4093" s="356"/>
      <c r="M4093" s="356"/>
      <c r="N4093" s="356"/>
      <c r="O4093" s="356"/>
      <c r="P4093" s="356"/>
      <c r="Q4093" s="356"/>
      <c r="R4093" s="356"/>
      <c r="S4093" s="356"/>
    </row>
    <row r="4094" spans="1:19">
      <c r="A4094" s="357"/>
      <c r="B4094" s="357"/>
      <c r="J4094" s="356"/>
      <c r="K4094" s="356"/>
      <c r="L4094" s="356"/>
      <c r="M4094" s="356"/>
      <c r="N4094" s="356"/>
      <c r="O4094" s="356"/>
      <c r="P4094" s="356"/>
      <c r="Q4094" s="356"/>
      <c r="R4094" s="356"/>
      <c r="S4094" s="356"/>
    </row>
    <row r="4095" spans="1:19">
      <c r="A4095" s="357"/>
      <c r="B4095" s="357"/>
      <c r="J4095" s="356"/>
      <c r="K4095" s="356"/>
      <c r="L4095" s="356"/>
      <c r="M4095" s="356"/>
      <c r="N4095" s="356"/>
      <c r="O4095" s="356"/>
      <c r="P4095" s="356"/>
      <c r="Q4095" s="356"/>
      <c r="R4095" s="356"/>
      <c r="S4095" s="356"/>
    </row>
    <row r="4096" spans="1:19">
      <c r="A4096" s="357"/>
      <c r="B4096" s="357"/>
      <c r="J4096" s="356"/>
      <c r="K4096" s="356"/>
      <c r="L4096" s="356"/>
      <c r="M4096" s="356"/>
      <c r="N4096" s="356"/>
      <c r="O4096" s="356"/>
      <c r="P4096" s="356"/>
      <c r="Q4096" s="356"/>
      <c r="R4096" s="356"/>
      <c r="S4096" s="356"/>
    </row>
    <row r="4097" spans="1:19">
      <c r="A4097" s="357"/>
      <c r="B4097" s="357"/>
      <c r="J4097" s="356"/>
      <c r="K4097" s="356"/>
      <c r="L4097" s="356"/>
      <c r="M4097" s="356"/>
      <c r="N4097" s="356"/>
      <c r="O4097" s="356"/>
      <c r="P4097" s="356"/>
      <c r="Q4097" s="356"/>
      <c r="R4097" s="356"/>
      <c r="S4097" s="356"/>
    </row>
    <row r="4098" spans="1:19">
      <c r="A4098" s="357"/>
      <c r="B4098" s="357"/>
      <c r="J4098" s="356"/>
      <c r="K4098" s="356"/>
      <c r="L4098" s="356"/>
      <c r="M4098" s="356"/>
      <c r="N4098" s="356"/>
      <c r="O4098" s="356"/>
      <c r="P4098" s="356"/>
      <c r="Q4098" s="356"/>
      <c r="R4098" s="356"/>
      <c r="S4098" s="356"/>
    </row>
    <row r="4099" spans="1:19">
      <c r="A4099" s="357"/>
      <c r="B4099" s="357"/>
      <c r="J4099" s="356"/>
      <c r="K4099" s="356"/>
      <c r="L4099" s="356"/>
      <c r="M4099" s="356"/>
      <c r="N4099" s="356"/>
      <c r="O4099" s="356"/>
      <c r="P4099" s="356"/>
      <c r="Q4099" s="356"/>
      <c r="R4099" s="356"/>
      <c r="S4099" s="356"/>
    </row>
    <row r="4100" spans="1:19">
      <c r="A4100" s="357"/>
      <c r="B4100" s="357"/>
      <c r="J4100" s="356"/>
      <c r="K4100" s="356"/>
      <c r="L4100" s="356"/>
      <c r="M4100" s="356"/>
      <c r="N4100" s="356"/>
      <c r="O4100" s="356"/>
      <c r="P4100" s="356"/>
      <c r="Q4100" s="356"/>
      <c r="R4100" s="356"/>
      <c r="S4100" s="356"/>
    </row>
    <row r="4101" spans="1:19">
      <c r="A4101" s="357"/>
      <c r="B4101" s="357"/>
      <c r="J4101" s="356"/>
      <c r="K4101" s="356"/>
      <c r="L4101" s="356"/>
      <c r="M4101" s="356"/>
      <c r="N4101" s="356"/>
      <c r="O4101" s="356"/>
      <c r="P4101" s="356"/>
      <c r="Q4101" s="356"/>
      <c r="R4101" s="356"/>
      <c r="S4101" s="356"/>
    </row>
    <row r="4102" spans="1:19">
      <c r="A4102" s="357"/>
      <c r="B4102" s="357"/>
      <c r="J4102" s="356"/>
      <c r="K4102" s="356"/>
      <c r="L4102" s="356"/>
      <c r="M4102" s="356"/>
      <c r="N4102" s="356"/>
      <c r="O4102" s="356"/>
      <c r="P4102" s="356"/>
      <c r="Q4102" s="356"/>
      <c r="R4102" s="356"/>
      <c r="S4102" s="356"/>
    </row>
    <row r="4103" spans="1:19">
      <c r="A4103" s="357"/>
      <c r="B4103" s="357"/>
      <c r="J4103" s="356"/>
      <c r="K4103" s="356"/>
      <c r="L4103" s="356"/>
      <c r="M4103" s="356"/>
      <c r="N4103" s="356"/>
      <c r="O4103" s="356"/>
      <c r="P4103" s="356"/>
      <c r="Q4103" s="356"/>
      <c r="R4103" s="356"/>
      <c r="S4103" s="356"/>
    </row>
    <row r="4104" spans="1:19">
      <c r="A4104" s="357"/>
      <c r="B4104" s="357"/>
      <c r="J4104" s="356"/>
      <c r="K4104" s="356"/>
      <c r="L4104" s="356"/>
      <c r="M4104" s="356"/>
      <c r="N4104" s="356"/>
      <c r="O4104" s="356"/>
      <c r="P4104" s="356"/>
      <c r="Q4104" s="356"/>
      <c r="R4104" s="356"/>
      <c r="S4104" s="356"/>
    </row>
    <row r="4105" spans="1:19">
      <c r="A4105" s="357"/>
      <c r="B4105" s="357"/>
      <c r="J4105" s="356"/>
      <c r="K4105" s="356"/>
      <c r="L4105" s="356"/>
      <c r="M4105" s="356"/>
      <c r="N4105" s="356"/>
      <c r="O4105" s="356"/>
      <c r="P4105" s="356"/>
      <c r="Q4105" s="356"/>
      <c r="R4105" s="356"/>
      <c r="S4105" s="356"/>
    </row>
    <row r="4106" spans="1:19">
      <c r="A4106" s="357"/>
      <c r="B4106" s="357"/>
      <c r="J4106" s="356"/>
      <c r="K4106" s="356"/>
      <c r="L4106" s="356"/>
      <c r="M4106" s="356"/>
      <c r="N4106" s="356"/>
      <c r="O4106" s="356"/>
      <c r="P4106" s="356"/>
      <c r="Q4106" s="356"/>
      <c r="R4106" s="356"/>
      <c r="S4106" s="356"/>
    </row>
    <row r="4107" spans="1:19">
      <c r="A4107" s="357"/>
      <c r="B4107" s="357"/>
      <c r="J4107" s="356"/>
      <c r="K4107" s="356"/>
      <c r="L4107" s="356"/>
      <c r="M4107" s="356"/>
      <c r="N4107" s="356"/>
      <c r="O4107" s="356"/>
      <c r="P4107" s="356"/>
      <c r="Q4107" s="356"/>
      <c r="R4107" s="356"/>
      <c r="S4107" s="356"/>
    </row>
    <row r="4108" spans="1:19">
      <c r="A4108" s="357"/>
      <c r="B4108" s="357"/>
      <c r="J4108" s="356"/>
      <c r="K4108" s="356"/>
      <c r="L4108" s="356"/>
      <c r="M4108" s="356"/>
      <c r="N4108" s="356"/>
      <c r="O4108" s="356"/>
      <c r="P4108" s="356"/>
      <c r="Q4108" s="356"/>
      <c r="R4108" s="356"/>
      <c r="S4108" s="356"/>
    </row>
    <row r="4109" spans="1:19">
      <c r="A4109" s="357"/>
      <c r="B4109" s="357"/>
      <c r="J4109" s="356"/>
      <c r="K4109" s="356"/>
      <c r="L4109" s="356"/>
      <c r="M4109" s="356"/>
      <c r="N4109" s="356"/>
      <c r="O4109" s="356"/>
      <c r="P4109" s="356"/>
      <c r="Q4109" s="356"/>
      <c r="R4109" s="356"/>
      <c r="S4109" s="356"/>
    </row>
    <row r="4110" spans="1:19">
      <c r="A4110" s="357"/>
      <c r="B4110" s="357"/>
      <c r="J4110" s="356"/>
      <c r="K4110" s="356"/>
      <c r="L4110" s="356"/>
      <c r="M4110" s="356"/>
      <c r="N4110" s="356"/>
      <c r="O4110" s="356"/>
      <c r="P4110" s="356"/>
      <c r="Q4110" s="356"/>
      <c r="R4110" s="356"/>
      <c r="S4110" s="356"/>
    </row>
    <row r="4111" spans="1:19">
      <c r="A4111" s="357"/>
      <c r="B4111" s="357"/>
      <c r="J4111" s="356"/>
      <c r="K4111" s="356"/>
      <c r="L4111" s="356"/>
      <c r="M4111" s="356"/>
      <c r="N4111" s="356"/>
      <c r="O4111" s="356"/>
      <c r="P4111" s="356"/>
      <c r="Q4111" s="356"/>
      <c r="R4111" s="356"/>
      <c r="S4111" s="356"/>
    </row>
    <row r="4112" spans="1:19">
      <c r="A4112" s="357"/>
      <c r="B4112" s="357"/>
      <c r="J4112" s="356"/>
      <c r="K4112" s="356"/>
      <c r="L4112" s="356"/>
      <c r="M4112" s="356"/>
      <c r="N4112" s="356"/>
      <c r="O4112" s="356"/>
      <c r="P4112" s="356"/>
      <c r="Q4112" s="356"/>
      <c r="R4112" s="356"/>
      <c r="S4112" s="356"/>
    </row>
    <row r="4113" spans="1:19">
      <c r="A4113" s="357"/>
      <c r="B4113" s="357"/>
      <c r="J4113" s="356"/>
      <c r="K4113" s="356"/>
      <c r="L4113" s="356"/>
      <c r="M4113" s="356"/>
      <c r="N4113" s="356"/>
      <c r="O4113" s="356"/>
      <c r="P4113" s="356"/>
      <c r="Q4113" s="356"/>
      <c r="R4113" s="356"/>
      <c r="S4113" s="356"/>
    </row>
    <row r="4114" spans="1:19">
      <c r="A4114" s="357"/>
      <c r="B4114" s="357"/>
      <c r="J4114" s="356"/>
      <c r="K4114" s="356"/>
      <c r="L4114" s="356"/>
      <c r="M4114" s="356"/>
      <c r="N4114" s="356"/>
      <c r="O4114" s="356"/>
      <c r="P4114" s="356"/>
      <c r="Q4114" s="356"/>
      <c r="R4114" s="356"/>
      <c r="S4114" s="356"/>
    </row>
    <row r="4115" spans="1:19">
      <c r="A4115" s="357"/>
      <c r="B4115" s="357"/>
      <c r="J4115" s="356"/>
      <c r="K4115" s="356"/>
      <c r="L4115" s="356"/>
      <c r="M4115" s="356"/>
      <c r="N4115" s="356"/>
      <c r="O4115" s="356"/>
      <c r="P4115" s="356"/>
      <c r="Q4115" s="356"/>
      <c r="R4115" s="356"/>
      <c r="S4115" s="356"/>
    </row>
    <row r="4116" spans="1:19">
      <c r="A4116" s="357"/>
      <c r="B4116" s="357"/>
      <c r="J4116" s="356"/>
      <c r="K4116" s="356"/>
      <c r="L4116" s="356"/>
      <c r="M4116" s="356"/>
      <c r="N4116" s="356"/>
      <c r="O4116" s="356"/>
      <c r="P4116" s="356"/>
      <c r="Q4116" s="356"/>
      <c r="R4116" s="356"/>
      <c r="S4116" s="356"/>
    </row>
    <row r="4117" spans="1:19">
      <c r="A4117" s="357"/>
      <c r="B4117" s="357"/>
      <c r="J4117" s="356"/>
      <c r="K4117" s="356"/>
      <c r="L4117" s="356"/>
      <c r="M4117" s="356"/>
      <c r="N4117" s="356"/>
      <c r="O4117" s="356"/>
      <c r="P4117" s="356"/>
      <c r="Q4117" s="356"/>
      <c r="R4117" s="356"/>
      <c r="S4117" s="356"/>
    </row>
    <row r="4118" spans="1:19">
      <c r="A4118" s="357"/>
      <c r="B4118" s="357"/>
      <c r="J4118" s="356"/>
      <c r="K4118" s="356"/>
      <c r="L4118" s="356"/>
      <c r="M4118" s="356"/>
      <c r="N4118" s="356"/>
      <c r="O4118" s="356"/>
      <c r="P4118" s="356"/>
      <c r="Q4118" s="356"/>
      <c r="R4118" s="356"/>
      <c r="S4118" s="356"/>
    </row>
    <row r="4119" spans="1:19">
      <c r="A4119" s="357"/>
      <c r="B4119" s="357"/>
      <c r="J4119" s="356"/>
      <c r="K4119" s="356"/>
      <c r="L4119" s="356"/>
      <c r="M4119" s="356"/>
      <c r="N4119" s="356"/>
      <c r="O4119" s="356"/>
      <c r="P4119" s="356"/>
      <c r="Q4119" s="356"/>
      <c r="R4119" s="356"/>
      <c r="S4119" s="356"/>
    </row>
    <row r="4120" spans="1:19">
      <c r="A4120" s="357"/>
      <c r="B4120" s="357"/>
      <c r="J4120" s="356"/>
      <c r="K4120" s="356"/>
      <c r="L4120" s="356"/>
      <c r="M4120" s="356"/>
      <c r="N4120" s="356"/>
      <c r="O4120" s="356"/>
      <c r="P4120" s="356"/>
      <c r="Q4120" s="356"/>
      <c r="R4120" s="356"/>
      <c r="S4120" s="356"/>
    </row>
    <row r="4121" spans="1:19">
      <c r="A4121" s="357"/>
      <c r="B4121" s="357"/>
      <c r="J4121" s="356"/>
      <c r="K4121" s="356"/>
      <c r="L4121" s="356"/>
      <c r="M4121" s="356"/>
      <c r="N4121" s="356"/>
      <c r="O4121" s="356"/>
      <c r="P4121" s="356"/>
      <c r="Q4121" s="356"/>
      <c r="R4121" s="356"/>
      <c r="S4121" s="356"/>
    </row>
    <row r="4122" spans="1:19">
      <c r="A4122" s="357"/>
      <c r="B4122" s="357"/>
      <c r="J4122" s="356"/>
      <c r="K4122" s="356"/>
      <c r="L4122" s="356"/>
      <c r="M4122" s="356"/>
      <c r="N4122" s="356"/>
      <c r="O4122" s="356"/>
      <c r="P4122" s="356"/>
      <c r="Q4122" s="356"/>
      <c r="R4122" s="356"/>
      <c r="S4122" s="356"/>
    </row>
    <row r="4123" spans="1:19">
      <c r="A4123" s="357"/>
      <c r="B4123" s="357"/>
      <c r="J4123" s="356"/>
      <c r="K4123" s="356"/>
      <c r="L4123" s="356"/>
      <c r="M4123" s="356"/>
      <c r="N4123" s="356"/>
      <c r="O4123" s="356"/>
      <c r="P4123" s="356"/>
      <c r="Q4123" s="356"/>
      <c r="R4123" s="356"/>
      <c r="S4123" s="356"/>
    </row>
    <row r="4124" spans="1:19">
      <c r="A4124" s="357"/>
      <c r="B4124" s="357"/>
      <c r="J4124" s="356"/>
      <c r="K4124" s="356"/>
      <c r="L4124" s="356"/>
      <c r="M4124" s="356"/>
      <c r="N4124" s="356"/>
      <c r="O4124" s="356"/>
      <c r="P4124" s="356"/>
      <c r="Q4124" s="356"/>
      <c r="R4124" s="356"/>
      <c r="S4124" s="356"/>
    </row>
    <row r="4125" spans="1:19">
      <c r="A4125" s="357"/>
      <c r="B4125" s="357"/>
      <c r="J4125" s="356"/>
      <c r="K4125" s="356"/>
      <c r="L4125" s="356"/>
      <c r="M4125" s="356"/>
      <c r="N4125" s="356"/>
      <c r="O4125" s="356"/>
      <c r="P4125" s="356"/>
      <c r="Q4125" s="356"/>
      <c r="R4125" s="356"/>
      <c r="S4125" s="356"/>
    </row>
    <row r="4126" spans="1:19">
      <c r="A4126" s="357"/>
      <c r="B4126" s="357"/>
      <c r="J4126" s="356"/>
      <c r="K4126" s="356"/>
      <c r="L4126" s="356"/>
      <c r="M4126" s="356"/>
      <c r="N4126" s="356"/>
      <c r="O4126" s="356"/>
      <c r="P4126" s="356"/>
      <c r="Q4126" s="356"/>
      <c r="R4126" s="356"/>
      <c r="S4126" s="356"/>
    </row>
    <row r="4127" spans="1:19">
      <c r="A4127" s="357"/>
      <c r="B4127" s="357"/>
      <c r="J4127" s="356"/>
      <c r="K4127" s="356"/>
      <c r="L4127" s="356"/>
      <c r="M4127" s="356"/>
      <c r="N4127" s="356"/>
      <c r="O4127" s="356"/>
      <c r="P4127" s="356"/>
      <c r="Q4127" s="356"/>
      <c r="R4127" s="356"/>
      <c r="S4127" s="356"/>
    </row>
    <row r="4128" spans="1:19">
      <c r="A4128" s="357"/>
      <c r="B4128" s="357"/>
      <c r="J4128" s="356"/>
      <c r="K4128" s="356"/>
      <c r="L4128" s="356"/>
      <c r="M4128" s="356"/>
      <c r="N4128" s="356"/>
      <c r="O4128" s="356"/>
      <c r="P4128" s="356"/>
      <c r="Q4128" s="356"/>
      <c r="R4128" s="356"/>
      <c r="S4128" s="356"/>
    </row>
    <row r="4129" spans="1:19">
      <c r="A4129" s="357"/>
      <c r="B4129" s="357"/>
      <c r="J4129" s="356"/>
      <c r="K4129" s="356"/>
      <c r="L4129" s="356"/>
      <c r="M4129" s="356"/>
      <c r="N4129" s="356"/>
      <c r="O4129" s="356"/>
      <c r="P4129" s="356"/>
      <c r="Q4129" s="356"/>
      <c r="R4129" s="356"/>
      <c r="S4129" s="356"/>
    </row>
    <row r="4130" spans="1:19">
      <c r="A4130" s="357"/>
      <c r="B4130" s="357"/>
      <c r="J4130" s="356"/>
      <c r="K4130" s="356"/>
      <c r="L4130" s="356"/>
      <c r="M4130" s="356"/>
      <c r="N4130" s="356"/>
      <c r="O4130" s="356"/>
      <c r="P4130" s="356"/>
      <c r="Q4130" s="356"/>
      <c r="R4130" s="356"/>
      <c r="S4130" s="356"/>
    </row>
    <row r="4131" spans="1:19">
      <c r="A4131" s="357"/>
      <c r="B4131" s="357"/>
      <c r="J4131" s="356"/>
      <c r="K4131" s="356"/>
      <c r="L4131" s="356"/>
      <c r="M4131" s="356"/>
      <c r="N4131" s="356"/>
      <c r="O4131" s="356"/>
      <c r="P4131" s="356"/>
      <c r="Q4131" s="356"/>
      <c r="R4131" s="356"/>
      <c r="S4131" s="356"/>
    </row>
    <row r="4132" spans="1:19">
      <c r="A4132" s="357"/>
      <c r="B4132" s="357"/>
      <c r="J4132" s="356"/>
      <c r="K4132" s="356"/>
      <c r="L4132" s="356"/>
      <c r="M4132" s="356"/>
      <c r="N4132" s="356"/>
      <c r="O4132" s="356"/>
      <c r="P4132" s="356"/>
      <c r="Q4132" s="356"/>
      <c r="R4132" s="356"/>
      <c r="S4132" s="356"/>
    </row>
    <row r="4133" spans="1:19">
      <c r="A4133" s="357"/>
      <c r="B4133" s="357"/>
      <c r="J4133" s="356"/>
      <c r="K4133" s="356"/>
      <c r="L4133" s="356"/>
      <c r="M4133" s="356"/>
      <c r="N4133" s="356"/>
      <c r="O4133" s="356"/>
      <c r="P4133" s="356"/>
      <c r="Q4133" s="356"/>
      <c r="R4133" s="356"/>
      <c r="S4133" s="356"/>
    </row>
    <row r="4134" spans="1:19">
      <c r="A4134" s="357"/>
      <c r="B4134" s="357"/>
      <c r="J4134" s="356"/>
      <c r="K4134" s="356"/>
      <c r="L4134" s="356"/>
      <c r="M4134" s="356"/>
      <c r="N4134" s="356"/>
      <c r="O4134" s="356"/>
      <c r="P4134" s="356"/>
      <c r="Q4134" s="356"/>
      <c r="R4134" s="356"/>
      <c r="S4134" s="356"/>
    </row>
    <row r="4135" spans="1:19">
      <c r="A4135" s="357"/>
      <c r="B4135" s="357"/>
      <c r="J4135" s="356"/>
      <c r="K4135" s="356"/>
      <c r="L4135" s="356"/>
      <c r="M4135" s="356"/>
      <c r="N4135" s="356"/>
      <c r="O4135" s="356"/>
      <c r="P4135" s="356"/>
      <c r="Q4135" s="356"/>
      <c r="R4135" s="356"/>
      <c r="S4135" s="356"/>
    </row>
    <row r="4136" spans="1:19">
      <c r="A4136" s="357"/>
      <c r="B4136" s="357"/>
      <c r="J4136" s="356"/>
      <c r="K4136" s="356"/>
      <c r="L4136" s="356"/>
      <c r="M4136" s="356"/>
      <c r="N4136" s="356"/>
      <c r="O4136" s="356"/>
      <c r="P4136" s="356"/>
      <c r="Q4136" s="356"/>
      <c r="R4136" s="356"/>
      <c r="S4136" s="356"/>
    </row>
    <row r="4137" spans="1:19">
      <c r="A4137" s="357"/>
      <c r="B4137" s="357"/>
      <c r="J4137" s="356"/>
      <c r="K4137" s="356"/>
      <c r="L4137" s="356"/>
      <c r="M4137" s="356"/>
      <c r="N4137" s="356"/>
      <c r="O4137" s="356"/>
      <c r="P4137" s="356"/>
      <c r="Q4137" s="356"/>
      <c r="R4137" s="356"/>
      <c r="S4137" s="356"/>
    </row>
    <row r="4138" spans="1:19">
      <c r="A4138" s="357"/>
      <c r="B4138" s="357"/>
      <c r="J4138" s="356"/>
      <c r="K4138" s="356"/>
      <c r="L4138" s="356"/>
      <c r="M4138" s="356"/>
      <c r="N4138" s="356"/>
      <c r="O4138" s="356"/>
      <c r="P4138" s="356"/>
      <c r="Q4138" s="356"/>
      <c r="R4138" s="356"/>
      <c r="S4138" s="356"/>
    </row>
    <row r="4139" spans="1:19">
      <c r="A4139" s="357"/>
      <c r="B4139" s="357"/>
      <c r="J4139" s="356"/>
      <c r="K4139" s="356"/>
      <c r="L4139" s="356"/>
      <c r="M4139" s="356"/>
      <c r="N4139" s="356"/>
      <c r="O4139" s="356"/>
      <c r="P4139" s="356"/>
      <c r="Q4139" s="356"/>
      <c r="R4139" s="356"/>
      <c r="S4139" s="356"/>
    </row>
    <row r="4140" spans="1:19">
      <c r="A4140" s="357"/>
      <c r="B4140" s="357"/>
      <c r="J4140" s="356"/>
      <c r="K4140" s="356"/>
      <c r="L4140" s="356"/>
      <c r="M4140" s="356"/>
      <c r="N4140" s="356"/>
      <c r="O4140" s="356"/>
      <c r="P4140" s="356"/>
      <c r="Q4140" s="356"/>
      <c r="R4140" s="356"/>
      <c r="S4140" s="356"/>
    </row>
    <row r="4141" spans="1:19">
      <c r="A4141" s="357"/>
      <c r="B4141" s="357"/>
      <c r="J4141" s="356"/>
      <c r="K4141" s="356"/>
      <c r="L4141" s="356"/>
      <c r="M4141" s="356"/>
      <c r="N4141" s="356"/>
      <c r="O4141" s="356"/>
      <c r="P4141" s="356"/>
      <c r="Q4141" s="356"/>
      <c r="R4141" s="356"/>
      <c r="S4141" s="356"/>
    </row>
    <row r="4142" spans="1:19">
      <c r="A4142" s="357"/>
      <c r="B4142" s="357"/>
      <c r="J4142" s="356"/>
      <c r="K4142" s="356"/>
      <c r="L4142" s="356"/>
      <c r="M4142" s="356"/>
      <c r="N4142" s="356"/>
      <c r="O4142" s="356"/>
      <c r="P4142" s="356"/>
      <c r="Q4142" s="356"/>
      <c r="R4142" s="356"/>
      <c r="S4142" s="356"/>
    </row>
    <row r="4143" spans="1:19">
      <c r="A4143" s="357"/>
      <c r="B4143" s="357"/>
      <c r="J4143" s="356"/>
      <c r="K4143" s="356"/>
      <c r="L4143" s="356"/>
      <c r="M4143" s="356"/>
      <c r="N4143" s="356"/>
      <c r="O4143" s="356"/>
      <c r="P4143" s="356"/>
      <c r="Q4143" s="356"/>
      <c r="R4143" s="356"/>
      <c r="S4143" s="356"/>
    </row>
    <row r="4144" spans="1:19">
      <c r="A4144" s="357"/>
      <c r="B4144" s="357"/>
      <c r="J4144" s="356"/>
      <c r="K4144" s="356"/>
      <c r="L4144" s="356"/>
      <c r="M4144" s="356"/>
      <c r="N4144" s="356"/>
      <c r="O4144" s="356"/>
      <c r="P4144" s="356"/>
      <c r="Q4144" s="356"/>
      <c r="R4144" s="356"/>
      <c r="S4144" s="356"/>
    </row>
    <row r="4145" spans="1:19">
      <c r="A4145" s="357"/>
      <c r="B4145" s="357"/>
      <c r="J4145" s="356"/>
      <c r="K4145" s="356"/>
      <c r="L4145" s="356"/>
      <c r="M4145" s="356"/>
      <c r="N4145" s="356"/>
      <c r="O4145" s="356"/>
      <c r="P4145" s="356"/>
      <c r="Q4145" s="356"/>
      <c r="R4145" s="356"/>
      <c r="S4145" s="356"/>
    </row>
    <row r="4146" spans="1:19">
      <c r="A4146" s="357"/>
      <c r="B4146" s="357"/>
      <c r="J4146" s="356"/>
      <c r="K4146" s="356"/>
      <c r="L4146" s="356"/>
      <c r="M4146" s="356"/>
      <c r="N4146" s="356"/>
      <c r="O4146" s="356"/>
      <c r="P4146" s="356"/>
      <c r="Q4146" s="356"/>
      <c r="R4146" s="356"/>
      <c r="S4146" s="356"/>
    </row>
    <row r="4147" spans="1:19">
      <c r="A4147" s="357"/>
      <c r="B4147" s="357"/>
      <c r="J4147" s="356"/>
      <c r="K4147" s="356"/>
      <c r="L4147" s="356"/>
      <c r="M4147" s="356"/>
      <c r="N4147" s="356"/>
      <c r="O4147" s="356"/>
      <c r="P4147" s="356"/>
      <c r="Q4147" s="356"/>
      <c r="R4147" s="356"/>
      <c r="S4147" s="356"/>
    </row>
    <row r="4148" spans="1:19">
      <c r="A4148" s="357"/>
      <c r="B4148" s="357"/>
      <c r="J4148" s="356"/>
      <c r="K4148" s="356"/>
      <c r="L4148" s="356"/>
      <c r="M4148" s="356"/>
      <c r="N4148" s="356"/>
      <c r="O4148" s="356"/>
      <c r="P4148" s="356"/>
      <c r="Q4148" s="356"/>
      <c r="R4148" s="356"/>
      <c r="S4148" s="356"/>
    </row>
    <row r="4149" spans="1:19">
      <c r="A4149" s="357"/>
      <c r="B4149" s="357"/>
      <c r="J4149" s="356"/>
      <c r="K4149" s="356"/>
      <c r="L4149" s="356"/>
      <c r="M4149" s="356"/>
      <c r="N4149" s="356"/>
      <c r="O4149" s="356"/>
      <c r="P4149" s="356"/>
      <c r="Q4149" s="356"/>
      <c r="R4149" s="356"/>
      <c r="S4149" s="356"/>
    </row>
    <row r="4150" spans="1:19">
      <c r="A4150" s="357"/>
      <c r="B4150" s="357"/>
      <c r="J4150" s="356"/>
      <c r="K4150" s="356"/>
      <c r="L4150" s="356"/>
      <c r="M4150" s="356"/>
      <c r="N4150" s="356"/>
      <c r="O4150" s="356"/>
      <c r="P4150" s="356"/>
      <c r="Q4150" s="356"/>
      <c r="R4150" s="356"/>
      <c r="S4150" s="356"/>
    </row>
    <row r="4151" spans="1:19">
      <c r="A4151" s="357"/>
      <c r="B4151" s="357"/>
      <c r="J4151" s="356"/>
      <c r="K4151" s="356"/>
      <c r="L4151" s="356"/>
      <c r="M4151" s="356"/>
      <c r="N4151" s="356"/>
      <c r="O4151" s="356"/>
      <c r="P4151" s="356"/>
      <c r="Q4151" s="356"/>
      <c r="R4151" s="356"/>
      <c r="S4151" s="356"/>
    </row>
    <row r="4152" spans="1:19">
      <c r="A4152" s="357"/>
      <c r="B4152" s="357"/>
      <c r="J4152" s="356"/>
      <c r="K4152" s="356"/>
      <c r="L4152" s="356"/>
      <c r="M4152" s="356"/>
      <c r="N4152" s="356"/>
      <c r="O4152" s="356"/>
      <c r="P4152" s="356"/>
      <c r="Q4152" s="356"/>
      <c r="R4152" s="356"/>
      <c r="S4152" s="356"/>
    </row>
    <row r="4153" spans="1:19">
      <c r="A4153" s="357"/>
      <c r="B4153" s="357"/>
      <c r="J4153" s="356"/>
      <c r="K4153" s="356"/>
      <c r="L4153" s="356"/>
      <c r="M4153" s="356"/>
      <c r="N4153" s="356"/>
      <c r="O4153" s="356"/>
      <c r="P4153" s="356"/>
      <c r="Q4153" s="356"/>
      <c r="R4153" s="356"/>
      <c r="S4153" s="356"/>
    </row>
    <row r="4154" spans="1:19">
      <c r="A4154" s="357"/>
      <c r="B4154" s="357"/>
      <c r="J4154" s="356"/>
      <c r="K4154" s="356"/>
      <c r="L4154" s="356"/>
      <c r="M4154" s="356"/>
      <c r="N4154" s="356"/>
      <c r="O4154" s="356"/>
      <c r="P4154" s="356"/>
      <c r="Q4154" s="356"/>
      <c r="R4154" s="356"/>
      <c r="S4154" s="356"/>
    </row>
    <row r="4155" spans="1:19">
      <c r="A4155" s="357"/>
      <c r="B4155" s="357"/>
      <c r="J4155" s="356"/>
      <c r="K4155" s="356"/>
      <c r="L4155" s="356"/>
      <c r="M4155" s="356"/>
      <c r="N4155" s="356"/>
      <c r="O4155" s="356"/>
      <c r="P4155" s="356"/>
      <c r="Q4155" s="356"/>
      <c r="R4155" s="356"/>
      <c r="S4155" s="356"/>
    </row>
    <row r="4156" spans="1:19">
      <c r="A4156" s="357"/>
      <c r="B4156" s="357"/>
      <c r="J4156" s="356"/>
      <c r="K4156" s="356"/>
      <c r="L4156" s="356"/>
      <c r="M4156" s="356"/>
      <c r="N4156" s="356"/>
      <c r="O4156" s="356"/>
      <c r="P4156" s="356"/>
      <c r="Q4156" s="356"/>
      <c r="R4156" s="356"/>
      <c r="S4156" s="356"/>
    </row>
    <row r="4157" spans="1:19">
      <c r="A4157" s="357"/>
      <c r="B4157" s="357"/>
      <c r="J4157" s="356"/>
      <c r="K4157" s="356"/>
      <c r="L4157" s="356"/>
      <c r="M4157" s="356"/>
      <c r="N4157" s="356"/>
      <c r="O4157" s="356"/>
      <c r="P4157" s="356"/>
      <c r="Q4157" s="356"/>
      <c r="R4157" s="356"/>
      <c r="S4157" s="356"/>
    </row>
    <row r="4158" spans="1:19">
      <c r="A4158" s="357"/>
      <c r="B4158" s="357"/>
      <c r="J4158" s="356"/>
      <c r="K4158" s="356"/>
      <c r="L4158" s="356"/>
      <c r="M4158" s="356"/>
      <c r="N4158" s="356"/>
      <c r="O4158" s="356"/>
      <c r="P4158" s="356"/>
      <c r="Q4158" s="356"/>
      <c r="R4158" s="356"/>
      <c r="S4158" s="356"/>
    </row>
    <row r="4159" spans="1:19">
      <c r="A4159" s="357"/>
      <c r="B4159" s="357"/>
      <c r="J4159" s="356"/>
      <c r="K4159" s="356"/>
      <c r="L4159" s="356"/>
      <c r="M4159" s="356"/>
      <c r="N4159" s="356"/>
      <c r="O4159" s="356"/>
      <c r="P4159" s="356"/>
      <c r="Q4159" s="356"/>
      <c r="R4159" s="356"/>
      <c r="S4159" s="356"/>
    </row>
    <row r="4160" spans="1:19">
      <c r="A4160" s="357"/>
      <c r="B4160" s="357"/>
      <c r="J4160" s="356"/>
      <c r="K4160" s="356"/>
      <c r="L4160" s="356"/>
      <c r="M4160" s="356"/>
      <c r="N4160" s="356"/>
      <c r="O4160" s="356"/>
      <c r="P4160" s="356"/>
      <c r="Q4160" s="356"/>
      <c r="R4160" s="356"/>
      <c r="S4160" s="356"/>
    </row>
    <row r="4161" spans="1:19">
      <c r="A4161" s="357"/>
      <c r="B4161" s="357"/>
      <c r="J4161" s="356"/>
      <c r="K4161" s="356"/>
      <c r="L4161" s="356"/>
      <c r="M4161" s="356"/>
      <c r="N4161" s="356"/>
      <c r="O4161" s="356"/>
      <c r="P4161" s="356"/>
      <c r="Q4161" s="356"/>
      <c r="R4161" s="356"/>
      <c r="S4161" s="356"/>
    </row>
    <row r="4162" spans="1:19">
      <c r="A4162" s="357"/>
      <c r="B4162" s="357"/>
      <c r="J4162" s="356"/>
      <c r="K4162" s="356"/>
      <c r="L4162" s="356"/>
      <c r="M4162" s="356"/>
      <c r="N4162" s="356"/>
      <c r="O4162" s="356"/>
      <c r="P4162" s="356"/>
      <c r="Q4162" s="356"/>
      <c r="R4162" s="356"/>
      <c r="S4162" s="356"/>
    </row>
    <row r="4163" spans="1:19">
      <c r="A4163" s="357"/>
      <c r="B4163" s="357"/>
      <c r="J4163" s="356"/>
      <c r="K4163" s="356"/>
      <c r="L4163" s="356"/>
      <c r="M4163" s="356"/>
      <c r="N4163" s="356"/>
      <c r="O4163" s="356"/>
      <c r="P4163" s="356"/>
      <c r="Q4163" s="356"/>
      <c r="R4163" s="356"/>
      <c r="S4163" s="356"/>
    </row>
    <row r="4164" spans="1:19">
      <c r="A4164" s="357"/>
      <c r="B4164" s="357"/>
      <c r="J4164" s="356"/>
      <c r="K4164" s="356"/>
      <c r="L4164" s="356"/>
      <c r="M4164" s="356"/>
      <c r="N4164" s="356"/>
      <c r="O4164" s="356"/>
      <c r="P4164" s="356"/>
      <c r="Q4164" s="356"/>
      <c r="R4164" s="356"/>
      <c r="S4164" s="356"/>
    </row>
    <row r="4165" spans="1:19">
      <c r="A4165" s="357"/>
      <c r="B4165" s="357"/>
      <c r="J4165" s="356"/>
      <c r="K4165" s="356"/>
      <c r="L4165" s="356"/>
      <c r="M4165" s="356"/>
      <c r="N4165" s="356"/>
      <c r="O4165" s="356"/>
      <c r="P4165" s="356"/>
      <c r="Q4165" s="356"/>
      <c r="R4165" s="356"/>
      <c r="S4165" s="356"/>
    </row>
    <row r="4166" spans="1:19">
      <c r="A4166" s="357"/>
      <c r="B4166" s="357"/>
      <c r="J4166" s="356"/>
      <c r="K4166" s="356"/>
      <c r="L4166" s="356"/>
      <c r="M4166" s="356"/>
      <c r="N4166" s="356"/>
      <c r="O4166" s="356"/>
      <c r="P4166" s="356"/>
      <c r="Q4166" s="356"/>
      <c r="R4166" s="356"/>
      <c r="S4166" s="356"/>
    </row>
    <row r="4167" spans="1:19">
      <c r="A4167" s="357"/>
      <c r="B4167" s="357"/>
      <c r="J4167" s="356"/>
      <c r="K4167" s="356"/>
      <c r="L4167" s="356"/>
      <c r="M4167" s="356"/>
      <c r="N4167" s="356"/>
      <c r="O4167" s="356"/>
      <c r="P4167" s="356"/>
      <c r="Q4167" s="356"/>
      <c r="R4167" s="356"/>
      <c r="S4167" s="356"/>
    </row>
    <row r="4168" spans="1:19">
      <c r="A4168" s="357"/>
      <c r="B4168" s="357"/>
      <c r="J4168" s="356"/>
      <c r="K4168" s="356"/>
      <c r="L4168" s="356"/>
      <c r="M4168" s="356"/>
      <c r="N4168" s="356"/>
      <c r="O4168" s="356"/>
      <c r="P4168" s="356"/>
      <c r="Q4168" s="356"/>
      <c r="R4168" s="356"/>
      <c r="S4168" s="356"/>
    </row>
    <row r="4169" spans="1:19">
      <c r="A4169" s="357"/>
      <c r="B4169" s="357"/>
      <c r="J4169" s="356"/>
      <c r="K4169" s="356"/>
      <c r="L4169" s="356"/>
      <c r="M4169" s="356"/>
      <c r="N4169" s="356"/>
      <c r="O4169" s="356"/>
      <c r="P4169" s="356"/>
      <c r="Q4169" s="356"/>
      <c r="R4169" s="356"/>
      <c r="S4169" s="356"/>
    </row>
    <row r="4170" spans="1:19">
      <c r="A4170" s="357"/>
      <c r="B4170" s="357"/>
      <c r="J4170" s="356"/>
      <c r="K4170" s="356"/>
      <c r="L4170" s="356"/>
      <c r="M4170" s="356"/>
      <c r="N4170" s="356"/>
      <c r="O4170" s="356"/>
      <c r="P4170" s="356"/>
      <c r="Q4170" s="356"/>
      <c r="R4170" s="356"/>
      <c r="S4170" s="356"/>
    </row>
    <row r="4171" spans="1:19">
      <c r="A4171" s="357"/>
      <c r="B4171" s="357"/>
      <c r="J4171" s="356"/>
      <c r="K4171" s="356"/>
      <c r="L4171" s="356"/>
      <c r="M4171" s="356"/>
      <c r="N4171" s="356"/>
      <c r="O4171" s="356"/>
      <c r="P4171" s="356"/>
      <c r="Q4171" s="356"/>
      <c r="R4171" s="356"/>
      <c r="S4171" s="356"/>
    </row>
    <row r="4172" spans="1:19">
      <c r="A4172" s="357"/>
      <c r="B4172" s="357"/>
      <c r="J4172" s="356"/>
      <c r="K4172" s="356"/>
      <c r="L4172" s="356"/>
      <c r="M4172" s="356"/>
      <c r="N4172" s="356"/>
      <c r="O4172" s="356"/>
      <c r="P4172" s="356"/>
      <c r="Q4172" s="356"/>
      <c r="R4172" s="356"/>
      <c r="S4172" s="356"/>
    </row>
    <row r="4173" spans="1:19">
      <c r="A4173" s="357"/>
      <c r="B4173" s="357"/>
      <c r="J4173" s="356"/>
      <c r="K4173" s="356"/>
      <c r="L4173" s="356"/>
      <c r="M4173" s="356"/>
      <c r="N4173" s="356"/>
      <c r="O4173" s="356"/>
      <c r="P4173" s="356"/>
      <c r="Q4173" s="356"/>
      <c r="R4173" s="356"/>
      <c r="S4173" s="356"/>
    </row>
    <row r="4174" spans="1:19">
      <c r="A4174" s="357"/>
      <c r="B4174" s="357"/>
      <c r="J4174" s="356"/>
      <c r="K4174" s="356"/>
      <c r="L4174" s="356"/>
      <c r="M4174" s="356"/>
      <c r="N4174" s="356"/>
      <c r="O4174" s="356"/>
      <c r="P4174" s="356"/>
      <c r="Q4174" s="356"/>
      <c r="R4174" s="356"/>
      <c r="S4174" s="356"/>
    </row>
    <row r="4175" spans="1:19">
      <c r="A4175" s="357"/>
      <c r="B4175" s="357"/>
      <c r="J4175" s="356"/>
      <c r="K4175" s="356"/>
      <c r="L4175" s="356"/>
      <c r="M4175" s="356"/>
      <c r="N4175" s="356"/>
      <c r="O4175" s="356"/>
      <c r="P4175" s="356"/>
      <c r="Q4175" s="356"/>
      <c r="R4175" s="356"/>
      <c r="S4175" s="356"/>
    </row>
    <row r="4176" spans="1:19">
      <c r="A4176" s="357"/>
      <c r="B4176" s="357"/>
      <c r="J4176" s="356"/>
      <c r="K4176" s="356"/>
      <c r="L4176" s="356"/>
      <c r="M4176" s="356"/>
      <c r="N4176" s="356"/>
      <c r="O4176" s="356"/>
      <c r="P4176" s="356"/>
      <c r="Q4176" s="356"/>
      <c r="R4176" s="356"/>
      <c r="S4176" s="356"/>
    </row>
    <row r="4177" spans="1:19">
      <c r="A4177" s="357"/>
      <c r="B4177" s="357"/>
      <c r="J4177" s="356"/>
      <c r="K4177" s="356"/>
      <c r="L4177" s="356"/>
      <c r="M4177" s="356"/>
      <c r="N4177" s="356"/>
      <c r="O4177" s="356"/>
      <c r="P4177" s="356"/>
      <c r="Q4177" s="356"/>
      <c r="R4177" s="356"/>
      <c r="S4177" s="356"/>
    </row>
    <row r="4178" spans="1:19">
      <c r="A4178" s="357"/>
      <c r="B4178" s="357"/>
      <c r="J4178" s="356"/>
      <c r="K4178" s="356"/>
      <c r="L4178" s="356"/>
      <c r="M4178" s="356"/>
      <c r="N4178" s="356"/>
      <c r="O4178" s="356"/>
      <c r="P4178" s="356"/>
      <c r="Q4178" s="356"/>
      <c r="R4178" s="356"/>
      <c r="S4178" s="356"/>
    </row>
    <row r="4179" spans="1:19">
      <c r="A4179" s="357"/>
      <c r="B4179" s="357"/>
      <c r="J4179" s="356"/>
      <c r="K4179" s="356"/>
      <c r="L4179" s="356"/>
      <c r="M4179" s="356"/>
      <c r="N4179" s="356"/>
      <c r="O4179" s="356"/>
      <c r="P4179" s="356"/>
      <c r="Q4179" s="356"/>
      <c r="R4179" s="356"/>
      <c r="S4179" s="356"/>
    </row>
    <row r="4180" spans="1:19">
      <c r="A4180" s="357"/>
      <c r="B4180" s="357"/>
      <c r="J4180" s="356"/>
      <c r="K4180" s="356"/>
      <c r="L4180" s="356"/>
      <c r="M4180" s="356"/>
      <c r="N4180" s="356"/>
      <c r="O4180" s="356"/>
      <c r="P4180" s="356"/>
      <c r="Q4180" s="356"/>
      <c r="R4180" s="356"/>
      <c r="S4180" s="356"/>
    </row>
    <row r="4181" spans="1:19">
      <c r="A4181" s="357"/>
      <c r="B4181" s="357"/>
      <c r="J4181" s="356"/>
      <c r="K4181" s="356"/>
      <c r="L4181" s="356"/>
      <c r="M4181" s="356"/>
      <c r="N4181" s="356"/>
      <c r="O4181" s="356"/>
      <c r="P4181" s="356"/>
      <c r="Q4181" s="356"/>
      <c r="R4181" s="356"/>
      <c r="S4181" s="356"/>
    </row>
    <row r="4182" spans="1:19">
      <c r="A4182" s="357"/>
      <c r="B4182" s="357"/>
      <c r="J4182" s="356"/>
      <c r="K4182" s="356"/>
      <c r="L4182" s="356"/>
      <c r="M4182" s="356"/>
      <c r="N4182" s="356"/>
      <c r="O4182" s="356"/>
      <c r="P4182" s="356"/>
      <c r="Q4182" s="356"/>
      <c r="R4182" s="356"/>
      <c r="S4182" s="356"/>
    </row>
    <row r="4183" spans="1:19">
      <c r="A4183" s="357"/>
      <c r="B4183" s="357"/>
      <c r="J4183" s="356"/>
      <c r="K4183" s="356"/>
      <c r="L4183" s="356"/>
      <c r="M4183" s="356"/>
      <c r="N4183" s="356"/>
      <c r="O4183" s="356"/>
      <c r="P4183" s="356"/>
      <c r="Q4183" s="356"/>
      <c r="R4183" s="356"/>
      <c r="S4183" s="356"/>
    </row>
    <row r="4184" spans="1:19">
      <c r="A4184" s="357"/>
      <c r="B4184" s="357"/>
      <c r="J4184" s="356"/>
      <c r="K4184" s="356"/>
      <c r="L4184" s="356"/>
      <c r="M4184" s="356"/>
      <c r="N4184" s="356"/>
      <c r="O4184" s="356"/>
      <c r="P4184" s="356"/>
      <c r="Q4184" s="356"/>
      <c r="R4184" s="356"/>
      <c r="S4184" s="356"/>
    </row>
    <row r="4185" spans="1:19">
      <c r="A4185" s="357"/>
      <c r="B4185" s="357"/>
      <c r="J4185" s="356"/>
      <c r="K4185" s="356"/>
      <c r="L4185" s="356"/>
      <c r="M4185" s="356"/>
      <c r="N4185" s="356"/>
      <c r="O4185" s="356"/>
      <c r="P4185" s="356"/>
      <c r="Q4185" s="356"/>
      <c r="R4185" s="356"/>
      <c r="S4185" s="356"/>
    </row>
    <row r="4186" spans="1:19">
      <c r="A4186" s="357"/>
      <c r="B4186" s="357"/>
      <c r="J4186" s="356"/>
      <c r="K4186" s="356"/>
      <c r="L4186" s="356"/>
      <c r="M4186" s="356"/>
      <c r="N4186" s="356"/>
      <c r="O4186" s="356"/>
      <c r="P4186" s="356"/>
      <c r="Q4186" s="356"/>
      <c r="R4186" s="356"/>
      <c r="S4186" s="356"/>
    </row>
    <row r="4187" spans="1:19">
      <c r="A4187" s="357"/>
      <c r="B4187" s="357"/>
      <c r="J4187" s="356"/>
      <c r="K4187" s="356"/>
      <c r="L4187" s="356"/>
      <c r="M4187" s="356"/>
      <c r="N4187" s="356"/>
      <c r="O4187" s="356"/>
      <c r="P4187" s="356"/>
      <c r="Q4187" s="356"/>
      <c r="R4187" s="356"/>
      <c r="S4187" s="356"/>
    </row>
    <row r="4188" spans="1:19">
      <c r="A4188" s="357"/>
      <c r="B4188" s="357"/>
      <c r="J4188" s="356"/>
      <c r="K4188" s="356"/>
      <c r="L4188" s="356"/>
      <c r="M4188" s="356"/>
      <c r="N4188" s="356"/>
      <c r="O4188" s="356"/>
      <c r="P4188" s="356"/>
      <c r="Q4188" s="356"/>
      <c r="R4188" s="356"/>
      <c r="S4188" s="356"/>
    </row>
    <row r="4189" spans="1:19">
      <c r="A4189" s="357"/>
      <c r="B4189" s="357"/>
      <c r="J4189" s="356"/>
      <c r="K4189" s="356"/>
      <c r="L4189" s="356"/>
      <c r="M4189" s="356"/>
      <c r="N4189" s="356"/>
      <c r="O4189" s="356"/>
      <c r="P4189" s="356"/>
      <c r="Q4189" s="356"/>
      <c r="R4189" s="356"/>
      <c r="S4189" s="356"/>
    </row>
    <row r="4190" spans="1:19">
      <c r="A4190" s="357"/>
      <c r="B4190" s="357"/>
      <c r="J4190" s="356"/>
      <c r="K4190" s="356"/>
      <c r="L4190" s="356"/>
      <c r="M4190" s="356"/>
      <c r="N4190" s="356"/>
      <c r="O4190" s="356"/>
      <c r="P4190" s="356"/>
      <c r="Q4190" s="356"/>
      <c r="R4190" s="356"/>
      <c r="S4190" s="356"/>
    </row>
    <row r="4191" spans="1:19">
      <c r="A4191" s="357"/>
      <c r="B4191" s="357"/>
      <c r="J4191" s="356"/>
      <c r="K4191" s="356"/>
      <c r="L4191" s="356"/>
      <c r="M4191" s="356"/>
      <c r="N4191" s="356"/>
      <c r="O4191" s="356"/>
      <c r="P4191" s="356"/>
      <c r="Q4191" s="356"/>
      <c r="R4191" s="356"/>
      <c r="S4191" s="356"/>
    </row>
    <row r="4192" spans="1:19">
      <c r="A4192" s="357"/>
      <c r="B4192" s="357"/>
      <c r="J4192" s="356"/>
      <c r="K4192" s="356"/>
      <c r="L4192" s="356"/>
      <c r="M4192" s="356"/>
      <c r="N4192" s="356"/>
      <c r="O4192" s="356"/>
      <c r="P4192" s="356"/>
      <c r="Q4192" s="356"/>
      <c r="R4192" s="356"/>
      <c r="S4192" s="356"/>
    </row>
    <row r="4193" spans="1:19">
      <c r="A4193" s="357"/>
      <c r="B4193" s="357"/>
      <c r="J4193" s="356"/>
      <c r="K4193" s="356"/>
      <c r="L4193" s="356"/>
      <c r="M4193" s="356"/>
      <c r="N4193" s="356"/>
      <c r="O4193" s="356"/>
      <c r="P4193" s="356"/>
      <c r="Q4193" s="356"/>
      <c r="R4193" s="356"/>
      <c r="S4193" s="356"/>
    </row>
    <row r="4194" spans="1:19">
      <c r="A4194" s="357"/>
      <c r="B4194" s="357"/>
      <c r="J4194" s="356"/>
      <c r="K4194" s="356"/>
      <c r="L4194" s="356"/>
      <c r="M4194" s="356"/>
      <c r="N4194" s="356"/>
      <c r="O4194" s="356"/>
      <c r="P4194" s="356"/>
      <c r="Q4194" s="356"/>
      <c r="R4194" s="356"/>
      <c r="S4194" s="356"/>
    </row>
    <row r="4195" spans="1:19">
      <c r="A4195" s="357"/>
      <c r="B4195" s="357"/>
      <c r="J4195" s="356"/>
      <c r="K4195" s="356"/>
      <c r="L4195" s="356"/>
      <c r="M4195" s="356"/>
      <c r="N4195" s="356"/>
      <c r="O4195" s="356"/>
      <c r="P4195" s="356"/>
      <c r="Q4195" s="356"/>
      <c r="R4195" s="356"/>
      <c r="S4195" s="356"/>
    </row>
    <row r="4196" spans="1:19">
      <c r="A4196" s="357"/>
      <c r="B4196" s="357"/>
      <c r="J4196" s="356"/>
      <c r="K4196" s="356"/>
      <c r="L4196" s="356"/>
      <c r="M4196" s="356"/>
      <c r="N4196" s="356"/>
      <c r="O4196" s="356"/>
      <c r="P4196" s="356"/>
      <c r="Q4196" s="356"/>
      <c r="R4196" s="356"/>
      <c r="S4196" s="356"/>
    </row>
    <row r="4197" spans="1:19">
      <c r="A4197" s="357"/>
      <c r="B4197" s="357"/>
      <c r="J4197" s="356"/>
      <c r="K4197" s="356"/>
      <c r="L4197" s="356"/>
      <c r="M4197" s="356"/>
      <c r="N4197" s="356"/>
      <c r="O4197" s="356"/>
      <c r="P4197" s="356"/>
      <c r="Q4197" s="356"/>
      <c r="R4197" s="356"/>
      <c r="S4197" s="356"/>
    </row>
    <row r="4198" spans="1:19">
      <c r="A4198" s="357"/>
      <c r="B4198" s="357"/>
      <c r="J4198" s="356"/>
      <c r="K4198" s="356"/>
      <c r="L4198" s="356"/>
      <c r="M4198" s="356"/>
      <c r="N4198" s="356"/>
      <c r="O4198" s="356"/>
      <c r="P4198" s="356"/>
      <c r="Q4198" s="356"/>
      <c r="R4198" s="356"/>
      <c r="S4198" s="356"/>
    </row>
    <row r="4199" spans="1:19">
      <c r="A4199" s="357"/>
      <c r="B4199" s="357"/>
      <c r="J4199" s="356"/>
      <c r="K4199" s="356"/>
      <c r="L4199" s="356"/>
      <c r="M4199" s="356"/>
      <c r="N4199" s="356"/>
      <c r="O4199" s="356"/>
      <c r="P4199" s="356"/>
      <c r="Q4199" s="356"/>
      <c r="R4199" s="356"/>
      <c r="S4199" s="356"/>
    </row>
    <row r="4200" spans="1:19">
      <c r="A4200" s="357"/>
      <c r="B4200" s="357"/>
      <c r="J4200" s="356"/>
      <c r="K4200" s="356"/>
      <c r="L4200" s="356"/>
      <c r="M4200" s="356"/>
      <c r="N4200" s="356"/>
      <c r="O4200" s="356"/>
      <c r="P4200" s="356"/>
      <c r="Q4200" s="356"/>
      <c r="R4200" s="356"/>
      <c r="S4200" s="356"/>
    </row>
    <row r="4201" spans="1:19">
      <c r="A4201" s="357"/>
      <c r="B4201" s="357"/>
      <c r="J4201" s="356"/>
      <c r="K4201" s="356"/>
      <c r="L4201" s="356"/>
      <c r="M4201" s="356"/>
      <c r="N4201" s="356"/>
      <c r="O4201" s="356"/>
      <c r="P4201" s="356"/>
      <c r="Q4201" s="356"/>
      <c r="R4201" s="356"/>
      <c r="S4201" s="356"/>
    </row>
    <row r="4202" spans="1:19">
      <c r="A4202" s="357"/>
      <c r="B4202" s="357"/>
      <c r="J4202" s="356"/>
      <c r="K4202" s="356"/>
      <c r="L4202" s="356"/>
      <c r="M4202" s="356"/>
      <c r="N4202" s="356"/>
      <c r="O4202" s="356"/>
      <c r="P4202" s="356"/>
      <c r="Q4202" s="356"/>
      <c r="R4202" s="356"/>
      <c r="S4202" s="356"/>
    </row>
    <row r="4203" spans="1:19">
      <c r="A4203" s="357"/>
      <c r="B4203" s="357"/>
      <c r="J4203" s="356"/>
      <c r="K4203" s="356"/>
      <c r="L4203" s="356"/>
      <c r="M4203" s="356"/>
      <c r="N4203" s="356"/>
      <c r="O4203" s="356"/>
      <c r="P4203" s="356"/>
      <c r="Q4203" s="356"/>
      <c r="R4203" s="356"/>
      <c r="S4203" s="356"/>
    </row>
    <row r="4204" spans="1:19">
      <c r="A4204" s="357"/>
      <c r="B4204" s="357"/>
      <c r="J4204" s="356"/>
      <c r="K4204" s="356"/>
      <c r="L4204" s="356"/>
      <c r="M4204" s="356"/>
      <c r="N4204" s="356"/>
      <c r="O4204" s="356"/>
      <c r="P4204" s="356"/>
      <c r="Q4204" s="356"/>
      <c r="R4204" s="356"/>
      <c r="S4204" s="356"/>
    </row>
    <row r="4205" spans="1:19">
      <c r="A4205" s="357"/>
      <c r="B4205" s="357"/>
      <c r="J4205" s="356"/>
      <c r="K4205" s="356"/>
      <c r="L4205" s="356"/>
      <c r="M4205" s="356"/>
      <c r="N4205" s="356"/>
      <c r="O4205" s="356"/>
      <c r="P4205" s="356"/>
      <c r="Q4205" s="356"/>
      <c r="R4205" s="356"/>
      <c r="S4205" s="356"/>
    </row>
    <row r="4206" spans="1:19">
      <c r="A4206" s="357"/>
      <c r="B4206" s="357"/>
      <c r="J4206" s="356"/>
      <c r="K4206" s="356"/>
      <c r="L4206" s="356"/>
      <c r="M4206" s="356"/>
      <c r="N4206" s="356"/>
      <c r="O4206" s="356"/>
      <c r="P4206" s="356"/>
      <c r="Q4206" s="356"/>
      <c r="R4206" s="356"/>
      <c r="S4206" s="356"/>
    </row>
    <row r="4207" spans="1:19">
      <c r="A4207" s="357"/>
      <c r="B4207" s="357"/>
      <c r="J4207" s="356"/>
      <c r="K4207" s="356"/>
      <c r="L4207" s="356"/>
      <c r="M4207" s="356"/>
      <c r="N4207" s="356"/>
      <c r="O4207" s="356"/>
      <c r="P4207" s="356"/>
      <c r="Q4207" s="356"/>
      <c r="R4207" s="356"/>
      <c r="S4207" s="356"/>
    </row>
    <row r="4208" spans="1:19">
      <c r="A4208" s="357"/>
      <c r="B4208" s="357"/>
      <c r="J4208" s="356"/>
      <c r="K4208" s="356"/>
      <c r="L4208" s="356"/>
      <c r="M4208" s="356"/>
      <c r="N4208" s="356"/>
      <c r="O4208" s="356"/>
      <c r="P4208" s="356"/>
      <c r="Q4208" s="356"/>
      <c r="R4208" s="356"/>
      <c r="S4208" s="356"/>
    </row>
    <row r="4209" spans="1:19">
      <c r="A4209" s="357"/>
      <c r="B4209" s="357"/>
      <c r="J4209" s="356"/>
      <c r="K4209" s="356"/>
      <c r="L4209" s="356"/>
      <c r="M4209" s="356"/>
      <c r="N4209" s="356"/>
      <c r="O4209" s="356"/>
      <c r="P4209" s="356"/>
      <c r="Q4209" s="356"/>
      <c r="R4209" s="356"/>
      <c r="S4209" s="356"/>
    </row>
    <row r="4210" spans="1:19">
      <c r="A4210" s="357"/>
      <c r="B4210" s="357"/>
      <c r="J4210" s="356"/>
      <c r="K4210" s="356"/>
      <c r="L4210" s="356"/>
      <c r="M4210" s="356"/>
      <c r="N4210" s="356"/>
      <c r="O4210" s="356"/>
      <c r="P4210" s="356"/>
      <c r="Q4210" s="356"/>
      <c r="R4210" s="356"/>
      <c r="S4210" s="356"/>
    </row>
    <row r="4211" spans="1:19">
      <c r="A4211" s="357"/>
      <c r="B4211" s="357"/>
      <c r="J4211" s="356"/>
      <c r="K4211" s="356"/>
      <c r="L4211" s="356"/>
      <c r="M4211" s="356"/>
      <c r="N4211" s="356"/>
      <c r="O4211" s="356"/>
      <c r="P4211" s="356"/>
      <c r="Q4211" s="356"/>
      <c r="R4211" s="356"/>
      <c r="S4211" s="356"/>
    </row>
    <row r="4212" spans="1:19">
      <c r="A4212" s="357"/>
      <c r="B4212" s="357"/>
      <c r="J4212" s="356"/>
      <c r="K4212" s="356"/>
      <c r="L4212" s="356"/>
      <c r="M4212" s="356"/>
      <c r="N4212" s="356"/>
      <c r="O4212" s="356"/>
      <c r="P4212" s="356"/>
      <c r="Q4212" s="356"/>
      <c r="R4212" s="356"/>
      <c r="S4212" s="356"/>
    </row>
    <row r="4213" spans="1:19">
      <c r="A4213" s="357"/>
      <c r="B4213" s="357"/>
      <c r="J4213" s="356"/>
      <c r="K4213" s="356"/>
      <c r="L4213" s="356"/>
      <c r="M4213" s="356"/>
      <c r="N4213" s="356"/>
      <c r="O4213" s="356"/>
      <c r="P4213" s="356"/>
      <c r="Q4213" s="356"/>
      <c r="R4213" s="356"/>
      <c r="S4213" s="356"/>
    </row>
    <row r="4214" spans="1:19">
      <c r="A4214" s="357"/>
      <c r="B4214" s="357"/>
      <c r="J4214" s="356"/>
      <c r="K4214" s="356"/>
      <c r="L4214" s="356"/>
      <c r="M4214" s="356"/>
      <c r="N4214" s="356"/>
      <c r="O4214" s="356"/>
      <c r="P4214" s="356"/>
      <c r="Q4214" s="356"/>
      <c r="R4214" s="356"/>
      <c r="S4214" s="356"/>
    </row>
    <row r="4215" spans="1:19">
      <c r="A4215" s="357"/>
      <c r="B4215" s="357"/>
      <c r="J4215" s="356"/>
      <c r="K4215" s="356"/>
      <c r="L4215" s="356"/>
      <c r="M4215" s="356"/>
      <c r="N4215" s="356"/>
      <c r="O4215" s="356"/>
      <c r="P4215" s="356"/>
      <c r="Q4215" s="356"/>
      <c r="R4215" s="356"/>
      <c r="S4215" s="356"/>
    </row>
    <row r="4216" spans="1:19">
      <c r="A4216" s="357"/>
      <c r="B4216" s="357"/>
      <c r="J4216" s="356"/>
      <c r="K4216" s="356"/>
      <c r="L4216" s="356"/>
      <c r="M4216" s="356"/>
      <c r="N4216" s="356"/>
      <c r="O4216" s="356"/>
      <c r="P4216" s="356"/>
      <c r="Q4216" s="356"/>
      <c r="R4216" s="356"/>
      <c r="S4216" s="356"/>
    </row>
    <row r="4217" spans="1:19">
      <c r="A4217" s="357"/>
      <c r="B4217" s="357"/>
      <c r="J4217" s="356"/>
      <c r="K4217" s="356"/>
      <c r="L4217" s="356"/>
      <c r="M4217" s="356"/>
      <c r="N4217" s="356"/>
      <c r="O4217" s="356"/>
      <c r="P4217" s="356"/>
      <c r="Q4217" s="356"/>
      <c r="R4217" s="356"/>
      <c r="S4217" s="356"/>
    </row>
    <row r="4218" spans="1:19">
      <c r="A4218" s="357"/>
      <c r="B4218" s="357"/>
      <c r="J4218" s="356"/>
      <c r="K4218" s="356"/>
      <c r="L4218" s="356"/>
      <c r="M4218" s="356"/>
      <c r="N4218" s="356"/>
      <c r="O4218" s="356"/>
      <c r="P4218" s="356"/>
      <c r="Q4218" s="356"/>
      <c r="R4218" s="356"/>
      <c r="S4218" s="356"/>
    </row>
    <row r="4219" spans="1:19">
      <c r="A4219" s="357"/>
      <c r="B4219" s="357"/>
      <c r="J4219" s="356"/>
      <c r="K4219" s="356"/>
      <c r="L4219" s="356"/>
      <c r="M4219" s="356"/>
      <c r="N4219" s="356"/>
      <c r="O4219" s="356"/>
      <c r="P4219" s="356"/>
      <c r="Q4219" s="356"/>
      <c r="R4219" s="356"/>
      <c r="S4219" s="356"/>
    </row>
    <row r="4220" spans="1:19">
      <c r="A4220" s="357"/>
      <c r="B4220" s="357"/>
      <c r="J4220" s="356"/>
      <c r="K4220" s="356"/>
      <c r="L4220" s="356"/>
      <c r="M4220" s="356"/>
      <c r="N4220" s="356"/>
      <c r="O4220" s="356"/>
      <c r="P4220" s="356"/>
      <c r="Q4220" s="356"/>
      <c r="R4220" s="356"/>
      <c r="S4220" s="356"/>
    </row>
    <row r="4221" spans="1:19">
      <c r="A4221" s="357"/>
      <c r="B4221" s="357"/>
      <c r="J4221" s="356"/>
      <c r="K4221" s="356"/>
      <c r="L4221" s="356"/>
      <c r="M4221" s="356"/>
      <c r="N4221" s="356"/>
      <c r="O4221" s="356"/>
      <c r="P4221" s="356"/>
      <c r="Q4221" s="356"/>
      <c r="R4221" s="356"/>
      <c r="S4221" s="356"/>
    </row>
    <row r="4222" spans="1:19">
      <c r="A4222" s="357"/>
      <c r="B4222" s="357"/>
      <c r="J4222" s="356"/>
      <c r="K4222" s="356"/>
      <c r="L4222" s="356"/>
      <c r="M4222" s="356"/>
      <c r="N4222" s="356"/>
      <c r="O4222" s="356"/>
      <c r="P4222" s="356"/>
      <c r="Q4222" s="356"/>
      <c r="R4222" s="356"/>
      <c r="S4222" s="356"/>
    </row>
    <row r="4223" spans="1:19">
      <c r="A4223" s="357"/>
      <c r="B4223" s="357"/>
      <c r="J4223" s="356"/>
      <c r="K4223" s="356"/>
      <c r="L4223" s="356"/>
      <c r="M4223" s="356"/>
      <c r="N4223" s="356"/>
      <c r="O4223" s="356"/>
      <c r="P4223" s="356"/>
      <c r="Q4223" s="356"/>
      <c r="R4223" s="356"/>
      <c r="S4223" s="356"/>
    </row>
    <row r="4224" spans="1:19">
      <c r="A4224" s="357"/>
      <c r="B4224" s="357"/>
      <c r="J4224" s="356"/>
      <c r="K4224" s="356"/>
      <c r="L4224" s="356"/>
      <c r="M4224" s="356"/>
      <c r="N4224" s="356"/>
      <c r="O4224" s="356"/>
      <c r="P4224" s="356"/>
      <c r="Q4224" s="356"/>
      <c r="R4224" s="356"/>
      <c r="S4224" s="356"/>
    </row>
    <row r="4225" spans="1:19">
      <c r="A4225" s="357"/>
      <c r="B4225" s="357"/>
      <c r="J4225" s="356"/>
      <c r="K4225" s="356"/>
      <c r="L4225" s="356"/>
      <c r="M4225" s="356"/>
      <c r="N4225" s="356"/>
      <c r="O4225" s="356"/>
      <c r="P4225" s="356"/>
      <c r="Q4225" s="356"/>
      <c r="R4225" s="356"/>
      <c r="S4225" s="356"/>
    </row>
    <row r="4226" spans="1:19">
      <c r="A4226" s="357"/>
      <c r="B4226" s="357"/>
      <c r="J4226" s="356"/>
      <c r="K4226" s="356"/>
      <c r="L4226" s="356"/>
      <c r="M4226" s="356"/>
      <c r="N4226" s="356"/>
      <c r="O4226" s="356"/>
      <c r="P4226" s="356"/>
      <c r="Q4226" s="356"/>
      <c r="R4226" s="356"/>
      <c r="S4226" s="356"/>
    </row>
    <row r="4227" spans="1:19">
      <c r="A4227" s="357"/>
      <c r="B4227" s="357"/>
      <c r="J4227" s="356"/>
      <c r="K4227" s="356"/>
      <c r="L4227" s="356"/>
      <c r="M4227" s="356"/>
      <c r="N4227" s="356"/>
      <c r="O4227" s="356"/>
      <c r="P4227" s="356"/>
      <c r="Q4227" s="356"/>
      <c r="R4227" s="356"/>
      <c r="S4227" s="356"/>
    </row>
    <row r="4228" spans="1:19">
      <c r="A4228" s="357"/>
      <c r="B4228" s="357"/>
      <c r="J4228" s="356"/>
      <c r="K4228" s="356"/>
      <c r="L4228" s="356"/>
      <c r="M4228" s="356"/>
      <c r="N4228" s="356"/>
      <c r="O4228" s="356"/>
      <c r="P4228" s="356"/>
      <c r="Q4228" s="356"/>
      <c r="R4228" s="356"/>
      <c r="S4228" s="356"/>
    </row>
    <row r="4229" spans="1:19">
      <c r="A4229" s="357"/>
      <c r="B4229" s="357"/>
      <c r="J4229" s="356"/>
      <c r="K4229" s="356"/>
      <c r="L4229" s="356"/>
      <c r="M4229" s="356"/>
      <c r="N4229" s="356"/>
      <c r="O4229" s="356"/>
      <c r="P4229" s="356"/>
      <c r="Q4229" s="356"/>
      <c r="R4229" s="356"/>
      <c r="S4229" s="356"/>
    </row>
    <row r="4230" spans="1:19">
      <c r="A4230" s="357"/>
      <c r="B4230" s="357"/>
      <c r="J4230" s="356"/>
      <c r="K4230" s="356"/>
      <c r="L4230" s="356"/>
      <c r="M4230" s="356"/>
      <c r="N4230" s="356"/>
      <c r="O4230" s="356"/>
      <c r="P4230" s="356"/>
      <c r="Q4230" s="356"/>
      <c r="R4230" s="356"/>
      <c r="S4230" s="356"/>
    </row>
    <row r="4231" spans="1:19">
      <c r="A4231" s="357"/>
      <c r="B4231" s="357"/>
      <c r="J4231" s="356"/>
      <c r="K4231" s="356"/>
      <c r="L4231" s="356"/>
      <c r="M4231" s="356"/>
      <c r="N4231" s="356"/>
      <c r="O4231" s="356"/>
      <c r="P4231" s="356"/>
      <c r="Q4231" s="356"/>
      <c r="R4231" s="356"/>
      <c r="S4231" s="356"/>
    </row>
    <row r="4232" spans="1:19">
      <c r="A4232" s="357"/>
      <c r="B4232" s="357"/>
      <c r="J4232" s="356"/>
      <c r="K4232" s="356"/>
      <c r="L4232" s="356"/>
      <c r="M4232" s="356"/>
      <c r="N4232" s="356"/>
      <c r="O4232" s="356"/>
      <c r="P4232" s="356"/>
      <c r="Q4232" s="356"/>
      <c r="R4232" s="356"/>
      <c r="S4232" s="356"/>
    </row>
    <row r="4233" spans="1:19">
      <c r="A4233" s="357"/>
      <c r="B4233" s="357"/>
      <c r="J4233" s="356"/>
      <c r="K4233" s="356"/>
      <c r="L4233" s="356"/>
      <c r="M4233" s="356"/>
      <c r="N4233" s="356"/>
      <c r="O4233" s="356"/>
      <c r="P4233" s="356"/>
      <c r="Q4233" s="356"/>
      <c r="R4233" s="356"/>
      <c r="S4233" s="356"/>
    </row>
    <row r="4234" spans="1:19">
      <c r="A4234" s="357"/>
      <c r="B4234" s="357"/>
      <c r="J4234" s="356"/>
      <c r="K4234" s="356"/>
      <c r="L4234" s="356"/>
      <c r="M4234" s="356"/>
      <c r="N4234" s="356"/>
      <c r="O4234" s="356"/>
      <c r="P4234" s="356"/>
      <c r="Q4234" s="356"/>
      <c r="R4234" s="356"/>
      <c r="S4234" s="356"/>
    </row>
    <row r="4235" spans="1:19">
      <c r="A4235" s="357"/>
      <c r="B4235" s="357"/>
      <c r="J4235" s="356"/>
      <c r="K4235" s="356"/>
      <c r="L4235" s="356"/>
      <c r="M4235" s="356"/>
      <c r="N4235" s="356"/>
      <c r="O4235" s="356"/>
      <c r="P4235" s="356"/>
      <c r="Q4235" s="356"/>
      <c r="R4235" s="356"/>
      <c r="S4235" s="356"/>
    </row>
    <row r="4236" spans="1:19">
      <c r="A4236" s="357"/>
      <c r="B4236" s="357"/>
      <c r="J4236" s="356"/>
      <c r="K4236" s="356"/>
      <c r="L4236" s="356"/>
      <c r="M4236" s="356"/>
      <c r="N4236" s="356"/>
      <c r="O4236" s="356"/>
      <c r="P4236" s="356"/>
      <c r="Q4236" s="356"/>
      <c r="R4236" s="356"/>
      <c r="S4236" s="356"/>
    </row>
    <row r="4237" spans="1:19">
      <c r="A4237" s="357"/>
      <c r="B4237" s="357"/>
      <c r="J4237" s="356"/>
      <c r="K4237" s="356"/>
      <c r="L4237" s="356"/>
      <c r="M4237" s="356"/>
      <c r="N4237" s="356"/>
      <c r="O4237" s="356"/>
      <c r="P4237" s="356"/>
      <c r="Q4237" s="356"/>
      <c r="R4237" s="356"/>
      <c r="S4237" s="356"/>
    </row>
    <row r="4238" spans="1:19">
      <c r="A4238" s="357"/>
      <c r="B4238" s="357"/>
      <c r="J4238" s="356"/>
      <c r="K4238" s="356"/>
      <c r="L4238" s="356"/>
      <c r="M4238" s="356"/>
      <c r="N4238" s="356"/>
      <c r="O4238" s="356"/>
      <c r="P4238" s="356"/>
      <c r="Q4238" s="356"/>
      <c r="R4238" s="356"/>
      <c r="S4238" s="356"/>
    </row>
    <row r="4239" spans="1:19">
      <c r="A4239" s="357"/>
      <c r="B4239" s="357"/>
      <c r="J4239" s="356"/>
      <c r="K4239" s="356"/>
      <c r="L4239" s="356"/>
      <c r="M4239" s="356"/>
      <c r="N4239" s="356"/>
      <c r="O4239" s="356"/>
      <c r="P4239" s="356"/>
      <c r="Q4239" s="356"/>
      <c r="R4239" s="356"/>
      <c r="S4239" s="356"/>
    </row>
    <row r="4240" spans="1:19">
      <c r="A4240" s="357"/>
      <c r="B4240" s="357"/>
      <c r="J4240" s="356"/>
      <c r="K4240" s="356"/>
      <c r="L4240" s="356"/>
      <c r="M4240" s="356"/>
      <c r="N4240" s="356"/>
      <c r="O4240" s="356"/>
      <c r="P4240" s="356"/>
      <c r="Q4240" s="356"/>
      <c r="R4240" s="356"/>
      <c r="S4240" s="356"/>
    </row>
    <row r="4241" spans="1:19">
      <c r="A4241" s="357"/>
      <c r="B4241" s="357"/>
      <c r="J4241" s="356"/>
      <c r="K4241" s="356"/>
      <c r="L4241" s="356"/>
      <c r="M4241" s="356"/>
      <c r="N4241" s="356"/>
      <c r="O4241" s="356"/>
      <c r="P4241" s="356"/>
      <c r="Q4241" s="356"/>
      <c r="R4241" s="356"/>
      <c r="S4241" s="356"/>
    </row>
    <row r="4242" spans="1:19">
      <c r="A4242" s="357"/>
      <c r="B4242" s="357"/>
      <c r="J4242" s="356"/>
      <c r="K4242" s="356"/>
      <c r="L4242" s="356"/>
      <c r="M4242" s="356"/>
      <c r="N4242" s="356"/>
      <c r="O4242" s="356"/>
      <c r="P4242" s="356"/>
      <c r="Q4242" s="356"/>
      <c r="R4242" s="356"/>
      <c r="S4242" s="356"/>
    </row>
    <row r="4243" spans="1:19">
      <c r="A4243" s="357"/>
      <c r="B4243" s="357"/>
      <c r="J4243" s="356"/>
      <c r="K4243" s="356"/>
      <c r="L4243" s="356"/>
      <c r="M4243" s="356"/>
      <c r="N4243" s="356"/>
      <c r="O4243" s="356"/>
      <c r="P4243" s="356"/>
      <c r="Q4243" s="356"/>
      <c r="R4243" s="356"/>
      <c r="S4243" s="356"/>
    </row>
    <row r="4244" spans="1:19">
      <c r="A4244" s="357"/>
      <c r="B4244" s="357"/>
      <c r="J4244" s="356"/>
      <c r="K4244" s="356"/>
      <c r="L4244" s="356"/>
      <c r="M4244" s="356"/>
      <c r="N4244" s="356"/>
      <c r="O4244" s="356"/>
      <c r="P4244" s="356"/>
      <c r="Q4244" s="356"/>
      <c r="R4244" s="356"/>
      <c r="S4244" s="356"/>
    </row>
    <row r="4245" spans="1:19">
      <c r="A4245" s="357"/>
      <c r="B4245" s="357"/>
      <c r="J4245" s="356"/>
      <c r="K4245" s="356"/>
      <c r="L4245" s="356"/>
      <c r="M4245" s="356"/>
      <c r="N4245" s="356"/>
      <c r="O4245" s="356"/>
      <c r="P4245" s="356"/>
      <c r="Q4245" s="356"/>
      <c r="R4245" s="356"/>
      <c r="S4245" s="356"/>
    </row>
    <row r="4246" spans="1:19">
      <c r="A4246" s="357"/>
      <c r="B4246" s="357"/>
      <c r="J4246" s="356"/>
      <c r="K4246" s="356"/>
      <c r="L4246" s="356"/>
      <c r="M4246" s="356"/>
      <c r="N4246" s="356"/>
      <c r="O4246" s="356"/>
      <c r="P4246" s="356"/>
      <c r="Q4246" s="356"/>
      <c r="R4246" s="356"/>
      <c r="S4246" s="356"/>
    </row>
    <row r="4247" spans="1:19">
      <c r="A4247" s="357"/>
      <c r="B4247" s="357"/>
      <c r="J4247" s="356"/>
      <c r="K4247" s="356"/>
      <c r="L4247" s="356"/>
      <c r="M4247" s="356"/>
      <c r="N4247" s="356"/>
      <c r="O4247" s="356"/>
      <c r="P4247" s="356"/>
      <c r="Q4247" s="356"/>
      <c r="R4247" s="356"/>
      <c r="S4247" s="356"/>
    </row>
    <row r="4248" spans="1:19">
      <c r="A4248" s="357"/>
      <c r="B4248" s="357"/>
      <c r="J4248" s="356"/>
      <c r="K4248" s="356"/>
      <c r="L4248" s="356"/>
      <c r="M4248" s="356"/>
      <c r="N4248" s="356"/>
      <c r="O4248" s="356"/>
      <c r="P4248" s="356"/>
      <c r="Q4248" s="356"/>
      <c r="R4248" s="356"/>
      <c r="S4248" s="356"/>
    </row>
    <row r="4249" spans="1:19">
      <c r="A4249" s="357"/>
      <c r="B4249" s="357"/>
      <c r="J4249" s="356"/>
      <c r="K4249" s="356"/>
      <c r="L4249" s="356"/>
      <c r="M4249" s="356"/>
      <c r="N4249" s="356"/>
      <c r="O4249" s="356"/>
      <c r="P4249" s="356"/>
      <c r="Q4249" s="356"/>
      <c r="R4249" s="356"/>
      <c r="S4249" s="356"/>
    </row>
    <row r="4250" spans="1:19">
      <c r="A4250" s="357"/>
      <c r="B4250" s="357"/>
      <c r="J4250" s="356"/>
      <c r="K4250" s="356"/>
      <c r="L4250" s="356"/>
      <c r="M4250" s="356"/>
      <c r="N4250" s="356"/>
      <c r="O4250" s="356"/>
      <c r="P4250" s="356"/>
      <c r="Q4250" s="356"/>
      <c r="R4250" s="356"/>
      <c r="S4250" s="356"/>
    </row>
    <row r="4251" spans="1:19">
      <c r="A4251" s="357"/>
      <c r="B4251" s="357"/>
      <c r="J4251" s="356"/>
      <c r="K4251" s="356"/>
      <c r="L4251" s="356"/>
      <c r="M4251" s="356"/>
      <c r="N4251" s="356"/>
      <c r="O4251" s="356"/>
      <c r="P4251" s="356"/>
      <c r="Q4251" s="356"/>
      <c r="R4251" s="356"/>
      <c r="S4251" s="356"/>
    </row>
    <row r="4252" spans="1:19">
      <c r="A4252" s="357"/>
      <c r="B4252" s="357"/>
      <c r="J4252" s="356"/>
      <c r="K4252" s="356"/>
      <c r="L4252" s="356"/>
      <c r="M4252" s="356"/>
      <c r="N4252" s="356"/>
      <c r="O4252" s="356"/>
      <c r="P4252" s="356"/>
      <c r="Q4252" s="356"/>
      <c r="R4252" s="356"/>
      <c r="S4252" s="356"/>
    </row>
    <row r="4253" spans="1:19">
      <c r="A4253" s="357"/>
      <c r="B4253" s="357"/>
      <c r="J4253" s="356"/>
      <c r="K4253" s="356"/>
      <c r="L4253" s="356"/>
      <c r="M4253" s="356"/>
      <c r="N4253" s="356"/>
      <c r="O4253" s="356"/>
      <c r="P4253" s="356"/>
      <c r="Q4253" s="356"/>
      <c r="R4253" s="356"/>
      <c r="S4253" s="356"/>
    </row>
    <row r="4254" spans="1:19">
      <c r="A4254" s="357"/>
      <c r="B4254" s="357"/>
      <c r="J4254" s="356"/>
      <c r="K4254" s="356"/>
      <c r="L4254" s="356"/>
      <c r="M4254" s="356"/>
      <c r="N4254" s="356"/>
      <c r="O4254" s="356"/>
      <c r="P4254" s="356"/>
      <c r="Q4254" s="356"/>
      <c r="R4254" s="356"/>
      <c r="S4254" s="356"/>
    </row>
    <row r="4255" spans="1:19">
      <c r="A4255" s="357"/>
      <c r="B4255" s="357"/>
      <c r="J4255" s="356"/>
      <c r="K4255" s="356"/>
      <c r="L4255" s="356"/>
      <c r="M4255" s="356"/>
      <c r="N4255" s="356"/>
      <c r="O4255" s="356"/>
      <c r="P4255" s="356"/>
      <c r="Q4255" s="356"/>
      <c r="R4255" s="356"/>
      <c r="S4255" s="356"/>
    </row>
    <row r="4256" spans="1:19">
      <c r="A4256" s="357"/>
      <c r="B4256" s="357"/>
      <c r="J4256" s="356"/>
      <c r="K4256" s="356"/>
      <c r="L4256" s="356"/>
      <c r="M4256" s="356"/>
      <c r="N4256" s="356"/>
      <c r="O4256" s="356"/>
      <c r="P4256" s="356"/>
      <c r="Q4256" s="356"/>
      <c r="R4256" s="356"/>
      <c r="S4256" s="356"/>
    </row>
    <row r="4257" spans="1:19">
      <c r="A4257" s="357"/>
      <c r="B4257" s="357"/>
      <c r="J4257" s="356"/>
      <c r="K4257" s="356"/>
      <c r="L4257" s="356"/>
      <c r="M4257" s="356"/>
      <c r="N4257" s="356"/>
      <c r="O4257" s="356"/>
      <c r="P4257" s="356"/>
      <c r="Q4257" s="356"/>
      <c r="R4257" s="356"/>
      <c r="S4257" s="356"/>
    </row>
    <row r="4258" spans="1:19">
      <c r="A4258" s="357"/>
      <c r="B4258" s="357"/>
      <c r="J4258" s="356"/>
      <c r="K4258" s="356"/>
      <c r="L4258" s="356"/>
      <c r="M4258" s="356"/>
      <c r="N4258" s="356"/>
      <c r="O4258" s="356"/>
      <c r="P4258" s="356"/>
      <c r="Q4258" s="356"/>
      <c r="R4258" s="356"/>
      <c r="S4258" s="356"/>
    </row>
    <row r="4259" spans="1:19">
      <c r="A4259" s="357"/>
      <c r="B4259" s="357"/>
      <c r="J4259" s="356"/>
      <c r="K4259" s="356"/>
      <c r="L4259" s="356"/>
      <c r="M4259" s="356"/>
      <c r="N4259" s="356"/>
      <c r="O4259" s="356"/>
      <c r="P4259" s="356"/>
      <c r="Q4259" s="356"/>
      <c r="R4259" s="356"/>
      <c r="S4259" s="356"/>
    </row>
    <row r="4260" spans="1:19">
      <c r="A4260" s="357"/>
      <c r="B4260" s="357"/>
      <c r="J4260" s="356"/>
      <c r="K4260" s="356"/>
      <c r="L4260" s="356"/>
      <c r="M4260" s="356"/>
      <c r="N4260" s="356"/>
      <c r="O4260" s="356"/>
      <c r="P4260" s="356"/>
      <c r="Q4260" s="356"/>
      <c r="R4260" s="356"/>
      <c r="S4260" s="356"/>
    </row>
    <row r="4261" spans="1:19">
      <c r="A4261" s="357"/>
      <c r="B4261" s="357"/>
      <c r="J4261" s="356"/>
      <c r="K4261" s="356"/>
      <c r="L4261" s="356"/>
      <c r="M4261" s="356"/>
      <c r="N4261" s="356"/>
      <c r="O4261" s="356"/>
      <c r="P4261" s="356"/>
      <c r="Q4261" s="356"/>
      <c r="R4261" s="356"/>
      <c r="S4261" s="356"/>
    </row>
    <row r="4262" spans="1:19">
      <c r="A4262" s="357"/>
      <c r="B4262" s="357"/>
      <c r="J4262" s="356"/>
      <c r="K4262" s="356"/>
      <c r="L4262" s="356"/>
      <c r="M4262" s="356"/>
      <c r="N4262" s="356"/>
      <c r="O4262" s="356"/>
      <c r="P4262" s="356"/>
      <c r="Q4262" s="356"/>
      <c r="R4262" s="356"/>
      <c r="S4262" s="356"/>
    </row>
    <row r="4263" spans="1:19">
      <c r="A4263" s="357"/>
      <c r="B4263" s="357"/>
      <c r="J4263" s="356"/>
      <c r="K4263" s="356"/>
      <c r="L4263" s="356"/>
      <c r="M4263" s="356"/>
      <c r="N4263" s="356"/>
      <c r="O4263" s="356"/>
      <c r="P4263" s="356"/>
      <c r="Q4263" s="356"/>
      <c r="R4263" s="356"/>
      <c r="S4263" s="356"/>
    </row>
    <row r="4264" spans="1:19">
      <c r="A4264" s="357"/>
      <c r="B4264" s="357"/>
      <c r="J4264" s="356"/>
      <c r="K4264" s="356"/>
      <c r="L4264" s="356"/>
      <c r="M4264" s="356"/>
      <c r="N4264" s="356"/>
      <c r="O4264" s="356"/>
      <c r="P4264" s="356"/>
      <c r="Q4264" s="356"/>
      <c r="R4264" s="356"/>
      <c r="S4264" s="356"/>
    </row>
    <row r="4265" spans="1:19">
      <c r="A4265" s="357"/>
      <c r="B4265" s="357"/>
      <c r="J4265" s="356"/>
      <c r="K4265" s="356"/>
      <c r="L4265" s="356"/>
      <c r="M4265" s="356"/>
      <c r="N4265" s="356"/>
      <c r="O4265" s="356"/>
      <c r="P4265" s="356"/>
      <c r="Q4265" s="356"/>
      <c r="R4265" s="356"/>
      <c r="S4265" s="356"/>
    </row>
    <row r="4266" spans="1:19">
      <c r="A4266" s="357"/>
      <c r="B4266" s="357"/>
      <c r="J4266" s="356"/>
      <c r="K4266" s="356"/>
      <c r="L4266" s="356"/>
      <c r="M4266" s="356"/>
      <c r="N4266" s="356"/>
      <c r="O4266" s="356"/>
      <c r="P4266" s="356"/>
      <c r="Q4266" s="356"/>
      <c r="R4266" s="356"/>
      <c r="S4266" s="356"/>
    </row>
    <row r="4267" spans="1:19">
      <c r="A4267" s="357"/>
      <c r="B4267" s="357"/>
      <c r="J4267" s="356"/>
      <c r="K4267" s="356"/>
      <c r="L4267" s="356"/>
      <c r="M4267" s="356"/>
      <c r="N4267" s="356"/>
      <c r="O4267" s="356"/>
      <c r="P4267" s="356"/>
      <c r="Q4267" s="356"/>
      <c r="R4267" s="356"/>
      <c r="S4267" s="356"/>
    </row>
    <row r="4268" spans="1:19">
      <c r="A4268" s="357"/>
      <c r="B4268" s="357"/>
      <c r="J4268" s="356"/>
      <c r="K4268" s="356"/>
      <c r="L4268" s="356"/>
      <c r="M4268" s="356"/>
      <c r="N4268" s="356"/>
      <c r="O4268" s="356"/>
      <c r="P4268" s="356"/>
      <c r="Q4268" s="356"/>
      <c r="R4268" s="356"/>
      <c r="S4268" s="356"/>
    </row>
    <row r="4269" spans="1:19">
      <c r="A4269" s="357"/>
      <c r="B4269" s="357"/>
      <c r="J4269" s="356"/>
      <c r="K4269" s="356"/>
      <c r="L4269" s="356"/>
      <c r="M4269" s="356"/>
      <c r="N4269" s="356"/>
      <c r="O4269" s="356"/>
      <c r="P4269" s="356"/>
      <c r="Q4269" s="356"/>
      <c r="R4269" s="356"/>
      <c r="S4269" s="356"/>
    </row>
    <row r="4270" spans="1:19">
      <c r="A4270" s="357"/>
      <c r="B4270" s="357"/>
      <c r="J4270" s="356"/>
      <c r="K4270" s="356"/>
      <c r="L4270" s="356"/>
      <c r="M4270" s="356"/>
      <c r="N4270" s="356"/>
      <c r="O4270" s="356"/>
      <c r="P4270" s="356"/>
      <c r="Q4270" s="356"/>
      <c r="R4270" s="356"/>
      <c r="S4270" s="356"/>
    </row>
    <row r="4271" spans="1:19">
      <c r="A4271" s="357"/>
      <c r="B4271" s="357"/>
      <c r="J4271" s="356"/>
      <c r="K4271" s="356"/>
      <c r="L4271" s="356"/>
      <c r="M4271" s="356"/>
      <c r="N4271" s="356"/>
      <c r="O4271" s="356"/>
      <c r="P4271" s="356"/>
      <c r="Q4271" s="356"/>
      <c r="R4271" s="356"/>
      <c r="S4271" s="356"/>
    </row>
    <row r="4272" spans="1:19">
      <c r="A4272" s="357"/>
      <c r="B4272" s="357"/>
      <c r="J4272" s="356"/>
      <c r="K4272" s="356"/>
      <c r="L4272" s="356"/>
      <c r="M4272" s="356"/>
      <c r="N4272" s="356"/>
      <c r="O4272" s="356"/>
      <c r="P4272" s="356"/>
      <c r="Q4272" s="356"/>
      <c r="R4272" s="356"/>
      <c r="S4272" s="356"/>
    </row>
    <row r="4273" spans="1:19">
      <c r="A4273" s="357"/>
      <c r="B4273" s="357"/>
      <c r="J4273" s="356"/>
      <c r="K4273" s="356"/>
      <c r="L4273" s="356"/>
      <c r="M4273" s="356"/>
      <c r="N4273" s="356"/>
      <c r="O4273" s="356"/>
      <c r="P4273" s="356"/>
      <c r="Q4273" s="356"/>
      <c r="R4273" s="356"/>
      <c r="S4273" s="356"/>
    </row>
    <row r="4274" spans="1:19">
      <c r="A4274" s="357"/>
      <c r="B4274" s="357"/>
      <c r="J4274" s="356"/>
      <c r="K4274" s="356"/>
      <c r="L4274" s="356"/>
      <c r="M4274" s="356"/>
      <c r="N4274" s="356"/>
      <c r="O4274" s="356"/>
      <c r="P4274" s="356"/>
      <c r="Q4274" s="356"/>
      <c r="R4274" s="356"/>
      <c r="S4274" s="356"/>
    </row>
    <row r="4275" spans="1:19">
      <c r="A4275" s="357"/>
      <c r="B4275" s="357"/>
      <c r="J4275" s="356"/>
      <c r="K4275" s="356"/>
      <c r="L4275" s="356"/>
      <c r="M4275" s="356"/>
      <c r="N4275" s="356"/>
      <c r="O4275" s="356"/>
      <c r="P4275" s="356"/>
      <c r="Q4275" s="356"/>
      <c r="R4275" s="356"/>
      <c r="S4275" s="356"/>
    </row>
    <row r="4276" spans="1:19">
      <c r="A4276" s="357"/>
      <c r="B4276" s="357"/>
      <c r="J4276" s="356"/>
      <c r="K4276" s="356"/>
      <c r="L4276" s="356"/>
      <c r="M4276" s="356"/>
      <c r="N4276" s="356"/>
      <c r="O4276" s="356"/>
      <c r="P4276" s="356"/>
      <c r="Q4276" s="356"/>
      <c r="R4276" s="356"/>
      <c r="S4276" s="356"/>
    </row>
    <row r="4277" spans="1:19">
      <c r="A4277" s="357"/>
      <c r="B4277" s="357"/>
      <c r="J4277" s="356"/>
      <c r="K4277" s="356"/>
      <c r="L4277" s="356"/>
      <c r="M4277" s="356"/>
      <c r="N4277" s="356"/>
      <c r="O4277" s="356"/>
      <c r="P4277" s="356"/>
      <c r="Q4277" s="356"/>
      <c r="R4277" s="356"/>
      <c r="S4277" s="356"/>
    </row>
    <row r="4278" spans="1:19">
      <c r="A4278" s="357"/>
      <c r="B4278" s="357"/>
      <c r="J4278" s="356"/>
      <c r="K4278" s="356"/>
      <c r="L4278" s="356"/>
      <c r="M4278" s="356"/>
      <c r="N4278" s="356"/>
      <c r="O4278" s="356"/>
      <c r="P4278" s="356"/>
      <c r="Q4278" s="356"/>
      <c r="R4278" s="356"/>
      <c r="S4278" s="356"/>
    </row>
    <row r="4279" spans="1:19">
      <c r="A4279" s="357"/>
      <c r="B4279" s="357"/>
      <c r="J4279" s="356"/>
      <c r="K4279" s="356"/>
      <c r="L4279" s="356"/>
      <c r="M4279" s="356"/>
      <c r="N4279" s="356"/>
      <c r="O4279" s="356"/>
      <c r="P4279" s="356"/>
      <c r="Q4279" s="356"/>
      <c r="R4279" s="356"/>
      <c r="S4279" s="356"/>
    </row>
    <row r="4280" spans="1:19">
      <c r="A4280" s="357"/>
      <c r="B4280" s="357"/>
      <c r="J4280" s="356"/>
      <c r="K4280" s="356"/>
      <c r="L4280" s="356"/>
      <c r="M4280" s="356"/>
      <c r="N4280" s="356"/>
      <c r="O4280" s="356"/>
      <c r="P4280" s="356"/>
      <c r="Q4280" s="356"/>
      <c r="R4280" s="356"/>
      <c r="S4280" s="356"/>
    </row>
    <row r="4281" spans="1:19">
      <c r="A4281" s="357"/>
      <c r="B4281" s="357"/>
      <c r="J4281" s="356"/>
      <c r="K4281" s="356"/>
      <c r="L4281" s="356"/>
      <c r="M4281" s="356"/>
      <c r="N4281" s="356"/>
      <c r="O4281" s="356"/>
      <c r="P4281" s="356"/>
      <c r="Q4281" s="356"/>
      <c r="R4281" s="356"/>
      <c r="S4281" s="356"/>
    </row>
    <row r="4282" spans="1:19">
      <c r="A4282" s="357"/>
      <c r="B4282" s="357"/>
      <c r="J4282" s="356"/>
      <c r="K4282" s="356"/>
      <c r="L4282" s="356"/>
      <c r="M4282" s="356"/>
      <c r="N4282" s="356"/>
      <c r="O4282" s="356"/>
      <c r="P4282" s="356"/>
      <c r="Q4282" s="356"/>
      <c r="R4282" s="356"/>
      <c r="S4282" s="356"/>
    </row>
    <row r="4283" spans="1:19">
      <c r="A4283" s="357"/>
      <c r="B4283" s="357"/>
      <c r="J4283" s="356"/>
      <c r="K4283" s="356"/>
      <c r="L4283" s="356"/>
      <c r="M4283" s="356"/>
      <c r="N4283" s="356"/>
      <c r="O4283" s="356"/>
      <c r="P4283" s="356"/>
      <c r="Q4283" s="356"/>
      <c r="R4283" s="356"/>
      <c r="S4283" s="356"/>
    </row>
    <row r="4284" spans="1:19">
      <c r="A4284" s="357"/>
      <c r="B4284" s="357"/>
      <c r="J4284" s="356"/>
      <c r="K4284" s="356"/>
      <c r="L4284" s="356"/>
      <c r="M4284" s="356"/>
      <c r="N4284" s="356"/>
      <c r="O4284" s="356"/>
      <c r="P4284" s="356"/>
      <c r="Q4284" s="356"/>
      <c r="R4284" s="356"/>
      <c r="S4284" s="356"/>
    </row>
    <row r="4285" spans="1:19">
      <c r="A4285" s="357"/>
      <c r="B4285" s="357"/>
      <c r="J4285" s="356"/>
      <c r="K4285" s="356"/>
      <c r="L4285" s="356"/>
      <c r="M4285" s="356"/>
      <c r="N4285" s="356"/>
      <c r="O4285" s="356"/>
      <c r="P4285" s="356"/>
      <c r="Q4285" s="356"/>
      <c r="R4285" s="356"/>
      <c r="S4285" s="356"/>
    </row>
    <row r="4286" spans="1:19">
      <c r="A4286" s="357"/>
      <c r="B4286" s="357"/>
      <c r="J4286" s="356"/>
      <c r="K4286" s="356"/>
      <c r="L4286" s="356"/>
      <c r="M4286" s="356"/>
      <c r="N4286" s="356"/>
      <c r="O4286" s="356"/>
      <c r="P4286" s="356"/>
      <c r="Q4286" s="356"/>
      <c r="R4286" s="356"/>
      <c r="S4286" s="356"/>
    </row>
    <row r="4287" spans="1:19">
      <c r="A4287" s="357"/>
      <c r="B4287" s="357"/>
      <c r="J4287" s="356"/>
      <c r="K4287" s="356"/>
      <c r="L4287" s="356"/>
      <c r="M4287" s="356"/>
      <c r="N4287" s="356"/>
      <c r="O4287" s="356"/>
      <c r="P4287" s="356"/>
      <c r="Q4287" s="356"/>
      <c r="R4287" s="356"/>
      <c r="S4287" s="356"/>
    </row>
    <row r="4288" spans="1:19">
      <c r="A4288" s="357"/>
      <c r="B4288" s="357"/>
      <c r="J4288" s="356"/>
      <c r="K4288" s="356"/>
      <c r="L4288" s="356"/>
      <c r="M4288" s="356"/>
      <c r="N4288" s="356"/>
      <c r="O4288" s="356"/>
      <c r="P4288" s="356"/>
      <c r="Q4288" s="356"/>
      <c r="R4288" s="356"/>
      <c r="S4288" s="356"/>
    </row>
    <row r="4289" spans="1:19">
      <c r="A4289" s="357"/>
      <c r="B4289" s="357"/>
      <c r="J4289" s="356"/>
      <c r="K4289" s="356"/>
      <c r="L4289" s="356"/>
      <c r="M4289" s="356"/>
      <c r="N4289" s="356"/>
      <c r="O4289" s="356"/>
      <c r="P4289" s="356"/>
      <c r="Q4289" s="356"/>
      <c r="R4289" s="356"/>
      <c r="S4289" s="356"/>
    </row>
    <row r="4290" spans="1:19">
      <c r="A4290" s="357"/>
      <c r="B4290" s="357"/>
      <c r="J4290" s="356"/>
      <c r="K4290" s="356"/>
      <c r="L4290" s="356"/>
      <c r="M4290" s="356"/>
      <c r="N4290" s="356"/>
      <c r="O4290" s="356"/>
      <c r="P4290" s="356"/>
      <c r="Q4290" s="356"/>
      <c r="R4290" s="356"/>
      <c r="S4290" s="356"/>
    </row>
    <row r="4291" spans="1:19">
      <c r="A4291" s="357"/>
      <c r="B4291" s="357"/>
      <c r="J4291" s="356"/>
      <c r="K4291" s="356"/>
      <c r="L4291" s="356"/>
      <c r="M4291" s="356"/>
      <c r="N4291" s="356"/>
      <c r="O4291" s="356"/>
      <c r="P4291" s="356"/>
      <c r="Q4291" s="356"/>
      <c r="R4291" s="356"/>
      <c r="S4291" s="356"/>
    </row>
    <row r="4292" spans="1:19">
      <c r="A4292" s="357"/>
      <c r="B4292" s="357"/>
      <c r="J4292" s="356"/>
      <c r="K4292" s="356"/>
      <c r="L4292" s="356"/>
      <c r="M4292" s="356"/>
      <c r="N4292" s="356"/>
      <c r="O4292" s="356"/>
      <c r="P4292" s="356"/>
      <c r="Q4292" s="356"/>
      <c r="R4292" s="356"/>
      <c r="S4292" s="356"/>
    </row>
    <row r="4293" spans="1:19">
      <c r="A4293" s="357"/>
      <c r="B4293" s="357"/>
      <c r="J4293" s="356"/>
      <c r="K4293" s="356"/>
      <c r="L4293" s="356"/>
      <c r="M4293" s="356"/>
      <c r="N4293" s="356"/>
      <c r="O4293" s="356"/>
      <c r="P4293" s="356"/>
      <c r="Q4293" s="356"/>
      <c r="R4293" s="356"/>
      <c r="S4293" s="356"/>
    </row>
    <row r="4294" spans="1:19">
      <c r="A4294" s="357"/>
      <c r="B4294" s="357"/>
      <c r="J4294" s="356"/>
      <c r="K4294" s="356"/>
      <c r="L4294" s="356"/>
      <c r="M4294" s="356"/>
      <c r="N4294" s="356"/>
      <c r="O4294" s="356"/>
      <c r="P4294" s="356"/>
      <c r="Q4294" s="356"/>
      <c r="R4294" s="356"/>
      <c r="S4294" s="356"/>
    </row>
    <row r="4295" spans="1:19">
      <c r="A4295" s="357"/>
      <c r="B4295" s="357"/>
      <c r="J4295" s="356"/>
      <c r="K4295" s="356"/>
      <c r="L4295" s="356"/>
      <c r="M4295" s="356"/>
      <c r="N4295" s="356"/>
      <c r="O4295" s="356"/>
      <c r="P4295" s="356"/>
      <c r="Q4295" s="356"/>
      <c r="R4295" s="356"/>
      <c r="S4295" s="356"/>
    </row>
    <row r="4296" spans="1:19">
      <c r="A4296" s="357"/>
      <c r="B4296" s="357"/>
      <c r="J4296" s="356"/>
      <c r="K4296" s="356"/>
      <c r="L4296" s="356"/>
      <c r="M4296" s="356"/>
      <c r="N4296" s="356"/>
      <c r="O4296" s="356"/>
      <c r="P4296" s="356"/>
      <c r="Q4296" s="356"/>
      <c r="R4296" s="356"/>
      <c r="S4296" s="356"/>
    </row>
    <row r="4297" spans="1:19">
      <c r="A4297" s="357"/>
      <c r="B4297" s="357"/>
      <c r="J4297" s="356"/>
      <c r="K4297" s="356"/>
      <c r="L4297" s="356"/>
      <c r="M4297" s="356"/>
      <c r="N4297" s="356"/>
      <c r="O4297" s="356"/>
      <c r="P4297" s="356"/>
      <c r="Q4297" s="356"/>
      <c r="R4297" s="356"/>
      <c r="S4297" s="356"/>
    </row>
    <row r="4298" spans="1:19">
      <c r="A4298" s="357"/>
      <c r="B4298" s="357"/>
      <c r="J4298" s="356"/>
      <c r="K4298" s="356"/>
      <c r="L4298" s="356"/>
      <c r="M4298" s="356"/>
      <c r="N4298" s="356"/>
      <c r="O4298" s="356"/>
      <c r="P4298" s="356"/>
      <c r="Q4298" s="356"/>
      <c r="R4298" s="356"/>
      <c r="S4298" s="356"/>
    </row>
    <row r="4299" spans="1:19">
      <c r="A4299" s="357"/>
      <c r="B4299" s="357"/>
      <c r="J4299" s="356"/>
      <c r="K4299" s="356"/>
      <c r="L4299" s="356"/>
      <c r="M4299" s="356"/>
      <c r="N4299" s="356"/>
      <c r="O4299" s="356"/>
      <c r="P4299" s="356"/>
      <c r="Q4299" s="356"/>
      <c r="R4299" s="356"/>
      <c r="S4299" s="356"/>
    </row>
    <row r="4300" spans="1:19">
      <c r="A4300" s="357"/>
      <c r="B4300" s="357"/>
      <c r="J4300" s="356"/>
      <c r="K4300" s="356"/>
      <c r="L4300" s="356"/>
      <c r="M4300" s="356"/>
      <c r="N4300" s="356"/>
      <c r="O4300" s="356"/>
      <c r="P4300" s="356"/>
      <c r="Q4300" s="356"/>
      <c r="R4300" s="356"/>
      <c r="S4300" s="356"/>
    </row>
    <row r="4301" spans="1:19">
      <c r="A4301" s="357"/>
      <c r="B4301" s="357"/>
      <c r="J4301" s="356"/>
      <c r="K4301" s="356"/>
      <c r="L4301" s="356"/>
      <c r="M4301" s="356"/>
      <c r="N4301" s="356"/>
      <c r="O4301" s="356"/>
      <c r="P4301" s="356"/>
      <c r="Q4301" s="356"/>
      <c r="R4301" s="356"/>
      <c r="S4301" s="356"/>
    </row>
    <row r="4302" spans="1:19">
      <c r="A4302" s="357"/>
      <c r="B4302" s="357"/>
      <c r="J4302" s="356"/>
      <c r="K4302" s="356"/>
      <c r="L4302" s="356"/>
      <c r="M4302" s="356"/>
      <c r="N4302" s="356"/>
      <c r="O4302" s="356"/>
      <c r="P4302" s="356"/>
      <c r="Q4302" s="356"/>
      <c r="R4302" s="356"/>
      <c r="S4302" s="356"/>
    </row>
    <row r="4303" spans="1:19">
      <c r="A4303" s="357"/>
      <c r="B4303" s="357"/>
      <c r="J4303" s="356"/>
      <c r="K4303" s="356"/>
      <c r="L4303" s="356"/>
      <c r="M4303" s="356"/>
      <c r="N4303" s="356"/>
      <c r="O4303" s="356"/>
      <c r="P4303" s="356"/>
      <c r="Q4303" s="356"/>
      <c r="R4303" s="356"/>
      <c r="S4303" s="356"/>
    </row>
    <row r="4304" spans="1:19">
      <c r="A4304" s="357"/>
      <c r="B4304" s="357"/>
      <c r="J4304" s="356"/>
      <c r="K4304" s="356"/>
      <c r="L4304" s="356"/>
      <c r="M4304" s="356"/>
      <c r="N4304" s="356"/>
      <c r="O4304" s="356"/>
      <c r="P4304" s="356"/>
      <c r="Q4304" s="356"/>
      <c r="R4304" s="356"/>
      <c r="S4304" s="356"/>
    </row>
    <row r="4305" spans="1:19">
      <c r="A4305" s="357"/>
      <c r="B4305" s="357"/>
      <c r="J4305" s="356"/>
      <c r="K4305" s="356"/>
      <c r="L4305" s="356"/>
      <c r="M4305" s="356"/>
      <c r="N4305" s="356"/>
      <c r="O4305" s="356"/>
      <c r="P4305" s="356"/>
      <c r="Q4305" s="356"/>
      <c r="R4305" s="356"/>
      <c r="S4305" s="356"/>
    </row>
    <row r="4306" spans="1:19">
      <c r="A4306" s="357"/>
      <c r="B4306" s="357"/>
      <c r="J4306" s="356"/>
      <c r="K4306" s="356"/>
      <c r="L4306" s="356"/>
      <c r="M4306" s="356"/>
      <c r="N4306" s="356"/>
      <c r="O4306" s="356"/>
      <c r="P4306" s="356"/>
      <c r="Q4306" s="356"/>
      <c r="R4306" s="356"/>
      <c r="S4306" s="356"/>
    </row>
    <row r="4307" spans="1:19">
      <c r="A4307" s="357"/>
      <c r="B4307" s="357"/>
      <c r="J4307" s="356"/>
      <c r="K4307" s="356"/>
      <c r="L4307" s="356"/>
      <c r="M4307" s="356"/>
      <c r="N4307" s="356"/>
      <c r="O4307" s="356"/>
      <c r="P4307" s="356"/>
      <c r="Q4307" s="356"/>
      <c r="R4307" s="356"/>
      <c r="S4307" s="356"/>
    </row>
    <row r="4308" spans="1:19">
      <c r="A4308" s="357"/>
      <c r="B4308" s="357"/>
      <c r="J4308" s="356"/>
      <c r="K4308" s="356"/>
      <c r="L4308" s="356"/>
      <c r="M4308" s="356"/>
      <c r="N4308" s="356"/>
      <c r="O4308" s="356"/>
      <c r="P4308" s="356"/>
      <c r="Q4308" s="356"/>
      <c r="R4308" s="356"/>
      <c r="S4308" s="356"/>
    </row>
    <row r="4309" spans="1:19">
      <c r="A4309" s="357"/>
      <c r="B4309" s="357"/>
      <c r="J4309" s="356"/>
      <c r="K4309" s="356"/>
      <c r="L4309" s="356"/>
      <c r="M4309" s="356"/>
      <c r="N4309" s="356"/>
      <c r="O4309" s="356"/>
      <c r="P4309" s="356"/>
      <c r="Q4309" s="356"/>
      <c r="R4309" s="356"/>
      <c r="S4309" s="356"/>
    </row>
    <row r="4310" spans="1:19">
      <c r="A4310" s="357"/>
      <c r="B4310" s="357"/>
      <c r="J4310" s="356"/>
      <c r="K4310" s="356"/>
      <c r="L4310" s="356"/>
      <c r="M4310" s="356"/>
      <c r="N4310" s="356"/>
      <c r="O4310" s="356"/>
      <c r="P4310" s="356"/>
      <c r="Q4310" s="356"/>
      <c r="R4310" s="356"/>
      <c r="S4310" s="356"/>
    </row>
    <row r="4311" spans="1:19">
      <c r="A4311" s="357"/>
      <c r="B4311" s="357"/>
      <c r="J4311" s="356"/>
      <c r="K4311" s="356"/>
      <c r="L4311" s="356"/>
      <c r="M4311" s="356"/>
      <c r="N4311" s="356"/>
      <c r="O4311" s="356"/>
      <c r="P4311" s="356"/>
      <c r="Q4311" s="356"/>
      <c r="R4311" s="356"/>
      <c r="S4311" s="356"/>
    </row>
    <row r="4312" spans="1:19">
      <c r="A4312" s="357"/>
      <c r="B4312" s="357"/>
      <c r="J4312" s="356"/>
      <c r="K4312" s="356"/>
      <c r="L4312" s="356"/>
      <c r="M4312" s="356"/>
      <c r="N4312" s="356"/>
      <c r="O4312" s="356"/>
      <c r="P4312" s="356"/>
      <c r="Q4312" s="356"/>
      <c r="R4312" s="356"/>
      <c r="S4312" s="356"/>
    </row>
    <row r="4313" spans="1:19">
      <c r="A4313" s="357"/>
      <c r="B4313" s="357"/>
      <c r="J4313" s="356"/>
      <c r="K4313" s="356"/>
      <c r="L4313" s="356"/>
      <c r="M4313" s="356"/>
      <c r="N4313" s="356"/>
      <c r="O4313" s="356"/>
      <c r="P4313" s="356"/>
      <c r="Q4313" s="356"/>
      <c r="R4313" s="356"/>
      <c r="S4313" s="356"/>
    </row>
    <row r="4314" spans="1:19">
      <c r="A4314" s="357"/>
      <c r="B4314" s="357"/>
      <c r="J4314" s="356"/>
      <c r="K4314" s="356"/>
      <c r="L4314" s="356"/>
      <c r="M4314" s="356"/>
      <c r="N4314" s="356"/>
      <c r="O4314" s="356"/>
      <c r="P4314" s="356"/>
      <c r="Q4314" s="356"/>
      <c r="R4314" s="356"/>
      <c r="S4314" s="356"/>
    </row>
    <row r="4315" spans="1:19">
      <c r="A4315" s="357"/>
      <c r="B4315" s="357"/>
      <c r="J4315" s="356"/>
      <c r="K4315" s="356"/>
      <c r="L4315" s="356"/>
      <c r="M4315" s="356"/>
      <c r="N4315" s="356"/>
      <c r="O4315" s="356"/>
      <c r="P4315" s="356"/>
      <c r="Q4315" s="356"/>
      <c r="R4315" s="356"/>
      <c r="S4315" s="356"/>
    </row>
    <row r="4316" spans="1:19">
      <c r="A4316" s="357"/>
      <c r="B4316" s="357"/>
      <c r="J4316" s="356"/>
      <c r="K4316" s="356"/>
      <c r="L4316" s="356"/>
      <c r="M4316" s="356"/>
      <c r="N4316" s="356"/>
      <c r="O4316" s="356"/>
      <c r="P4316" s="356"/>
      <c r="Q4316" s="356"/>
      <c r="R4316" s="356"/>
      <c r="S4316" s="356"/>
    </row>
    <row r="4317" spans="1:19">
      <c r="A4317" s="357"/>
      <c r="B4317" s="357"/>
      <c r="J4317" s="356"/>
      <c r="K4317" s="356"/>
      <c r="L4317" s="356"/>
      <c r="M4317" s="356"/>
      <c r="N4317" s="356"/>
      <c r="O4317" s="356"/>
      <c r="P4317" s="356"/>
      <c r="Q4317" s="356"/>
      <c r="R4317" s="356"/>
      <c r="S4317" s="356"/>
    </row>
    <row r="4318" spans="1:19">
      <c r="A4318" s="357"/>
      <c r="B4318" s="357"/>
      <c r="J4318" s="356"/>
      <c r="K4318" s="356"/>
      <c r="L4318" s="356"/>
      <c r="M4318" s="356"/>
      <c r="N4318" s="356"/>
      <c r="O4318" s="356"/>
      <c r="P4318" s="356"/>
      <c r="Q4318" s="356"/>
      <c r="R4318" s="356"/>
      <c r="S4318" s="356"/>
    </row>
    <row r="4319" spans="1:19">
      <c r="A4319" s="357"/>
      <c r="B4319" s="357"/>
      <c r="J4319" s="356"/>
      <c r="K4319" s="356"/>
      <c r="L4319" s="356"/>
      <c r="M4319" s="356"/>
      <c r="N4319" s="356"/>
      <c r="O4319" s="356"/>
      <c r="P4319" s="356"/>
      <c r="Q4319" s="356"/>
      <c r="R4319" s="356"/>
      <c r="S4319" s="356"/>
    </row>
    <row r="4320" spans="1:19">
      <c r="A4320" s="357"/>
      <c r="B4320" s="357"/>
      <c r="J4320" s="356"/>
      <c r="K4320" s="356"/>
      <c r="L4320" s="356"/>
      <c r="M4320" s="356"/>
      <c r="N4320" s="356"/>
      <c r="O4320" s="356"/>
      <c r="P4320" s="356"/>
      <c r="Q4320" s="356"/>
      <c r="R4320" s="356"/>
      <c r="S4320" s="356"/>
    </row>
    <row r="4321" spans="1:19">
      <c r="A4321" s="357"/>
      <c r="B4321" s="357"/>
      <c r="J4321" s="356"/>
      <c r="K4321" s="356"/>
      <c r="L4321" s="356"/>
      <c r="M4321" s="356"/>
      <c r="N4321" s="356"/>
      <c r="O4321" s="356"/>
      <c r="P4321" s="356"/>
      <c r="Q4321" s="356"/>
      <c r="R4321" s="356"/>
      <c r="S4321" s="356"/>
    </row>
    <row r="4322" spans="1:19">
      <c r="A4322" s="357"/>
      <c r="B4322" s="357"/>
      <c r="J4322" s="356"/>
      <c r="K4322" s="356"/>
      <c r="L4322" s="356"/>
      <c r="M4322" s="356"/>
      <c r="N4322" s="356"/>
      <c r="O4322" s="356"/>
      <c r="P4322" s="356"/>
      <c r="Q4322" s="356"/>
      <c r="R4322" s="356"/>
      <c r="S4322" s="356"/>
    </row>
    <row r="4323" spans="1:19">
      <c r="A4323" s="357"/>
      <c r="B4323" s="357"/>
      <c r="J4323" s="356"/>
      <c r="K4323" s="356"/>
      <c r="L4323" s="356"/>
      <c r="M4323" s="356"/>
      <c r="N4323" s="356"/>
      <c r="O4323" s="356"/>
      <c r="P4323" s="356"/>
      <c r="Q4323" s="356"/>
      <c r="R4323" s="356"/>
      <c r="S4323" s="356"/>
    </row>
    <row r="4324" spans="1:19">
      <c r="A4324" s="357"/>
      <c r="B4324" s="357"/>
      <c r="J4324" s="356"/>
      <c r="K4324" s="356"/>
      <c r="L4324" s="356"/>
      <c r="M4324" s="356"/>
      <c r="N4324" s="356"/>
      <c r="O4324" s="356"/>
      <c r="P4324" s="356"/>
      <c r="Q4324" s="356"/>
      <c r="R4324" s="356"/>
      <c r="S4324" s="356"/>
    </row>
    <row r="4325" spans="1:19">
      <c r="A4325" s="357"/>
      <c r="B4325" s="357"/>
      <c r="J4325" s="356"/>
      <c r="K4325" s="356"/>
      <c r="L4325" s="356"/>
      <c r="M4325" s="356"/>
      <c r="N4325" s="356"/>
      <c r="O4325" s="356"/>
      <c r="P4325" s="356"/>
      <c r="Q4325" s="356"/>
      <c r="R4325" s="356"/>
      <c r="S4325" s="356"/>
    </row>
    <row r="4326" spans="1:19">
      <c r="A4326" s="357"/>
      <c r="B4326" s="357"/>
      <c r="J4326" s="356"/>
      <c r="K4326" s="356"/>
      <c r="L4326" s="356"/>
      <c r="M4326" s="356"/>
      <c r="N4326" s="356"/>
      <c r="O4326" s="356"/>
      <c r="P4326" s="356"/>
      <c r="Q4326" s="356"/>
      <c r="R4326" s="356"/>
      <c r="S4326" s="356"/>
    </row>
    <row r="4327" spans="1:19">
      <c r="A4327" s="357"/>
      <c r="B4327" s="357"/>
      <c r="J4327" s="356"/>
      <c r="K4327" s="356"/>
      <c r="L4327" s="356"/>
      <c r="M4327" s="356"/>
      <c r="N4327" s="356"/>
      <c r="O4327" s="356"/>
      <c r="P4327" s="356"/>
      <c r="Q4327" s="356"/>
      <c r="R4327" s="356"/>
      <c r="S4327" s="356"/>
    </row>
    <row r="4328" spans="1:19">
      <c r="A4328" s="357"/>
      <c r="B4328" s="357"/>
      <c r="J4328" s="356"/>
      <c r="K4328" s="356"/>
      <c r="L4328" s="356"/>
      <c r="M4328" s="356"/>
      <c r="N4328" s="356"/>
      <c r="O4328" s="356"/>
      <c r="P4328" s="356"/>
      <c r="Q4328" s="356"/>
      <c r="R4328" s="356"/>
      <c r="S4328" s="356"/>
    </row>
    <row r="4329" spans="1:19">
      <c r="A4329" s="357"/>
      <c r="B4329" s="357"/>
      <c r="J4329" s="356"/>
      <c r="K4329" s="356"/>
      <c r="L4329" s="356"/>
      <c r="M4329" s="356"/>
      <c r="N4329" s="356"/>
      <c r="O4329" s="356"/>
      <c r="P4329" s="356"/>
      <c r="Q4329" s="356"/>
      <c r="R4329" s="356"/>
      <c r="S4329" s="356"/>
    </row>
    <row r="4330" spans="1:19">
      <c r="A4330" s="357"/>
      <c r="B4330" s="357"/>
      <c r="J4330" s="356"/>
      <c r="K4330" s="356"/>
      <c r="L4330" s="356"/>
      <c r="M4330" s="356"/>
      <c r="N4330" s="356"/>
      <c r="O4330" s="356"/>
      <c r="P4330" s="356"/>
      <c r="Q4330" s="356"/>
      <c r="R4330" s="356"/>
      <c r="S4330" s="356"/>
    </row>
    <row r="4331" spans="1:19">
      <c r="A4331" s="357"/>
      <c r="B4331" s="357"/>
      <c r="J4331" s="356"/>
      <c r="K4331" s="356"/>
      <c r="L4331" s="356"/>
      <c r="M4331" s="356"/>
      <c r="N4331" s="356"/>
      <c r="O4331" s="356"/>
      <c r="P4331" s="356"/>
      <c r="Q4331" s="356"/>
      <c r="R4331" s="356"/>
      <c r="S4331" s="356"/>
    </row>
    <row r="4332" spans="1:19">
      <c r="A4332" s="357"/>
      <c r="B4332" s="357"/>
      <c r="J4332" s="356"/>
      <c r="K4332" s="356"/>
      <c r="L4332" s="356"/>
      <c r="M4332" s="356"/>
      <c r="N4332" s="356"/>
      <c r="O4332" s="356"/>
      <c r="P4332" s="356"/>
      <c r="Q4332" s="356"/>
      <c r="R4332" s="356"/>
      <c r="S4332" s="356"/>
    </row>
    <row r="4333" spans="1:19">
      <c r="A4333" s="357"/>
      <c r="B4333" s="357"/>
      <c r="J4333" s="356"/>
      <c r="K4333" s="356"/>
      <c r="L4333" s="356"/>
      <c r="M4333" s="356"/>
      <c r="N4333" s="356"/>
      <c r="O4333" s="356"/>
      <c r="P4333" s="356"/>
      <c r="Q4333" s="356"/>
      <c r="R4333" s="356"/>
      <c r="S4333" s="356"/>
    </row>
    <row r="4334" spans="1:19">
      <c r="A4334" s="357"/>
      <c r="B4334" s="357"/>
      <c r="J4334" s="356"/>
      <c r="K4334" s="356"/>
      <c r="L4334" s="356"/>
      <c r="M4334" s="356"/>
      <c r="N4334" s="356"/>
      <c r="O4334" s="356"/>
      <c r="P4334" s="356"/>
      <c r="Q4334" s="356"/>
      <c r="R4334" s="356"/>
      <c r="S4334" s="356"/>
    </row>
    <row r="4335" spans="1:19">
      <c r="A4335" s="357"/>
      <c r="B4335" s="357"/>
      <c r="J4335" s="356"/>
      <c r="K4335" s="356"/>
      <c r="L4335" s="356"/>
      <c r="M4335" s="356"/>
      <c r="N4335" s="356"/>
      <c r="O4335" s="356"/>
      <c r="P4335" s="356"/>
      <c r="Q4335" s="356"/>
      <c r="R4335" s="356"/>
      <c r="S4335" s="356"/>
    </row>
    <row r="4336" spans="1:19">
      <c r="A4336" s="357"/>
      <c r="B4336" s="357"/>
      <c r="J4336" s="356"/>
      <c r="K4336" s="356"/>
      <c r="L4336" s="356"/>
      <c r="M4336" s="356"/>
      <c r="N4336" s="356"/>
      <c r="O4336" s="356"/>
      <c r="P4336" s="356"/>
      <c r="Q4336" s="356"/>
      <c r="R4336" s="356"/>
      <c r="S4336" s="356"/>
    </row>
    <row r="4337" spans="1:19">
      <c r="A4337" s="357"/>
      <c r="B4337" s="357"/>
      <c r="J4337" s="356"/>
      <c r="K4337" s="356"/>
      <c r="L4337" s="356"/>
      <c r="M4337" s="356"/>
      <c r="N4337" s="356"/>
      <c r="O4337" s="356"/>
      <c r="P4337" s="356"/>
      <c r="Q4337" s="356"/>
      <c r="R4337" s="356"/>
      <c r="S4337" s="356"/>
    </row>
    <row r="4338" spans="1:19">
      <c r="A4338" s="357"/>
      <c r="B4338" s="357"/>
      <c r="J4338" s="356"/>
      <c r="K4338" s="356"/>
      <c r="L4338" s="356"/>
      <c r="M4338" s="356"/>
      <c r="N4338" s="356"/>
      <c r="O4338" s="356"/>
      <c r="P4338" s="356"/>
      <c r="Q4338" s="356"/>
      <c r="R4338" s="356"/>
      <c r="S4338" s="356"/>
    </row>
    <row r="4339" spans="1:19">
      <c r="A4339" s="357"/>
      <c r="B4339" s="357"/>
      <c r="J4339" s="356"/>
      <c r="K4339" s="356"/>
      <c r="L4339" s="356"/>
      <c r="M4339" s="356"/>
      <c r="N4339" s="356"/>
      <c r="O4339" s="356"/>
      <c r="P4339" s="356"/>
      <c r="Q4339" s="356"/>
      <c r="R4339" s="356"/>
      <c r="S4339" s="356"/>
    </row>
    <row r="4340" spans="1:19">
      <c r="A4340" s="357"/>
      <c r="B4340" s="357"/>
      <c r="J4340" s="356"/>
      <c r="K4340" s="356"/>
      <c r="L4340" s="356"/>
      <c r="M4340" s="356"/>
      <c r="N4340" s="356"/>
      <c r="O4340" s="356"/>
      <c r="P4340" s="356"/>
      <c r="Q4340" s="356"/>
      <c r="R4340" s="356"/>
      <c r="S4340" s="356"/>
    </row>
    <row r="4341" spans="1:19">
      <c r="A4341" s="357"/>
      <c r="B4341" s="357"/>
      <c r="J4341" s="356"/>
      <c r="K4341" s="356"/>
      <c r="L4341" s="356"/>
      <c r="M4341" s="356"/>
      <c r="N4341" s="356"/>
      <c r="O4341" s="356"/>
      <c r="P4341" s="356"/>
      <c r="Q4341" s="356"/>
      <c r="R4341" s="356"/>
      <c r="S4341" s="356"/>
    </row>
    <row r="4342" spans="1:19">
      <c r="A4342" s="357"/>
      <c r="B4342" s="357"/>
      <c r="J4342" s="356"/>
      <c r="K4342" s="356"/>
      <c r="L4342" s="356"/>
      <c r="M4342" s="356"/>
      <c r="N4342" s="356"/>
      <c r="O4342" s="356"/>
      <c r="P4342" s="356"/>
      <c r="Q4342" s="356"/>
      <c r="R4342" s="356"/>
      <c r="S4342" s="356"/>
    </row>
    <row r="4343" spans="1:19">
      <c r="A4343" s="357"/>
      <c r="B4343" s="357"/>
      <c r="J4343" s="356"/>
      <c r="K4343" s="356"/>
      <c r="L4343" s="356"/>
      <c r="M4343" s="356"/>
      <c r="N4343" s="356"/>
      <c r="O4343" s="356"/>
      <c r="P4343" s="356"/>
      <c r="Q4343" s="356"/>
      <c r="R4343" s="356"/>
      <c r="S4343" s="356"/>
    </row>
    <row r="4344" spans="1:19">
      <c r="A4344" s="357"/>
      <c r="B4344" s="357"/>
      <c r="J4344" s="356"/>
      <c r="K4344" s="356"/>
      <c r="L4344" s="356"/>
      <c r="M4344" s="356"/>
      <c r="N4344" s="356"/>
      <c r="O4344" s="356"/>
      <c r="P4344" s="356"/>
      <c r="Q4344" s="356"/>
      <c r="R4344" s="356"/>
      <c r="S4344" s="356"/>
    </row>
    <row r="4345" spans="1:19">
      <c r="A4345" s="357"/>
      <c r="B4345" s="357"/>
      <c r="J4345" s="356"/>
      <c r="K4345" s="356"/>
      <c r="L4345" s="356"/>
      <c r="M4345" s="356"/>
      <c r="N4345" s="356"/>
      <c r="O4345" s="356"/>
      <c r="P4345" s="356"/>
      <c r="Q4345" s="356"/>
      <c r="R4345" s="356"/>
      <c r="S4345" s="356"/>
    </row>
    <row r="4346" spans="1:19">
      <c r="A4346" s="357"/>
      <c r="B4346" s="357"/>
      <c r="J4346" s="356"/>
      <c r="K4346" s="356"/>
      <c r="L4346" s="356"/>
      <c r="M4346" s="356"/>
      <c r="N4346" s="356"/>
      <c r="O4346" s="356"/>
      <c r="P4346" s="356"/>
      <c r="Q4346" s="356"/>
      <c r="R4346" s="356"/>
      <c r="S4346" s="356"/>
    </row>
    <row r="4347" spans="1:19">
      <c r="A4347" s="357"/>
      <c r="B4347" s="357"/>
      <c r="J4347" s="356"/>
      <c r="K4347" s="356"/>
      <c r="L4347" s="356"/>
      <c r="M4347" s="356"/>
      <c r="N4347" s="356"/>
      <c r="O4347" s="356"/>
      <c r="P4347" s="356"/>
      <c r="Q4347" s="356"/>
      <c r="R4347" s="356"/>
      <c r="S4347" s="356"/>
    </row>
    <row r="4348" spans="1:19">
      <c r="A4348" s="357"/>
      <c r="B4348" s="357"/>
      <c r="J4348" s="356"/>
      <c r="K4348" s="356"/>
      <c r="L4348" s="356"/>
      <c r="M4348" s="356"/>
      <c r="N4348" s="356"/>
      <c r="O4348" s="356"/>
      <c r="P4348" s="356"/>
      <c r="Q4348" s="356"/>
      <c r="R4348" s="356"/>
      <c r="S4348" s="356"/>
    </row>
    <row r="4349" spans="1:19">
      <c r="A4349" s="357"/>
      <c r="B4349" s="357"/>
      <c r="J4349" s="356"/>
      <c r="K4349" s="356"/>
      <c r="L4349" s="356"/>
      <c r="M4349" s="356"/>
      <c r="N4349" s="356"/>
      <c r="O4349" s="356"/>
      <c r="P4349" s="356"/>
      <c r="Q4349" s="356"/>
      <c r="R4349" s="356"/>
      <c r="S4349" s="356"/>
    </row>
    <row r="4350" spans="1:19">
      <c r="A4350" s="357"/>
      <c r="B4350" s="357"/>
      <c r="J4350" s="356"/>
      <c r="K4350" s="356"/>
      <c r="L4350" s="356"/>
      <c r="M4350" s="356"/>
      <c r="N4350" s="356"/>
      <c r="O4350" s="356"/>
      <c r="P4350" s="356"/>
      <c r="Q4350" s="356"/>
      <c r="R4350" s="356"/>
      <c r="S4350" s="356"/>
    </row>
    <row r="4351" spans="1:19">
      <c r="A4351" s="357"/>
      <c r="B4351" s="357"/>
      <c r="J4351" s="356"/>
      <c r="K4351" s="356"/>
      <c r="L4351" s="356"/>
      <c r="M4351" s="356"/>
      <c r="N4351" s="356"/>
      <c r="O4351" s="356"/>
      <c r="P4351" s="356"/>
      <c r="Q4351" s="356"/>
      <c r="R4351" s="356"/>
      <c r="S4351" s="356"/>
    </row>
    <row r="4352" spans="1:19">
      <c r="A4352" s="357"/>
      <c r="B4352" s="357"/>
      <c r="J4352" s="356"/>
      <c r="K4352" s="356"/>
      <c r="L4352" s="356"/>
      <c r="M4352" s="356"/>
      <c r="N4352" s="356"/>
      <c r="O4352" s="356"/>
      <c r="P4352" s="356"/>
      <c r="Q4352" s="356"/>
      <c r="R4352" s="356"/>
      <c r="S4352" s="356"/>
    </row>
    <row r="4353" spans="1:19">
      <c r="A4353" s="357"/>
      <c r="B4353" s="357"/>
      <c r="J4353" s="356"/>
      <c r="K4353" s="356"/>
      <c r="L4353" s="356"/>
      <c r="M4353" s="356"/>
      <c r="N4353" s="356"/>
      <c r="O4353" s="356"/>
      <c r="P4353" s="356"/>
      <c r="Q4353" s="356"/>
      <c r="R4353" s="356"/>
      <c r="S4353" s="356"/>
    </row>
    <row r="4354" spans="1:19">
      <c r="A4354" s="357"/>
      <c r="B4354" s="357"/>
      <c r="J4354" s="356"/>
      <c r="K4354" s="356"/>
      <c r="L4354" s="356"/>
      <c r="M4354" s="356"/>
      <c r="N4354" s="356"/>
      <c r="O4354" s="356"/>
      <c r="P4354" s="356"/>
      <c r="Q4354" s="356"/>
      <c r="R4354" s="356"/>
      <c r="S4354" s="356"/>
    </row>
    <row r="4355" spans="1:19">
      <c r="A4355" s="357"/>
      <c r="B4355" s="357"/>
      <c r="J4355" s="356"/>
      <c r="K4355" s="356"/>
      <c r="L4355" s="356"/>
      <c r="M4355" s="356"/>
      <c r="N4355" s="356"/>
      <c r="O4355" s="356"/>
      <c r="P4355" s="356"/>
      <c r="Q4355" s="356"/>
      <c r="R4355" s="356"/>
      <c r="S4355" s="356"/>
    </row>
    <row r="4356" spans="1:19">
      <c r="A4356" s="357"/>
      <c r="B4356" s="357"/>
      <c r="J4356" s="356"/>
      <c r="K4356" s="356"/>
      <c r="L4356" s="356"/>
      <c r="M4356" s="356"/>
      <c r="N4356" s="356"/>
      <c r="O4356" s="356"/>
      <c r="P4356" s="356"/>
      <c r="Q4356" s="356"/>
      <c r="R4356" s="356"/>
      <c r="S4356" s="356"/>
    </row>
    <row r="4357" spans="1:19">
      <c r="A4357" s="357"/>
      <c r="B4357" s="357"/>
      <c r="J4357" s="356"/>
      <c r="K4357" s="356"/>
      <c r="L4357" s="356"/>
      <c r="M4357" s="356"/>
      <c r="N4357" s="356"/>
      <c r="O4357" s="356"/>
      <c r="P4357" s="356"/>
      <c r="Q4357" s="356"/>
      <c r="R4357" s="356"/>
      <c r="S4357" s="356"/>
    </row>
    <row r="4358" spans="1:19">
      <c r="A4358" s="357"/>
      <c r="B4358" s="357"/>
      <c r="J4358" s="356"/>
      <c r="K4358" s="356"/>
      <c r="L4358" s="356"/>
      <c r="M4358" s="356"/>
      <c r="N4358" s="356"/>
      <c r="O4358" s="356"/>
      <c r="P4358" s="356"/>
      <c r="Q4358" s="356"/>
      <c r="R4358" s="356"/>
      <c r="S4358" s="356"/>
    </row>
    <row r="4359" spans="1:19">
      <c r="A4359" s="357"/>
      <c r="B4359" s="357"/>
      <c r="J4359" s="356"/>
      <c r="K4359" s="356"/>
      <c r="L4359" s="356"/>
      <c r="M4359" s="356"/>
      <c r="N4359" s="356"/>
      <c r="O4359" s="356"/>
      <c r="P4359" s="356"/>
      <c r="Q4359" s="356"/>
      <c r="R4359" s="356"/>
      <c r="S4359" s="356"/>
    </row>
    <row r="4360" spans="1:19">
      <c r="A4360" s="357"/>
      <c r="B4360" s="357"/>
      <c r="J4360" s="356"/>
      <c r="K4360" s="356"/>
      <c r="L4360" s="356"/>
      <c r="M4360" s="356"/>
      <c r="N4360" s="356"/>
      <c r="O4360" s="356"/>
      <c r="P4360" s="356"/>
      <c r="Q4360" s="356"/>
      <c r="R4360" s="356"/>
      <c r="S4360" s="356"/>
    </row>
    <row r="4361" spans="1:19">
      <c r="A4361" s="357"/>
      <c r="B4361" s="357"/>
      <c r="J4361" s="356"/>
      <c r="K4361" s="356"/>
      <c r="L4361" s="356"/>
      <c r="M4361" s="356"/>
      <c r="N4361" s="356"/>
      <c r="O4361" s="356"/>
      <c r="P4361" s="356"/>
      <c r="Q4361" s="356"/>
      <c r="R4361" s="356"/>
      <c r="S4361" s="356"/>
    </row>
    <row r="4362" spans="1:19">
      <c r="A4362" s="357"/>
      <c r="B4362" s="357"/>
      <c r="J4362" s="356"/>
      <c r="K4362" s="356"/>
      <c r="L4362" s="356"/>
      <c r="M4362" s="356"/>
      <c r="N4362" s="356"/>
      <c r="O4362" s="356"/>
      <c r="P4362" s="356"/>
      <c r="Q4362" s="356"/>
      <c r="R4362" s="356"/>
      <c r="S4362" s="356"/>
    </row>
    <row r="4363" spans="1:19">
      <c r="A4363" s="357"/>
      <c r="B4363" s="357"/>
      <c r="J4363" s="356"/>
      <c r="K4363" s="356"/>
      <c r="L4363" s="356"/>
      <c r="M4363" s="356"/>
      <c r="N4363" s="356"/>
      <c r="O4363" s="356"/>
      <c r="P4363" s="356"/>
      <c r="Q4363" s="356"/>
      <c r="R4363" s="356"/>
      <c r="S4363" s="356"/>
    </row>
    <row r="4364" spans="1:19">
      <c r="A4364" s="357"/>
      <c r="B4364" s="357"/>
      <c r="J4364" s="356"/>
      <c r="K4364" s="356"/>
      <c r="L4364" s="356"/>
      <c r="M4364" s="356"/>
      <c r="N4364" s="356"/>
      <c r="O4364" s="356"/>
      <c r="P4364" s="356"/>
      <c r="Q4364" s="356"/>
      <c r="R4364" s="356"/>
      <c r="S4364" s="356"/>
    </row>
    <row r="4365" spans="1:19">
      <c r="A4365" s="357"/>
      <c r="B4365" s="357"/>
      <c r="J4365" s="356"/>
      <c r="K4365" s="356"/>
      <c r="L4365" s="356"/>
      <c r="M4365" s="356"/>
      <c r="N4365" s="356"/>
      <c r="O4365" s="356"/>
      <c r="P4365" s="356"/>
      <c r="Q4365" s="356"/>
      <c r="R4365" s="356"/>
      <c r="S4365" s="356"/>
    </row>
    <row r="4366" spans="1:19">
      <c r="A4366" s="357"/>
      <c r="B4366" s="357"/>
      <c r="J4366" s="356"/>
      <c r="K4366" s="356"/>
      <c r="L4366" s="356"/>
      <c r="M4366" s="356"/>
      <c r="N4366" s="356"/>
      <c r="O4366" s="356"/>
      <c r="P4366" s="356"/>
      <c r="Q4366" s="356"/>
      <c r="R4366" s="356"/>
      <c r="S4366" s="356"/>
    </row>
    <row r="4367" spans="1:19">
      <c r="A4367" s="357"/>
      <c r="B4367" s="357"/>
      <c r="J4367" s="356"/>
      <c r="K4367" s="356"/>
      <c r="L4367" s="356"/>
      <c r="M4367" s="356"/>
      <c r="N4367" s="356"/>
      <c r="O4367" s="356"/>
      <c r="P4367" s="356"/>
      <c r="Q4367" s="356"/>
      <c r="R4367" s="356"/>
      <c r="S4367" s="356"/>
    </row>
    <row r="4368" spans="1:19">
      <c r="A4368" s="357"/>
      <c r="B4368" s="357"/>
      <c r="J4368" s="356"/>
      <c r="K4368" s="356"/>
      <c r="L4368" s="356"/>
      <c r="M4368" s="356"/>
      <c r="N4368" s="356"/>
      <c r="O4368" s="356"/>
      <c r="P4368" s="356"/>
      <c r="Q4368" s="356"/>
      <c r="R4368" s="356"/>
      <c r="S4368" s="356"/>
    </row>
    <row r="4369" spans="1:19">
      <c r="A4369" s="357"/>
      <c r="B4369" s="357"/>
      <c r="J4369" s="356"/>
      <c r="K4369" s="356"/>
      <c r="L4369" s="356"/>
      <c r="M4369" s="356"/>
      <c r="N4369" s="356"/>
      <c r="O4369" s="356"/>
      <c r="P4369" s="356"/>
      <c r="Q4369" s="356"/>
      <c r="R4369" s="356"/>
      <c r="S4369" s="356"/>
    </row>
    <row r="4370" spans="1:19">
      <c r="A4370" s="357"/>
      <c r="B4370" s="357"/>
      <c r="J4370" s="356"/>
      <c r="K4370" s="356"/>
      <c r="L4370" s="356"/>
      <c r="M4370" s="356"/>
      <c r="N4370" s="356"/>
      <c r="O4370" s="356"/>
      <c r="P4370" s="356"/>
      <c r="Q4370" s="356"/>
      <c r="R4370" s="356"/>
      <c r="S4370" s="356"/>
    </row>
    <row r="4371" spans="1:19">
      <c r="A4371" s="357"/>
      <c r="B4371" s="357"/>
      <c r="J4371" s="356"/>
      <c r="K4371" s="356"/>
      <c r="L4371" s="356"/>
      <c r="M4371" s="356"/>
      <c r="N4371" s="356"/>
      <c r="O4371" s="356"/>
      <c r="P4371" s="356"/>
      <c r="Q4371" s="356"/>
      <c r="R4371" s="356"/>
      <c r="S4371" s="356"/>
    </row>
    <row r="4372" spans="1:19">
      <c r="A4372" s="357"/>
      <c r="B4372" s="357"/>
      <c r="J4372" s="356"/>
      <c r="K4372" s="356"/>
      <c r="L4372" s="356"/>
      <c r="M4372" s="356"/>
      <c r="N4372" s="356"/>
      <c r="O4372" s="356"/>
      <c r="P4372" s="356"/>
      <c r="Q4372" s="356"/>
      <c r="R4372" s="356"/>
      <c r="S4372" s="356"/>
    </row>
    <row r="4373" spans="1:19">
      <c r="A4373" s="357"/>
      <c r="B4373" s="357"/>
      <c r="J4373" s="356"/>
      <c r="K4373" s="356"/>
      <c r="L4373" s="356"/>
      <c r="M4373" s="356"/>
      <c r="N4373" s="356"/>
      <c r="O4373" s="356"/>
      <c r="P4373" s="356"/>
      <c r="Q4373" s="356"/>
      <c r="R4373" s="356"/>
      <c r="S4373" s="356"/>
    </row>
    <row r="4374" spans="1:19">
      <c r="A4374" s="357"/>
      <c r="B4374" s="357"/>
      <c r="J4374" s="356"/>
      <c r="K4374" s="356"/>
      <c r="L4374" s="356"/>
      <c r="M4374" s="356"/>
      <c r="N4374" s="356"/>
      <c r="O4374" s="356"/>
      <c r="P4374" s="356"/>
      <c r="Q4374" s="356"/>
      <c r="R4374" s="356"/>
      <c r="S4374" s="356"/>
    </row>
    <row r="4375" spans="1:19">
      <c r="A4375" s="357"/>
      <c r="B4375" s="357"/>
      <c r="J4375" s="356"/>
      <c r="K4375" s="356"/>
      <c r="L4375" s="356"/>
      <c r="M4375" s="356"/>
      <c r="N4375" s="356"/>
      <c r="O4375" s="356"/>
      <c r="P4375" s="356"/>
      <c r="Q4375" s="356"/>
      <c r="R4375" s="356"/>
      <c r="S4375" s="356"/>
    </row>
    <row r="4376" spans="1:19">
      <c r="A4376" s="357"/>
      <c r="B4376" s="357"/>
      <c r="J4376" s="356"/>
      <c r="K4376" s="356"/>
      <c r="L4376" s="356"/>
      <c r="M4376" s="356"/>
      <c r="N4376" s="356"/>
      <c r="O4376" s="356"/>
      <c r="P4376" s="356"/>
      <c r="Q4376" s="356"/>
      <c r="R4376" s="356"/>
      <c r="S4376" s="356"/>
    </row>
    <row r="4377" spans="1:19">
      <c r="A4377" s="357"/>
      <c r="B4377" s="357"/>
      <c r="J4377" s="356"/>
      <c r="K4377" s="356"/>
      <c r="L4377" s="356"/>
      <c r="M4377" s="356"/>
      <c r="N4377" s="356"/>
      <c r="O4377" s="356"/>
      <c r="P4377" s="356"/>
      <c r="Q4377" s="356"/>
      <c r="R4377" s="356"/>
      <c r="S4377" s="356"/>
    </row>
    <row r="4378" spans="1:19">
      <c r="A4378" s="357"/>
      <c r="B4378" s="357"/>
      <c r="J4378" s="356"/>
      <c r="K4378" s="356"/>
      <c r="L4378" s="356"/>
      <c r="M4378" s="356"/>
      <c r="N4378" s="356"/>
      <c r="O4378" s="356"/>
      <c r="P4378" s="356"/>
      <c r="Q4378" s="356"/>
      <c r="R4378" s="356"/>
      <c r="S4378" s="356"/>
    </row>
    <row r="4379" spans="1:19">
      <c r="A4379" s="357"/>
      <c r="B4379" s="357"/>
      <c r="J4379" s="356"/>
      <c r="K4379" s="356"/>
      <c r="L4379" s="356"/>
      <c r="M4379" s="356"/>
      <c r="N4379" s="356"/>
      <c r="O4379" s="356"/>
      <c r="P4379" s="356"/>
      <c r="Q4379" s="356"/>
      <c r="R4379" s="356"/>
      <c r="S4379" s="356"/>
    </row>
    <row r="4380" spans="1:19">
      <c r="A4380" s="357"/>
      <c r="B4380" s="357"/>
      <c r="J4380" s="356"/>
      <c r="K4380" s="356"/>
      <c r="L4380" s="356"/>
      <c r="M4380" s="356"/>
      <c r="N4380" s="356"/>
      <c r="O4380" s="356"/>
      <c r="P4380" s="356"/>
      <c r="Q4380" s="356"/>
      <c r="R4380" s="356"/>
      <c r="S4380" s="356"/>
    </row>
    <row r="4381" spans="1:19">
      <c r="A4381" s="357"/>
      <c r="B4381" s="357"/>
      <c r="J4381" s="356"/>
      <c r="K4381" s="356"/>
      <c r="L4381" s="356"/>
      <c r="M4381" s="356"/>
      <c r="N4381" s="356"/>
      <c r="O4381" s="356"/>
      <c r="P4381" s="356"/>
      <c r="Q4381" s="356"/>
      <c r="R4381" s="356"/>
      <c r="S4381" s="356"/>
    </row>
    <row r="4382" spans="1:19">
      <c r="A4382" s="357"/>
      <c r="B4382" s="357"/>
      <c r="J4382" s="356"/>
      <c r="K4382" s="356"/>
      <c r="L4382" s="356"/>
      <c r="M4382" s="356"/>
      <c r="N4382" s="356"/>
      <c r="O4382" s="356"/>
      <c r="P4382" s="356"/>
      <c r="Q4382" s="356"/>
      <c r="R4382" s="356"/>
      <c r="S4382" s="356"/>
    </row>
    <row r="4383" spans="1:19">
      <c r="A4383" s="357"/>
      <c r="B4383" s="357"/>
      <c r="J4383" s="356"/>
      <c r="K4383" s="356"/>
      <c r="L4383" s="356"/>
      <c r="M4383" s="356"/>
      <c r="N4383" s="356"/>
      <c r="O4383" s="356"/>
      <c r="P4383" s="356"/>
      <c r="Q4383" s="356"/>
      <c r="R4383" s="356"/>
      <c r="S4383" s="356"/>
    </row>
    <row r="4384" spans="1:19">
      <c r="A4384" s="357"/>
      <c r="B4384" s="357"/>
      <c r="J4384" s="356"/>
      <c r="K4384" s="356"/>
      <c r="L4384" s="356"/>
      <c r="M4384" s="356"/>
      <c r="N4384" s="356"/>
      <c r="O4384" s="356"/>
      <c r="P4384" s="356"/>
      <c r="Q4384" s="356"/>
      <c r="R4384" s="356"/>
      <c r="S4384" s="356"/>
    </row>
    <row r="4385" spans="1:19">
      <c r="A4385" s="357"/>
      <c r="B4385" s="357"/>
      <c r="J4385" s="356"/>
      <c r="K4385" s="356"/>
      <c r="L4385" s="356"/>
      <c r="M4385" s="356"/>
      <c r="N4385" s="356"/>
      <c r="O4385" s="356"/>
      <c r="P4385" s="356"/>
      <c r="Q4385" s="356"/>
      <c r="R4385" s="356"/>
      <c r="S4385" s="356"/>
    </row>
    <row r="4386" spans="1:19">
      <c r="A4386" s="357"/>
      <c r="B4386" s="357"/>
      <c r="J4386" s="356"/>
      <c r="K4386" s="356"/>
      <c r="L4386" s="356"/>
      <c r="M4386" s="356"/>
      <c r="N4386" s="356"/>
      <c r="O4386" s="356"/>
      <c r="P4386" s="356"/>
      <c r="Q4386" s="356"/>
      <c r="R4386" s="356"/>
      <c r="S4386" s="356"/>
    </row>
    <row r="4387" spans="1:19">
      <c r="A4387" s="357"/>
      <c r="B4387" s="357"/>
      <c r="J4387" s="356"/>
      <c r="K4387" s="356"/>
      <c r="L4387" s="356"/>
      <c r="M4387" s="356"/>
      <c r="N4387" s="356"/>
      <c r="O4387" s="356"/>
      <c r="P4387" s="356"/>
      <c r="Q4387" s="356"/>
      <c r="R4387" s="356"/>
      <c r="S4387" s="356"/>
    </row>
    <row r="4388" spans="1:19">
      <c r="A4388" s="357"/>
      <c r="B4388" s="357"/>
      <c r="J4388" s="356"/>
      <c r="K4388" s="356"/>
      <c r="L4388" s="356"/>
      <c r="M4388" s="356"/>
      <c r="N4388" s="356"/>
      <c r="O4388" s="356"/>
      <c r="P4388" s="356"/>
      <c r="Q4388" s="356"/>
      <c r="R4388" s="356"/>
      <c r="S4388" s="356"/>
    </row>
    <row r="4389" spans="1:19">
      <c r="A4389" s="357"/>
      <c r="B4389" s="357"/>
      <c r="J4389" s="356"/>
      <c r="K4389" s="356"/>
      <c r="L4389" s="356"/>
      <c r="M4389" s="356"/>
      <c r="N4389" s="356"/>
      <c r="O4389" s="356"/>
      <c r="P4389" s="356"/>
      <c r="Q4389" s="356"/>
      <c r="R4389" s="356"/>
      <c r="S4389" s="356"/>
    </row>
    <row r="4390" spans="1:19">
      <c r="A4390" s="357"/>
      <c r="B4390" s="357"/>
      <c r="J4390" s="356"/>
      <c r="K4390" s="356"/>
      <c r="L4390" s="356"/>
      <c r="M4390" s="356"/>
      <c r="N4390" s="356"/>
      <c r="O4390" s="356"/>
      <c r="P4390" s="356"/>
      <c r="Q4390" s="356"/>
      <c r="R4390" s="356"/>
      <c r="S4390" s="356"/>
    </row>
    <row r="4391" spans="1:19">
      <c r="A4391" s="357"/>
      <c r="B4391" s="357"/>
      <c r="J4391" s="356"/>
      <c r="K4391" s="356"/>
      <c r="L4391" s="356"/>
      <c r="M4391" s="356"/>
      <c r="N4391" s="356"/>
      <c r="O4391" s="356"/>
      <c r="P4391" s="356"/>
      <c r="Q4391" s="356"/>
      <c r="R4391" s="356"/>
      <c r="S4391" s="356"/>
    </row>
    <row r="4392" spans="1:19">
      <c r="A4392" s="357"/>
      <c r="B4392" s="357"/>
      <c r="J4392" s="356"/>
      <c r="K4392" s="356"/>
      <c r="L4392" s="356"/>
      <c r="M4392" s="356"/>
      <c r="N4392" s="356"/>
      <c r="O4392" s="356"/>
      <c r="P4392" s="356"/>
      <c r="Q4392" s="356"/>
      <c r="R4392" s="356"/>
      <c r="S4392" s="356"/>
    </row>
    <row r="4393" spans="1:19">
      <c r="A4393" s="357"/>
      <c r="B4393" s="357"/>
      <c r="J4393" s="356"/>
      <c r="K4393" s="356"/>
      <c r="L4393" s="356"/>
      <c r="M4393" s="356"/>
      <c r="N4393" s="356"/>
      <c r="O4393" s="356"/>
      <c r="P4393" s="356"/>
      <c r="Q4393" s="356"/>
      <c r="R4393" s="356"/>
      <c r="S4393" s="356"/>
    </row>
    <row r="4394" spans="1:19">
      <c r="A4394" s="357"/>
      <c r="B4394" s="357"/>
      <c r="J4394" s="356"/>
      <c r="K4394" s="356"/>
      <c r="L4394" s="356"/>
      <c r="M4394" s="356"/>
      <c r="N4394" s="356"/>
      <c r="O4394" s="356"/>
      <c r="P4394" s="356"/>
      <c r="Q4394" s="356"/>
      <c r="R4394" s="356"/>
      <c r="S4394" s="356"/>
    </row>
    <row r="4395" spans="1:19">
      <c r="A4395" s="357"/>
      <c r="B4395" s="357"/>
      <c r="J4395" s="356"/>
      <c r="K4395" s="356"/>
      <c r="L4395" s="356"/>
      <c r="M4395" s="356"/>
      <c r="N4395" s="356"/>
      <c r="O4395" s="356"/>
      <c r="P4395" s="356"/>
      <c r="Q4395" s="356"/>
      <c r="R4395" s="356"/>
      <c r="S4395" s="356"/>
    </row>
    <row r="4396" spans="1:19">
      <c r="A4396" s="357"/>
      <c r="B4396" s="357"/>
      <c r="J4396" s="356"/>
      <c r="K4396" s="356"/>
      <c r="L4396" s="356"/>
      <c r="M4396" s="356"/>
      <c r="N4396" s="356"/>
      <c r="O4396" s="356"/>
      <c r="P4396" s="356"/>
      <c r="Q4396" s="356"/>
      <c r="R4396" s="356"/>
      <c r="S4396" s="356"/>
    </row>
    <row r="4397" spans="1:19">
      <c r="A4397" s="357"/>
      <c r="B4397" s="357"/>
      <c r="J4397" s="356"/>
      <c r="K4397" s="356"/>
      <c r="L4397" s="356"/>
      <c r="M4397" s="356"/>
      <c r="N4397" s="356"/>
      <c r="O4397" s="356"/>
      <c r="P4397" s="356"/>
      <c r="Q4397" s="356"/>
      <c r="R4397" s="356"/>
      <c r="S4397" s="356"/>
    </row>
    <row r="4398" spans="1:19">
      <c r="A4398" s="357"/>
      <c r="B4398" s="357"/>
      <c r="J4398" s="356"/>
      <c r="K4398" s="356"/>
      <c r="L4398" s="356"/>
      <c r="M4398" s="356"/>
      <c r="N4398" s="356"/>
      <c r="O4398" s="356"/>
      <c r="P4398" s="356"/>
      <c r="Q4398" s="356"/>
      <c r="R4398" s="356"/>
      <c r="S4398" s="356"/>
    </row>
    <row r="4399" spans="1:19">
      <c r="A4399" s="357"/>
      <c r="B4399" s="357"/>
      <c r="J4399" s="356"/>
      <c r="K4399" s="356"/>
      <c r="L4399" s="356"/>
      <c r="M4399" s="356"/>
      <c r="N4399" s="356"/>
      <c r="O4399" s="356"/>
      <c r="P4399" s="356"/>
      <c r="Q4399" s="356"/>
      <c r="R4399" s="356"/>
      <c r="S4399" s="356"/>
    </row>
    <row r="4400" spans="1:19">
      <c r="A4400" s="357"/>
      <c r="B4400" s="357"/>
      <c r="J4400" s="356"/>
      <c r="K4400" s="356"/>
      <c r="L4400" s="356"/>
      <c r="M4400" s="356"/>
      <c r="N4400" s="356"/>
      <c r="O4400" s="356"/>
      <c r="P4400" s="356"/>
      <c r="Q4400" s="356"/>
      <c r="R4400" s="356"/>
      <c r="S4400" s="356"/>
    </row>
    <row r="4401" spans="1:19">
      <c r="A4401" s="357"/>
      <c r="B4401" s="357"/>
      <c r="J4401" s="356"/>
      <c r="K4401" s="356"/>
      <c r="L4401" s="356"/>
      <c r="M4401" s="356"/>
      <c r="N4401" s="356"/>
      <c r="O4401" s="356"/>
      <c r="P4401" s="356"/>
      <c r="Q4401" s="356"/>
      <c r="R4401" s="356"/>
      <c r="S4401" s="356"/>
    </row>
    <row r="4402" spans="1:19">
      <c r="A4402" s="357"/>
      <c r="B4402" s="357"/>
      <c r="J4402" s="356"/>
      <c r="K4402" s="356"/>
      <c r="L4402" s="356"/>
      <c r="M4402" s="356"/>
      <c r="N4402" s="356"/>
      <c r="O4402" s="356"/>
      <c r="P4402" s="356"/>
      <c r="Q4402" s="356"/>
      <c r="R4402" s="356"/>
      <c r="S4402" s="356"/>
    </row>
    <row r="4403" spans="1:19">
      <c r="A4403" s="357"/>
      <c r="B4403" s="357"/>
      <c r="J4403" s="356"/>
      <c r="K4403" s="356"/>
      <c r="L4403" s="356"/>
      <c r="M4403" s="356"/>
      <c r="N4403" s="356"/>
      <c r="O4403" s="356"/>
      <c r="P4403" s="356"/>
      <c r="Q4403" s="356"/>
      <c r="R4403" s="356"/>
      <c r="S4403" s="356"/>
    </row>
    <row r="4404" spans="1:19">
      <c r="A4404" s="357"/>
      <c r="B4404" s="357"/>
      <c r="J4404" s="356"/>
      <c r="K4404" s="356"/>
      <c r="L4404" s="356"/>
      <c r="M4404" s="356"/>
      <c r="N4404" s="356"/>
      <c r="O4404" s="356"/>
      <c r="P4404" s="356"/>
      <c r="Q4404" s="356"/>
      <c r="R4404" s="356"/>
      <c r="S4404" s="356"/>
    </row>
    <row r="4405" spans="1:19">
      <c r="A4405" s="357"/>
      <c r="B4405" s="357"/>
      <c r="J4405" s="356"/>
      <c r="K4405" s="356"/>
      <c r="L4405" s="356"/>
      <c r="M4405" s="356"/>
      <c r="N4405" s="356"/>
      <c r="O4405" s="356"/>
      <c r="P4405" s="356"/>
      <c r="Q4405" s="356"/>
      <c r="R4405" s="356"/>
      <c r="S4405" s="356"/>
    </row>
    <row r="4406" spans="1:19">
      <c r="A4406" s="357"/>
      <c r="B4406" s="357"/>
      <c r="J4406" s="356"/>
      <c r="K4406" s="356"/>
      <c r="L4406" s="356"/>
      <c r="M4406" s="356"/>
      <c r="N4406" s="356"/>
      <c r="O4406" s="356"/>
      <c r="P4406" s="356"/>
      <c r="Q4406" s="356"/>
      <c r="R4406" s="356"/>
      <c r="S4406" s="356"/>
    </row>
    <row r="4407" spans="1:19">
      <c r="A4407" s="357"/>
      <c r="B4407" s="357"/>
      <c r="J4407" s="356"/>
      <c r="K4407" s="356"/>
      <c r="L4407" s="356"/>
      <c r="M4407" s="356"/>
      <c r="N4407" s="356"/>
      <c r="O4407" s="356"/>
      <c r="P4407" s="356"/>
      <c r="Q4407" s="356"/>
      <c r="R4407" s="356"/>
      <c r="S4407" s="356"/>
    </row>
    <row r="4408" spans="1:19">
      <c r="A4408" s="357"/>
      <c r="B4408" s="357"/>
      <c r="J4408" s="356"/>
      <c r="K4408" s="356"/>
      <c r="L4408" s="356"/>
      <c r="M4408" s="356"/>
      <c r="N4408" s="356"/>
      <c r="O4408" s="356"/>
      <c r="P4408" s="356"/>
      <c r="Q4408" s="356"/>
      <c r="R4408" s="356"/>
      <c r="S4408" s="356"/>
    </row>
    <row r="4409" spans="1:19">
      <c r="A4409" s="357"/>
      <c r="B4409" s="357"/>
      <c r="J4409" s="356"/>
      <c r="K4409" s="356"/>
      <c r="L4409" s="356"/>
      <c r="M4409" s="356"/>
      <c r="N4409" s="356"/>
      <c r="O4409" s="356"/>
      <c r="P4409" s="356"/>
      <c r="Q4409" s="356"/>
      <c r="R4409" s="356"/>
      <c r="S4409" s="356"/>
    </row>
    <row r="4410" spans="1:19">
      <c r="A4410" s="357"/>
      <c r="B4410" s="357"/>
      <c r="J4410" s="356"/>
      <c r="K4410" s="356"/>
      <c r="L4410" s="356"/>
      <c r="M4410" s="356"/>
      <c r="N4410" s="356"/>
      <c r="O4410" s="356"/>
      <c r="P4410" s="356"/>
      <c r="Q4410" s="356"/>
      <c r="R4410" s="356"/>
      <c r="S4410" s="356"/>
    </row>
    <row r="4411" spans="1:19">
      <c r="A4411" s="357"/>
      <c r="B4411" s="357"/>
      <c r="J4411" s="356"/>
      <c r="K4411" s="356"/>
      <c r="L4411" s="356"/>
      <c r="M4411" s="356"/>
      <c r="N4411" s="356"/>
      <c r="O4411" s="356"/>
      <c r="P4411" s="356"/>
      <c r="Q4411" s="356"/>
      <c r="R4411" s="356"/>
      <c r="S4411" s="356"/>
    </row>
    <row r="4412" spans="1:19">
      <c r="A4412" s="357"/>
      <c r="B4412" s="357"/>
      <c r="J4412" s="356"/>
      <c r="K4412" s="356"/>
      <c r="L4412" s="356"/>
      <c r="M4412" s="356"/>
      <c r="N4412" s="356"/>
      <c r="O4412" s="356"/>
      <c r="P4412" s="356"/>
      <c r="Q4412" s="356"/>
      <c r="R4412" s="356"/>
      <c r="S4412" s="356"/>
    </row>
    <row r="4413" spans="1:19">
      <c r="A4413" s="357"/>
      <c r="B4413" s="357"/>
      <c r="J4413" s="356"/>
      <c r="K4413" s="356"/>
      <c r="L4413" s="356"/>
      <c r="M4413" s="356"/>
      <c r="N4413" s="356"/>
      <c r="O4413" s="356"/>
      <c r="P4413" s="356"/>
      <c r="Q4413" s="356"/>
      <c r="R4413" s="356"/>
      <c r="S4413" s="356"/>
    </row>
    <row r="4414" spans="1:19">
      <c r="A4414" s="357"/>
      <c r="B4414" s="357"/>
      <c r="J4414" s="356"/>
      <c r="K4414" s="356"/>
      <c r="L4414" s="356"/>
      <c r="M4414" s="356"/>
      <c r="N4414" s="356"/>
      <c r="O4414" s="356"/>
      <c r="P4414" s="356"/>
      <c r="Q4414" s="356"/>
      <c r="R4414" s="356"/>
      <c r="S4414" s="356"/>
    </row>
    <row r="4415" spans="1:19">
      <c r="A4415" s="357"/>
      <c r="B4415" s="357"/>
      <c r="J4415" s="356"/>
      <c r="K4415" s="356"/>
      <c r="L4415" s="356"/>
      <c r="M4415" s="356"/>
      <c r="N4415" s="356"/>
      <c r="O4415" s="356"/>
      <c r="P4415" s="356"/>
      <c r="Q4415" s="356"/>
      <c r="R4415" s="356"/>
      <c r="S4415" s="356"/>
    </row>
    <row r="4416" spans="1:19">
      <c r="A4416" s="357"/>
      <c r="B4416" s="357"/>
      <c r="J4416" s="356"/>
      <c r="K4416" s="356"/>
      <c r="L4416" s="356"/>
      <c r="M4416" s="356"/>
      <c r="N4416" s="356"/>
      <c r="O4416" s="356"/>
      <c r="P4416" s="356"/>
      <c r="Q4416" s="356"/>
      <c r="R4416" s="356"/>
      <c r="S4416" s="356"/>
    </row>
    <row r="4417" spans="1:19">
      <c r="A4417" s="357"/>
      <c r="B4417" s="357"/>
      <c r="J4417" s="356"/>
      <c r="K4417" s="356"/>
      <c r="L4417" s="356"/>
      <c r="M4417" s="356"/>
      <c r="N4417" s="356"/>
      <c r="O4417" s="356"/>
      <c r="P4417" s="356"/>
      <c r="Q4417" s="356"/>
      <c r="R4417" s="356"/>
      <c r="S4417" s="356"/>
    </row>
    <row r="4418" spans="1:19">
      <c r="A4418" s="357"/>
      <c r="B4418" s="357"/>
      <c r="J4418" s="356"/>
      <c r="K4418" s="356"/>
      <c r="L4418" s="356"/>
      <c r="M4418" s="356"/>
      <c r="N4418" s="356"/>
      <c r="O4418" s="356"/>
      <c r="P4418" s="356"/>
      <c r="Q4418" s="356"/>
      <c r="R4418" s="356"/>
      <c r="S4418" s="356"/>
    </row>
    <row r="4419" spans="1:19">
      <c r="A4419" s="357"/>
      <c r="B4419" s="357"/>
      <c r="J4419" s="356"/>
      <c r="K4419" s="356"/>
      <c r="L4419" s="356"/>
      <c r="M4419" s="356"/>
      <c r="N4419" s="356"/>
      <c r="O4419" s="356"/>
      <c r="P4419" s="356"/>
      <c r="Q4419" s="356"/>
      <c r="R4419" s="356"/>
      <c r="S4419" s="356"/>
    </row>
    <row r="4420" spans="1:19">
      <c r="A4420" s="357"/>
      <c r="B4420" s="357"/>
      <c r="J4420" s="356"/>
      <c r="K4420" s="356"/>
      <c r="L4420" s="356"/>
      <c r="M4420" s="356"/>
      <c r="N4420" s="356"/>
      <c r="O4420" s="356"/>
      <c r="P4420" s="356"/>
      <c r="Q4420" s="356"/>
      <c r="R4420" s="356"/>
      <c r="S4420" s="356"/>
    </row>
    <row r="4421" spans="1:19">
      <c r="A4421" s="357"/>
      <c r="B4421" s="357"/>
      <c r="J4421" s="356"/>
      <c r="K4421" s="356"/>
      <c r="L4421" s="356"/>
      <c r="M4421" s="356"/>
      <c r="N4421" s="356"/>
      <c r="O4421" s="356"/>
      <c r="P4421" s="356"/>
      <c r="Q4421" s="356"/>
      <c r="R4421" s="356"/>
      <c r="S4421" s="356"/>
    </row>
    <row r="4422" spans="1:19">
      <c r="A4422" s="357"/>
      <c r="B4422" s="357"/>
      <c r="J4422" s="356"/>
      <c r="K4422" s="356"/>
      <c r="L4422" s="356"/>
      <c r="M4422" s="356"/>
      <c r="N4422" s="356"/>
      <c r="O4422" s="356"/>
      <c r="P4422" s="356"/>
      <c r="Q4422" s="356"/>
      <c r="R4422" s="356"/>
      <c r="S4422" s="356"/>
    </row>
    <row r="4423" spans="1:19">
      <c r="A4423" s="357"/>
      <c r="B4423" s="357"/>
      <c r="J4423" s="356"/>
      <c r="K4423" s="356"/>
      <c r="L4423" s="356"/>
      <c r="M4423" s="356"/>
      <c r="N4423" s="356"/>
      <c r="O4423" s="356"/>
      <c r="P4423" s="356"/>
      <c r="Q4423" s="356"/>
      <c r="R4423" s="356"/>
      <c r="S4423" s="356"/>
    </row>
    <row r="4424" spans="1:19">
      <c r="A4424" s="357"/>
      <c r="B4424" s="357"/>
      <c r="J4424" s="356"/>
      <c r="K4424" s="356"/>
      <c r="L4424" s="356"/>
      <c r="M4424" s="356"/>
      <c r="N4424" s="356"/>
      <c r="O4424" s="356"/>
      <c r="P4424" s="356"/>
      <c r="Q4424" s="356"/>
      <c r="R4424" s="356"/>
      <c r="S4424" s="356"/>
    </row>
    <row r="4425" spans="1:19">
      <c r="A4425" s="357"/>
      <c r="B4425" s="357"/>
      <c r="J4425" s="356"/>
      <c r="K4425" s="356"/>
      <c r="L4425" s="356"/>
      <c r="M4425" s="356"/>
      <c r="N4425" s="356"/>
      <c r="O4425" s="356"/>
      <c r="P4425" s="356"/>
      <c r="Q4425" s="356"/>
      <c r="R4425" s="356"/>
      <c r="S4425" s="356"/>
    </row>
    <row r="4426" spans="1:19">
      <c r="A4426" s="357"/>
      <c r="B4426" s="357"/>
      <c r="J4426" s="356"/>
      <c r="K4426" s="356"/>
      <c r="L4426" s="356"/>
      <c r="M4426" s="356"/>
      <c r="N4426" s="356"/>
      <c r="O4426" s="356"/>
      <c r="P4426" s="356"/>
      <c r="Q4426" s="356"/>
      <c r="R4426" s="356"/>
      <c r="S4426" s="356"/>
    </row>
    <row r="4427" spans="1:19">
      <c r="A4427" s="357"/>
      <c r="B4427" s="357"/>
      <c r="J4427" s="356"/>
      <c r="K4427" s="356"/>
      <c r="L4427" s="356"/>
      <c r="M4427" s="356"/>
      <c r="N4427" s="356"/>
      <c r="O4427" s="356"/>
      <c r="P4427" s="356"/>
      <c r="Q4427" s="356"/>
      <c r="R4427" s="356"/>
      <c r="S4427" s="356"/>
    </row>
    <row r="4428" spans="1:19">
      <c r="A4428" s="357"/>
      <c r="B4428" s="357"/>
      <c r="J4428" s="356"/>
      <c r="K4428" s="356"/>
      <c r="L4428" s="356"/>
      <c r="M4428" s="356"/>
      <c r="N4428" s="356"/>
      <c r="O4428" s="356"/>
      <c r="P4428" s="356"/>
      <c r="Q4428" s="356"/>
      <c r="R4428" s="356"/>
      <c r="S4428" s="356"/>
    </row>
    <row r="4429" spans="1:19">
      <c r="A4429" s="357"/>
      <c r="B4429" s="357"/>
      <c r="J4429" s="356"/>
      <c r="K4429" s="356"/>
      <c r="L4429" s="356"/>
      <c r="M4429" s="356"/>
      <c r="N4429" s="356"/>
      <c r="O4429" s="356"/>
      <c r="P4429" s="356"/>
      <c r="Q4429" s="356"/>
      <c r="R4429" s="356"/>
      <c r="S4429" s="356"/>
    </row>
    <row r="4430" spans="1:19">
      <c r="A4430" s="357"/>
      <c r="B4430" s="357"/>
      <c r="J4430" s="356"/>
      <c r="K4430" s="356"/>
      <c r="L4430" s="356"/>
      <c r="M4430" s="356"/>
      <c r="N4430" s="356"/>
      <c r="O4430" s="356"/>
      <c r="P4430" s="356"/>
      <c r="Q4430" s="356"/>
      <c r="R4430" s="356"/>
      <c r="S4430" s="356"/>
    </row>
    <row r="4431" spans="1:19">
      <c r="A4431" s="357"/>
      <c r="B4431" s="357"/>
      <c r="J4431" s="356"/>
      <c r="K4431" s="356"/>
      <c r="L4431" s="356"/>
      <c r="M4431" s="356"/>
      <c r="N4431" s="356"/>
      <c r="O4431" s="356"/>
      <c r="P4431" s="356"/>
      <c r="Q4431" s="356"/>
      <c r="R4431" s="356"/>
      <c r="S4431" s="356"/>
    </row>
    <row r="4432" spans="1:19">
      <c r="A4432" s="357"/>
      <c r="B4432" s="357"/>
      <c r="J4432" s="356"/>
      <c r="K4432" s="356"/>
      <c r="L4432" s="356"/>
      <c r="M4432" s="356"/>
      <c r="N4432" s="356"/>
      <c r="O4432" s="356"/>
      <c r="P4432" s="356"/>
      <c r="Q4432" s="356"/>
      <c r="R4432" s="356"/>
      <c r="S4432" s="356"/>
    </row>
    <row r="4433" spans="1:19">
      <c r="A4433" s="357"/>
      <c r="B4433" s="357"/>
      <c r="J4433" s="356"/>
      <c r="K4433" s="356"/>
      <c r="L4433" s="356"/>
      <c r="M4433" s="356"/>
      <c r="N4433" s="356"/>
      <c r="O4433" s="356"/>
      <c r="P4433" s="356"/>
      <c r="Q4433" s="356"/>
      <c r="R4433" s="356"/>
      <c r="S4433" s="356"/>
    </row>
    <row r="4434" spans="1:19">
      <c r="A4434" s="357"/>
      <c r="B4434" s="357"/>
      <c r="J4434" s="356"/>
      <c r="K4434" s="356"/>
      <c r="L4434" s="356"/>
      <c r="M4434" s="356"/>
      <c r="N4434" s="356"/>
      <c r="O4434" s="356"/>
      <c r="P4434" s="356"/>
      <c r="Q4434" s="356"/>
      <c r="R4434" s="356"/>
      <c r="S4434" s="356"/>
    </row>
    <row r="4435" spans="1:19">
      <c r="A4435" s="357"/>
      <c r="B4435" s="357"/>
      <c r="J4435" s="356"/>
      <c r="K4435" s="356"/>
      <c r="L4435" s="356"/>
      <c r="M4435" s="356"/>
      <c r="N4435" s="356"/>
      <c r="O4435" s="356"/>
      <c r="P4435" s="356"/>
      <c r="Q4435" s="356"/>
      <c r="R4435" s="356"/>
      <c r="S4435" s="356"/>
    </row>
    <row r="4436" spans="1:19">
      <c r="A4436" s="357"/>
      <c r="B4436" s="357"/>
      <c r="J4436" s="356"/>
      <c r="K4436" s="356"/>
      <c r="L4436" s="356"/>
      <c r="M4436" s="356"/>
      <c r="N4436" s="356"/>
      <c r="O4436" s="356"/>
      <c r="P4436" s="356"/>
      <c r="Q4436" s="356"/>
      <c r="R4436" s="356"/>
      <c r="S4436" s="356"/>
    </row>
    <row r="4437" spans="1:19">
      <c r="A4437" s="357"/>
      <c r="B4437" s="357"/>
      <c r="J4437" s="356"/>
      <c r="K4437" s="356"/>
      <c r="L4437" s="356"/>
      <c r="M4437" s="356"/>
      <c r="N4437" s="356"/>
      <c r="O4437" s="356"/>
      <c r="P4437" s="356"/>
      <c r="Q4437" s="356"/>
      <c r="R4437" s="356"/>
      <c r="S4437" s="356"/>
    </row>
    <row r="4438" spans="1:19">
      <c r="A4438" s="357"/>
      <c r="B4438" s="357"/>
      <c r="J4438" s="356"/>
      <c r="K4438" s="356"/>
      <c r="L4438" s="356"/>
      <c r="M4438" s="356"/>
      <c r="N4438" s="356"/>
      <c r="O4438" s="356"/>
      <c r="P4438" s="356"/>
      <c r="Q4438" s="356"/>
      <c r="R4438" s="356"/>
      <c r="S4438" s="356"/>
    </row>
    <row r="4439" spans="1:19">
      <c r="A4439" s="357"/>
      <c r="B4439" s="357"/>
      <c r="J4439" s="356"/>
      <c r="K4439" s="356"/>
      <c r="L4439" s="356"/>
      <c r="M4439" s="356"/>
      <c r="N4439" s="356"/>
      <c r="O4439" s="356"/>
      <c r="P4439" s="356"/>
      <c r="Q4439" s="356"/>
      <c r="R4439" s="356"/>
      <c r="S4439" s="356"/>
    </row>
    <row r="4440" spans="1:19">
      <c r="A4440" s="357"/>
      <c r="B4440" s="357"/>
      <c r="J4440" s="356"/>
      <c r="K4440" s="356"/>
      <c r="L4440" s="356"/>
      <c r="M4440" s="356"/>
      <c r="N4440" s="356"/>
      <c r="O4440" s="356"/>
      <c r="P4440" s="356"/>
      <c r="Q4440" s="356"/>
      <c r="R4440" s="356"/>
      <c r="S4440" s="356"/>
    </row>
    <row r="4441" spans="1:19">
      <c r="A4441" s="357"/>
      <c r="B4441" s="357"/>
      <c r="J4441" s="356"/>
      <c r="K4441" s="356"/>
      <c r="L4441" s="356"/>
      <c r="M4441" s="356"/>
      <c r="N4441" s="356"/>
      <c r="O4441" s="356"/>
      <c r="P4441" s="356"/>
      <c r="Q4441" s="356"/>
      <c r="R4441" s="356"/>
      <c r="S4441" s="356"/>
    </row>
    <row r="4442" spans="1:19">
      <c r="A4442" s="357"/>
      <c r="B4442" s="357"/>
      <c r="J4442" s="356"/>
      <c r="K4442" s="356"/>
      <c r="L4442" s="356"/>
      <c r="M4442" s="356"/>
      <c r="N4442" s="356"/>
      <c r="O4442" s="356"/>
      <c r="P4442" s="356"/>
      <c r="Q4442" s="356"/>
      <c r="R4442" s="356"/>
      <c r="S4442" s="356"/>
    </row>
    <row r="4443" spans="1:19">
      <c r="A4443" s="357"/>
      <c r="B4443" s="357"/>
      <c r="J4443" s="356"/>
      <c r="K4443" s="356"/>
      <c r="L4443" s="356"/>
      <c r="M4443" s="356"/>
      <c r="N4443" s="356"/>
      <c r="O4443" s="356"/>
      <c r="P4443" s="356"/>
      <c r="Q4443" s="356"/>
      <c r="R4443" s="356"/>
      <c r="S4443" s="356"/>
    </row>
    <row r="4444" spans="1:19">
      <c r="A4444" s="357"/>
      <c r="B4444" s="357"/>
      <c r="J4444" s="356"/>
      <c r="K4444" s="356"/>
      <c r="L4444" s="356"/>
      <c r="M4444" s="356"/>
      <c r="N4444" s="356"/>
      <c r="O4444" s="356"/>
      <c r="P4444" s="356"/>
      <c r="Q4444" s="356"/>
      <c r="R4444" s="356"/>
      <c r="S4444" s="356"/>
    </row>
    <row r="4445" spans="1:19">
      <c r="A4445" s="357"/>
      <c r="B4445" s="357"/>
      <c r="J4445" s="356"/>
      <c r="K4445" s="356"/>
      <c r="L4445" s="356"/>
      <c r="M4445" s="356"/>
      <c r="N4445" s="356"/>
      <c r="O4445" s="356"/>
      <c r="P4445" s="356"/>
      <c r="Q4445" s="356"/>
      <c r="R4445" s="356"/>
      <c r="S4445" s="356"/>
    </row>
    <row r="4446" spans="1:19">
      <c r="A4446" s="357"/>
      <c r="B4446" s="357"/>
      <c r="J4446" s="356"/>
      <c r="K4446" s="356"/>
      <c r="L4446" s="356"/>
      <c r="M4446" s="356"/>
      <c r="N4446" s="356"/>
      <c r="O4446" s="356"/>
      <c r="P4446" s="356"/>
      <c r="Q4446" s="356"/>
      <c r="R4446" s="356"/>
      <c r="S4446" s="356"/>
    </row>
    <row r="4447" spans="1:19">
      <c r="A4447" s="357"/>
      <c r="B4447" s="357"/>
      <c r="J4447" s="356"/>
      <c r="K4447" s="356"/>
      <c r="L4447" s="356"/>
      <c r="M4447" s="356"/>
      <c r="N4447" s="356"/>
      <c r="O4447" s="356"/>
      <c r="P4447" s="356"/>
      <c r="Q4447" s="356"/>
      <c r="R4447" s="356"/>
      <c r="S4447" s="356"/>
    </row>
    <row r="4448" spans="1:19">
      <c r="A4448" s="357"/>
      <c r="B4448" s="357"/>
      <c r="J4448" s="356"/>
      <c r="K4448" s="356"/>
      <c r="L4448" s="356"/>
      <c r="M4448" s="356"/>
      <c r="N4448" s="356"/>
      <c r="O4448" s="356"/>
      <c r="P4448" s="356"/>
      <c r="Q4448" s="356"/>
      <c r="R4448" s="356"/>
      <c r="S4448" s="356"/>
    </row>
    <row r="4449" spans="1:19">
      <c r="A4449" s="357"/>
      <c r="B4449" s="357"/>
      <c r="J4449" s="356"/>
      <c r="K4449" s="356"/>
      <c r="L4449" s="356"/>
      <c r="M4449" s="356"/>
      <c r="N4449" s="356"/>
      <c r="O4449" s="356"/>
      <c r="P4449" s="356"/>
      <c r="Q4449" s="356"/>
      <c r="R4449" s="356"/>
      <c r="S4449" s="356"/>
    </row>
    <row r="4450" spans="1:19">
      <c r="A4450" s="357"/>
      <c r="B4450" s="357"/>
      <c r="J4450" s="356"/>
      <c r="K4450" s="356"/>
      <c r="L4450" s="356"/>
      <c r="M4450" s="356"/>
      <c r="N4450" s="356"/>
      <c r="O4450" s="356"/>
      <c r="P4450" s="356"/>
      <c r="Q4450" s="356"/>
      <c r="R4450" s="356"/>
      <c r="S4450" s="356"/>
    </row>
    <row r="4451" spans="1:19">
      <c r="A4451" s="357"/>
      <c r="B4451" s="357"/>
      <c r="J4451" s="356"/>
      <c r="K4451" s="356"/>
      <c r="L4451" s="356"/>
      <c r="M4451" s="356"/>
      <c r="N4451" s="356"/>
      <c r="O4451" s="356"/>
      <c r="P4451" s="356"/>
      <c r="Q4451" s="356"/>
      <c r="R4451" s="356"/>
      <c r="S4451" s="356"/>
    </row>
    <row r="4452" spans="1:19">
      <c r="A4452" s="357"/>
      <c r="B4452" s="357"/>
      <c r="J4452" s="356"/>
      <c r="K4452" s="356"/>
      <c r="L4452" s="356"/>
      <c r="M4452" s="356"/>
      <c r="N4452" s="356"/>
      <c r="O4452" s="356"/>
      <c r="P4452" s="356"/>
      <c r="Q4452" s="356"/>
      <c r="R4452" s="356"/>
      <c r="S4452" s="356"/>
    </row>
    <row r="4453" spans="1:19">
      <c r="A4453" s="357"/>
      <c r="B4453" s="357"/>
      <c r="J4453" s="356"/>
      <c r="K4453" s="356"/>
      <c r="L4453" s="356"/>
      <c r="M4453" s="356"/>
      <c r="N4453" s="356"/>
      <c r="O4453" s="356"/>
      <c r="P4453" s="356"/>
      <c r="Q4453" s="356"/>
      <c r="R4453" s="356"/>
      <c r="S4453" s="356"/>
    </row>
    <row r="4454" spans="1:19">
      <c r="A4454" s="357"/>
      <c r="B4454" s="357"/>
      <c r="J4454" s="356"/>
      <c r="K4454" s="356"/>
      <c r="L4454" s="356"/>
      <c r="M4454" s="356"/>
      <c r="N4454" s="356"/>
      <c r="O4454" s="356"/>
      <c r="P4454" s="356"/>
      <c r="Q4454" s="356"/>
      <c r="R4454" s="356"/>
      <c r="S4454" s="356"/>
    </row>
    <row r="4455" spans="1:19">
      <c r="A4455" s="357"/>
      <c r="B4455" s="357"/>
      <c r="J4455" s="356"/>
      <c r="K4455" s="356"/>
      <c r="L4455" s="356"/>
      <c r="M4455" s="356"/>
      <c r="N4455" s="356"/>
      <c r="O4455" s="356"/>
      <c r="P4455" s="356"/>
      <c r="Q4455" s="356"/>
      <c r="R4455" s="356"/>
      <c r="S4455" s="356"/>
    </row>
    <row r="4456" spans="1:19">
      <c r="A4456" s="357"/>
      <c r="B4456" s="357"/>
      <c r="J4456" s="356"/>
      <c r="K4456" s="356"/>
      <c r="L4456" s="356"/>
      <c r="M4456" s="356"/>
      <c r="N4456" s="356"/>
      <c r="O4456" s="356"/>
      <c r="P4456" s="356"/>
      <c r="Q4456" s="356"/>
      <c r="R4456" s="356"/>
      <c r="S4456" s="356"/>
    </row>
    <row r="4457" spans="1:19">
      <c r="A4457" s="357"/>
      <c r="B4457" s="357"/>
      <c r="J4457" s="356"/>
      <c r="K4457" s="356"/>
      <c r="L4457" s="356"/>
      <c r="M4457" s="356"/>
      <c r="N4457" s="356"/>
      <c r="O4457" s="356"/>
      <c r="P4457" s="356"/>
      <c r="Q4457" s="356"/>
      <c r="R4457" s="356"/>
      <c r="S4457" s="356"/>
    </row>
    <row r="4458" spans="1:19">
      <c r="A4458" s="357"/>
      <c r="B4458" s="357"/>
      <c r="J4458" s="356"/>
      <c r="K4458" s="356"/>
      <c r="L4458" s="356"/>
      <c r="M4458" s="356"/>
      <c r="N4458" s="356"/>
      <c r="O4458" s="356"/>
      <c r="P4458" s="356"/>
      <c r="Q4458" s="356"/>
      <c r="R4458" s="356"/>
      <c r="S4458" s="356"/>
    </row>
    <row r="4459" spans="1:19">
      <c r="A4459" s="357"/>
      <c r="B4459" s="357"/>
      <c r="J4459" s="356"/>
      <c r="K4459" s="356"/>
      <c r="L4459" s="356"/>
      <c r="M4459" s="356"/>
      <c r="N4459" s="356"/>
      <c r="O4459" s="356"/>
      <c r="P4459" s="356"/>
      <c r="Q4459" s="356"/>
      <c r="R4459" s="356"/>
      <c r="S4459" s="356"/>
    </row>
    <row r="4460" spans="1:19">
      <c r="A4460" s="357"/>
      <c r="B4460" s="357"/>
      <c r="J4460" s="356"/>
      <c r="K4460" s="356"/>
      <c r="L4460" s="356"/>
      <c r="M4460" s="356"/>
      <c r="N4460" s="356"/>
      <c r="O4460" s="356"/>
      <c r="P4460" s="356"/>
      <c r="Q4460" s="356"/>
      <c r="R4460" s="356"/>
      <c r="S4460" s="356"/>
    </row>
    <row r="4461" spans="1:19">
      <c r="A4461" s="357"/>
      <c r="B4461" s="357"/>
      <c r="J4461" s="356"/>
      <c r="K4461" s="356"/>
      <c r="L4461" s="356"/>
      <c r="M4461" s="356"/>
      <c r="N4461" s="356"/>
      <c r="O4461" s="356"/>
      <c r="P4461" s="356"/>
      <c r="Q4461" s="356"/>
      <c r="R4461" s="356"/>
      <c r="S4461" s="356"/>
    </row>
    <row r="4462" spans="1:19">
      <c r="A4462" s="357"/>
      <c r="B4462" s="357"/>
      <c r="J4462" s="356"/>
      <c r="K4462" s="356"/>
      <c r="L4462" s="356"/>
      <c r="M4462" s="356"/>
      <c r="N4462" s="356"/>
      <c r="O4462" s="356"/>
      <c r="P4462" s="356"/>
      <c r="Q4462" s="356"/>
      <c r="R4462" s="356"/>
      <c r="S4462" s="356"/>
    </row>
    <row r="4463" spans="1:19">
      <c r="A4463" s="357"/>
      <c r="B4463" s="357"/>
      <c r="J4463" s="356"/>
      <c r="K4463" s="356"/>
      <c r="L4463" s="356"/>
      <c r="M4463" s="356"/>
      <c r="N4463" s="356"/>
      <c r="O4463" s="356"/>
      <c r="P4463" s="356"/>
      <c r="Q4463" s="356"/>
      <c r="R4463" s="356"/>
      <c r="S4463" s="356"/>
    </row>
    <row r="4464" spans="1:19">
      <c r="A4464" s="357"/>
      <c r="B4464" s="357"/>
      <c r="J4464" s="356"/>
      <c r="K4464" s="356"/>
      <c r="L4464" s="356"/>
      <c r="M4464" s="356"/>
      <c r="N4464" s="356"/>
      <c r="O4464" s="356"/>
      <c r="P4464" s="356"/>
      <c r="Q4464" s="356"/>
      <c r="R4464" s="356"/>
      <c r="S4464" s="356"/>
    </row>
    <row r="4465" spans="1:19">
      <c r="A4465" s="357"/>
      <c r="B4465" s="357"/>
      <c r="J4465" s="356"/>
      <c r="K4465" s="356"/>
      <c r="L4465" s="356"/>
      <c r="M4465" s="356"/>
      <c r="N4465" s="356"/>
      <c r="O4465" s="356"/>
      <c r="P4465" s="356"/>
      <c r="Q4465" s="356"/>
      <c r="R4465" s="356"/>
      <c r="S4465" s="356"/>
    </row>
    <row r="4466" spans="1:19">
      <c r="A4466" s="357"/>
      <c r="B4466" s="357"/>
      <c r="J4466" s="356"/>
      <c r="K4466" s="356"/>
      <c r="L4466" s="356"/>
      <c r="M4466" s="356"/>
      <c r="N4466" s="356"/>
      <c r="O4466" s="356"/>
      <c r="P4466" s="356"/>
      <c r="Q4466" s="356"/>
      <c r="R4466" s="356"/>
      <c r="S4466" s="356"/>
    </row>
    <row r="4467" spans="1:19">
      <c r="A4467" s="357"/>
      <c r="B4467" s="357"/>
      <c r="J4467" s="356"/>
      <c r="K4467" s="356"/>
      <c r="L4467" s="356"/>
      <c r="M4467" s="356"/>
      <c r="N4467" s="356"/>
      <c r="O4467" s="356"/>
      <c r="P4467" s="356"/>
      <c r="Q4467" s="356"/>
      <c r="R4467" s="356"/>
      <c r="S4467" s="356"/>
    </row>
    <row r="4468" spans="1:19">
      <c r="A4468" s="357"/>
      <c r="B4468" s="357"/>
      <c r="J4468" s="356"/>
      <c r="K4468" s="356"/>
      <c r="L4468" s="356"/>
      <c r="M4468" s="356"/>
      <c r="N4468" s="356"/>
      <c r="O4468" s="356"/>
      <c r="P4468" s="356"/>
      <c r="Q4468" s="356"/>
      <c r="R4468" s="356"/>
      <c r="S4468" s="356"/>
    </row>
    <row r="4469" spans="1:19">
      <c r="A4469" s="357"/>
      <c r="B4469" s="357"/>
      <c r="J4469" s="356"/>
      <c r="K4469" s="356"/>
      <c r="L4469" s="356"/>
      <c r="M4469" s="356"/>
      <c r="N4469" s="356"/>
      <c r="O4469" s="356"/>
      <c r="P4469" s="356"/>
      <c r="Q4469" s="356"/>
      <c r="R4469" s="356"/>
      <c r="S4469" s="356"/>
    </row>
    <row r="4470" spans="1:19">
      <c r="A4470" s="357"/>
      <c r="B4470" s="357"/>
      <c r="J4470" s="356"/>
      <c r="K4470" s="356"/>
      <c r="L4470" s="356"/>
      <c r="M4470" s="356"/>
      <c r="N4470" s="356"/>
      <c r="O4470" s="356"/>
      <c r="P4470" s="356"/>
      <c r="Q4470" s="356"/>
      <c r="R4470" s="356"/>
      <c r="S4470" s="356"/>
    </row>
    <row r="4471" spans="1:19">
      <c r="A4471" s="357"/>
      <c r="B4471" s="357"/>
      <c r="J4471" s="356"/>
      <c r="K4471" s="356"/>
      <c r="L4471" s="356"/>
      <c r="M4471" s="356"/>
      <c r="N4471" s="356"/>
      <c r="O4471" s="356"/>
      <c r="P4471" s="356"/>
      <c r="Q4471" s="356"/>
      <c r="R4471" s="356"/>
      <c r="S4471" s="356"/>
    </row>
    <row r="4472" spans="1:19">
      <c r="A4472" s="357"/>
      <c r="B4472" s="357"/>
      <c r="J4472" s="356"/>
      <c r="K4472" s="356"/>
      <c r="L4472" s="356"/>
      <c r="M4472" s="356"/>
      <c r="N4472" s="356"/>
      <c r="O4472" s="356"/>
      <c r="P4472" s="356"/>
      <c r="Q4472" s="356"/>
      <c r="R4472" s="356"/>
      <c r="S4472" s="356"/>
    </row>
    <row r="4473" spans="1:19">
      <c r="A4473" s="357"/>
      <c r="B4473" s="357"/>
      <c r="J4473" s="356"/>
      <c r="K4473" s="356"/>
      <c r="L4473" s="356"/>
      <c r="M4473" s="356"/>
      <c r="N4473" s="356"/>
      <c r="O4473" s="356"/>
      <c r="P4473" s="356"/>
      <c r="Q4473" s="356"/>
      <c r="R4473" s="356"/>
      <c r="S4473" s="356"/>
    </row>
    <row r="4474" spans="1:19">
      <c r="A4474" s="357"/>
      <c r="B4474" s="357"/>
      <c r="J4474" s="356"/>
      <c r="K4474" s="356"/>
      <c r="L4474" s="356"/>
      <c r="M4474" s="356"/>
      <c r="N4474" s="356"/>
      <c r="O4474" s="356"/>
      <c r="P4474" s="356"/>
      <c r="Q4474" s="356"/>
      <c r="R4474" s="356"/>
      <c r="S4474" s="356"/>
    </row>
    <row r="4475" spans="1:19">
      <c r="A4475" s="357"/>
      <c r="B4475" s="357"/>
      <c r="J4475" s="356"/>
      <c r="K4475" s="356"/>
      <c r="L4475" s="356"/>
      <c r="M4475" s="356"/>
      <c r="N4475" s="356"/>
      <c r="O4475" s="356"/>
      <c r="P4475" s="356"/>
      <c r="Q4475" s="356"/>
      <c r="R4475" s="356"/>
      <c r="S4475" s="356"/>
    </row>
    <row r="4476" spans="1:19">
      <c r="A4476" s="357"/>
      <c r="B4476" s="357"/>
      <c r="J4476" s="356"/>
      <c r="K4476" s="356"/>
      <c r="L4476" s="356"/>
      <c r="M4476" s="356"/>
      <c r="N4476" s="356"/>
      <c r="O4476" s="356"/>
      <c r="P4476" s="356"/>
      <c r="Q4476" s="356"/>
      <c r="R4476" s="356"/>
      <c r="S4476" s="356"/>
    </row>
    <row r="4477" spans="1:19">
      <c r="A4477" s="357"/>
      <c r="B4477" s="357"/>
      <c r="J4477" s="356"/>
      <c r="K4477" s="356"/>
      <c r="L4477" s="356"/>
      <c r="M4477" s="356"/>
      <c r="N4477" s="356"/>
      <c r="O4477" s="356"/>
      <c r="P4477" s="356"/>
      <c r="Q4477" s="356"/>
      <c r="R4477" s="356"/>
      <c r="S4477" s="356"/>
    </row>
    <row r="4478" spans="1:19">
      <c r="A4478" s="357"/>
      <c r="B4478" s="357"/>
      <c r="J4478" s="356"/>
      <c r="K4478" s="356"/>
      <c r="L4478" s="356"/>
      <c r="M4478" s="356"/>
      <c r="N4478" s="356"/>
      <c r="O4478" s="356"/>
      <c r="P4478" s="356"/>
      <c r="Q4478" s="356"/>
      <c r="R4478" s="356"/>
      <c r="S4478" s="356"/>
    </row>
    <row r="4479" spans="1:19">
      <c r="A4479" s="357"/>
      <c r="B4479" s="357"/>
      <c r="J4479" s="356"/>
      <c r="K4479" s="356"/>
      <c r="L4479" s="356"/>
      <c r="M4479" s="356"/>
      <c r="N4479" s="356"/>
      <c r="O4479" s="356"/>
      <c r="P4479" s="356"/>
      <c r="Q4479" s="356"/>
      <c r="R4479" s="356"/>
      <c r="S4479" s="356"/>
    </row>
    <row r="4480" spans="1:19">
      <c r="A4480" s="357"/>
      <c r="B4480" s="357"/>
      <c r="J4480" s="356"/>
      <c r="K4480" s="356"/>
      <c r="L4480" s="356"/>
      <c r="M4480" s="356"/>
      <c r="N4480" s="356"/>
      <c r="O4480" s="356"/>
      <c r="P4480" s="356"/>
      <c r="Q4480" s="356"/>
      <c r="R4480" s="356"/>
      <c r="S4480" s="356"/>
    </row>
    <row r="4481" spans="1:19">
      <c r="A4481" s="357"/>
      <c r="B4481" s="357"/>
      <c r="J4481" s="356"/>
      <c r="K4481" s="356"/>
      <c r="L4481" s="356"/>
      <c r="M4481" s="356"/>
      <c r="N4481" s="356"/>
      <c r="O4481" s="356"/>
      <c r="P4481" s="356"/>
      <c r="Q4481" s="356"/>
      <c r="R4481" s="356"/>
      <c r="S4481" s="356"/>
    </row>
    <row r="4482" spans="1:19">
      <c r="A4482" s="357"/>
      <c r="B4482" s="357"/>
      <c r="J4482" s="356"/>
      <c r="K4482" s="356"/>
      <c r="L4482" s="356"/>
      <c r="M4482" s="356"/>
      <c r="N4482" s="356"/>
      <c r="O4482" s="356"/>
      <c r="P4482" s="356"/>
      <c r="Q4482" s="356"/>
      <c r="R4482" s="356"/>
      <c r="S4482" s="356"/>
    </row>
    <row r="4483" spans="1:19">
      <c r="A4483" s="357"/>
      <c r="B4483" s="357"/>
      <c r="J4483" s="356"/>
      <c r="K4483" s="356"/>
      <c r="L4483" s="356"/>
      <c r="M4483" s="356"/>
      <c r="N4483" s="356"/>
      <c r="O4483" s="356"/>
      <c r="P4483" s="356"/>
      <c r="Q4483" s="356"/>
      <c r="R4483" s="356"/>
      <c r="S4483" s="356"/>
    </row>
    <row r="4484" spans="1:19">
      <c r="A4484" s="357"/>
      <c r="B4484" s="357"/>
      <c r="J4484" s="356"/>
      <c r="K4484" s="356"/>
      <c r="L4484" s="356"/>
      <c r="M4484" s="356"/>
      <c r="N4484" s="356"/>
      <c r="O4484" s="356"/>
      <c r="P4484" s="356"/>
      <c r="Q4484" s="356"/>
      <c r="R4484" s="356"/>
      <c r="S4484" s="356"/>
    </row>
    <row r="4485" spans="1:19">
      <c r="A4485" s="357"/>
      <c r="B4485" s="357"/>
      <c r="J4485" s="356"/>
      <c r="K4485" s="356"/>
      <c r="L4485" s="356"/>
      <c r="M4485" s="356"/>
      <c r="N4485" s="356"/>
      <c r="O4485" s="356"/>
      <c r="P4485" s="356"/>
      <c r="Q4485" s="356"/>
      <c r="R4485" s="356"/>
      <c r="S4485" s="356"/>
    </row>
    <row r="4486" spans="1:19">
      <c r="A4486" s="357"/>
      <c r="B4486" s="357"/>
      <c r="J4486" s="356"/>
      <c r="K4486" s="356"/>
      <c r="L4486" s="356"/>
      <c r="M4486" s="356"/>
      <c r="N4486" s="356"/>
      <c r="O4486" s="356"/>
      <c r="P4486" s="356"/>
      <c r="Q4486" s="356"/>
      <c r="R4486" s="356"/>
      <c r="S4486" s="356"/>
    </row>
    <row r="4487" spans="1:19">
      <c r="A4487" s="357"/>
      <c r="B4487" s="357"/>
      <c r="J4487" s="356"/>
      <c r="K4487" s="356"/>
      <c r="L4487" s="356"/>
      <c r="M4487" s="356"/>
      <c r="N4487" s="356"/>
      <c r="O4487" s="356"/>
      <c r="P4487" s="356"/>
      <c r="Q4487" s="356"/>
      <c r="R4487" s="356"/>
      <c r="S4487" s="356"/>
    </row>
    <row r="4488" spans="1:19">
      <c r="A4488" s="357"/>
      <c r="B4488" s="357"/>
      <c r="J4488" s="356"/>
      <c r="K4488" s="356"/>
      <c r="L4488" s="356"/>
      <c r="M4488" s="356"/>
      <c r="N4488" s="356"/>
      <c r="O4488" s="356"/>
      <c r="P4488" s="356"/>
      <c r="Q4488" s="356"/>
      <c r="R4488" s="356"/>
      <c r="S4488" s="356"/>
    </row>
    <row r="4489" spans="1:19">
      <c r="A4489" s="357"/>
      <c r="B4489" s="357"/>
      <c r="J4489" s="356"/>
      <c r="K4489" s="356"/>
      <c r="L4489" s="356"/>
      <c r="M4489" s="356"/>
      <c r="N4489" s="356"/>
      <c r="O4489" s="356"/>
      <c r="P4489" s="356"/>
      <c r="Q4489" s="356"/>
      <c r="R4489" s="356"/>
      <c r="S4489" s="356"/>
    </row>
    <row r="4490" spans="1:19">
      <c r="A4490" s="357"/>
      <c r="B4490" s="357"/>
      <c r="J4490" s="356"/>
      <c r="K4490" s="356"/>
      <c r="L4490" s="356"/>
      <c r="M4490" s="356"/>
      <c r="N4490" s="356"/>
      <c r="O4490" s="356"/>
      <c r="P4490" s="356"/>
      <c r="Q4490" s="356"/>
      <c r="R4490" s="356"/>
      <c r="S4490" s="356"/>
    </row>
    <row r="4491" spans="1:19">
      <c r="A4491" s="357"/>
      <c r="B4491" s="357"/>
      <c r="J4491" s="356"/>
      <c r="K4491" s="356"/>
      <c r="L4491" s="356"/>
      <c r="M4491" s="356"/>
      <c r="N4491" s="356"/>
      <c r="O4491" s="356"/>
      <c r="P4491" s="356"/>
      <c r="Q4491" s="356"/>
      <c r="R4491" s="356"/>
      <c r="S4491" s="356"/>
    </row>
    <row r="4492" spans="1:19">
      <c r="A4492" s="357"/>
      <c r="B4492" s="357"/>
      <c r="J4492" s="356"/>
      <c r="K4492" s="356"/>
      <c r="L4492" s="356"/>
      <c r="M4492" s="356"/>
      <c r="N4492" s="356"/>
      <c r="O4492" s="356"/>
      <c r="P4492" s="356"/>
      <c r="Q4492" s="356"/>
      <c r="R4492" s="356"/>
      <c r="S4492" s="356"/>
    </row>
    <row r="4493" spans="1:19">
      <c r="A4493" s="357"/>
      <c r="B4493" s="357"/>
      <c r="J4493" s="356"/>
      <c r="K4493" s="356"/>
      <c r="L4493" s="356"/>
      <c r="M4493" s="356"/>
      <c r="N4493" s="356"/>
      <c r="O4493" s="356"/>
      <c r="P4493" s="356"/>
      <c r="Q4493" s="356"/>
      <c r="R4493" s="356"/>
      <c r="S4493" s="356"/>
    </row>
    <row r="4494" spans="1:19">
      <c r="A4494" s="357"/>
      <c r="B4494" s="357"/>
      <c r="J4494" s="356"/>
      <c r="K4494" s="356"/>
      <c r="L4494" s="356"/>
      <c r="M4494" s="356"/>
      <c r="N4494" s="356"/>
      <c r="O4494" s="356"/>
      <c r="P4494" s="356"/>
      <c r="Q4494" s="356"/>
      <c r="R4494" s="356"/>
      <c r="S4494" s="356"/>
    </row>
    <row r="4495" spans="1:19">
      <c r="A4495" s="357"/>
      <c r="B4495" s="357"/>
      <c r="J4495" s="356"/>
      <c r="K4495" s="356"/>
      <c r="L4495" s="356"/>
      <c r="M4495" s="356"/>
      <c r="N4495" s="356"/>
      <c r="O4495" s="356"/>
      <c r="P4495" s="356"/>
      <c r="Q4495" s="356"/>
      <c r="R4495" s="356"/>
      <c r="S4495" s="356"/>
    </row>
    <row r="4496" spans="1:19">
      <c r="A4496" s="357"/>
      <c r="B4496" s="357"/>
      <c r="J4496" s="356"/>
      <c r="K4496" s="356"/>
      <c r="L4496" s="356"/>
      <c r="M4496" s="356"/>
      <c r="N4496" s="356"/>
      <c r="O4496" s="356"/>
      <c r="P4496" s="356"/>
      <c r="Q4496" s="356"/>
      <c r="R4496" s="356"/>
      <c r="S4496" s="356"/>
    </row>
    <row r="4497" spans="1:19">
      <c r="A4497" s="357"/>
      <c r="B4497" s="357"/>
      <c r="J4497" s="356"/>
      <c r="K4497" s="356"/>
      <c r="L4497" s="356"/>
      <c r="M4497" s="356"/>
      <c r="N4497" s="356"/>
      <c r="O4497" s="356"/>
      <c r="P4497" s="356"/>
      <c r="Q4497" s="356"/>
      <c r="R4497" s="356"/>
      <c r="S4497" s="356"/>
    </row>
    <row r="4498" spans="1:19">
      <c r="A4498" s="357"/>
      <c r="B4498" s="357"/>
      <c r="J4498" s="356"/>
      <c r="K4498" s="356"/>
      <c r="L4498" s="356"/>
      <c r="M4498" s="356"/>
      <c r="N4498" s="356"/>
      <c r="O4498" s="356"/>
      <c r="P4498" s="356"/>
      <c r="Q4498" s="356"/>
      <c r="R4498" s="356"/>
      <c r="S4498" s="356"/>
    </row>
    <row r="4499" spans="1:19">
      <c r="A4499" s="357"/>
      <c r="B4499" s="357"/>
      <c r="J4499" s="356"/>
      <c r="K4499" s="356"/>
      <c r="L4499" s="356"/>
      <c r="M4499" s="356"/>
      <c r="N4499" s="356"/>
      <c r="O4499" s="356"/>
      <c r="P4499" s="356"/>
      <c r="Q4499" s="356"/>
      <c r="R4499" s="356"/>
      <c r="S4499" s="356"/>
    </row>
    <row r="4500" spans="1:19">
      <c r="A4500" s="357"/>
      <c r="B4500" s="357"/>
      <c r="J4500" s="356"/>
      <c r="K4500" s="356"/>
      <c r="L4500" s="356"/>
      <c r="M4500" s="356"/>
      <c r="N4500" s="356"/>
      <c r="O4500" s="356"/>
      <c r="P4500" s="356"/>
      <c r="Q4500" s="356"/>
      <c r="R4500" s="356"/>
      <c r="S4500" s="356"/>
    </row>
    <row r="4501" spans="1:19">
      <c r="A4501" s="357"/>
      <c r="B4501" s="357"/>
      <c r="J4501" s="356"/>
      <c r="K4501" s="356"/>
      <c r="L4501" s="356"/>
      <c r="M4501" s="356"/>
      <c r="N4501" s="356"/>
      <c r="O4501" s="356"/>
      <c r="P4501" s="356"/>
      <c r="Q4501" s="356"/>
      <c r="R4501" s="356"/>
      <c r="S4501" s="356"/>
    </row>
    <row r="4502" spans="1:19">
      <c r="A4502" s="357"/>
      <c r="B4502" s="357"/>
      <c r="J4502" s="356"/>
      <c r="K4502" s="356"/>
      <c r="L4502" s="356"/>
      <c r="M4502" s="356"/>
      <c r="N4502" s="356"/>
      <c r="O4502" s="356"/>
      <c r="P4502" s="356"/>
      <c r="Q4502" s="356"/>
      <c r="R4502" s="356"/>
      <c r="S4502" s="356"/>
    </row>
    <row r="4503" spans="1:19">
      <c r="A4503" s="357"/>
      <c r="B4503" s="357"/>
      <c r="J4503" s="356"/>
      <c r="K4503" s="356"/>
      <c r="L4503" s="356"/>
      <c r="M4503" s="356"/>
      <c r="N4503" s="356"/>
      <c r="O4503" s="356"/>
      <c r="P4503" s="356"/>
      <c r="Q4503" s="356"/>
      <c r="R4503" s="356"/>
      <c r="S4503" s="356"/>
    </row>
    <row r="4504" spans="1:19">
      <c r="A4504" s="357"/>
      <c r="B4504" s="357"/>
      <c r="J4504" s="356"/>
      <c r="K4504" s="356"/>
      <c r="L4504" s="356"/>
      <c r="M4504" s="356"/>
      <c r="N4504" s="356"/>
      <c r="O4504" s="356"/>
      <c r="P4504" s="356"/>
      <c r="Q4504" s="356"/>
      <c r="R4504" s="356"/>
      <c r="S4504" s="356"/>
    </row>
    <row r="4505" spans="1:19">
      <c r="A4505" s="357"/>
      <c r="B4505" s="357"/>
      <c r="J4505" s="356"/>
      <c r="K4505" s="356"/>
      <c r="L4505" s="356"/>
      <c r="M4505" s="356"/>
      <c r="N4505" s="356"/>
      <c r="O4505" s="356"/>
      <c r="P4505" s="356"/>
      <c r="Q4505" s="356"/>
      <c r="R4505" s="356"/>
      <c r="S4505" s="356"/>
    </row>
    <row r="4506" spans="1:19">
      <c r="A4506" s="357"/>
      <c r="B4506" s="357"/>
      <c r="J4506" s="356"/>
      <c r="K4506" s="356"/>
      <c r="L4506" s="356"/>
      <c r="M4506" s="356"/>
      <c r="N4506" s="356"/>
      <c r="O4506" s="356"/>
      <c r="P4506" s="356"/>
      <c r="Q4506" s="356"/>
      <c r="R4506" s="356"/>
      <c r="S4506" s="356"/>
    </row>
    <row r="4507" spans="1:19">
      <c r="A4507" s="357"/>
      <c r="B4507" s="357"/>
      <c r="J4507" s="356"/>
      <c r="K4507" s="356"/>
      <c r="L4507" s="356"/>
      <c r="M4507" s="356"/>
      <c r="N4507" s="356"/>
      <c r="O4507" s="356"/>
      <c r="P4507" s="356"/>
      <c r="Q4507" s="356"/>
      <c r="R4507" s="356"/>
      <c r="S4507" s="356"/>
    </row>
    <row r="4508" spans="1:19">
      <c r="A4508" s="357"/>
      <c r="B4508" s="357"/>
      <c r="J4508" s="356"/>
      <c r="K4508" s="356"/>
      <c r="L4508" s="356"/>
      <c r="M4508" s="356"/>
      <c r="N4508" s="356"/>
      <c r="O4508" s="356"/>
      <c r="P4508" s="356"/>
      <c r="Q4508" s="356"/>
      <c r="R4508" s="356"/>
      <c r="S4508" s="356"/>
    </row>
    <row r="4509" spans="1:19">
      <c r="A4509" s="357"/>
      <c r="B4509" s="357"/>
      <c r="J4509" s="356"/>
      <c r="K4509" s="356"/>
      <c r="L4509" s="356"/>
      <c r="M4509" s="356"/>
      <c r="N4509" s="356"/>
      <c r="O4509" s="356"/>
      <c r="P4509" s="356"/>
      <c r="Q4509" s="356"/>
      <c r="R4509" s="356"/>
      <c r="S4509" s="356"/>
    </row>
    <row r="4510" spans="1:19">
      <c r="A4510" s="357"/>
      <c r="B4510" s="357"/>
      <c r="J4510" s="356"/>
      <c r="K4510" s="356"/>
      <c r="L4510" s="356"/>
      <c r="M4510" s="356"/>
      <c r="N4510" s="356"/>
      <c r="O4510" s="356"/>
      <c r="P4510" s="356"/>
      <c r="Q4510" s="356"/>
      <c r="R4510" s="356"/>
      <c r="S4510" s="356"/>
    </row>
    <row r="4511" spans="1:19">
      <c r="A4511" s="357"/>
      <c r="B4511" s="357"/>
      <c r="J4511" s="356"/>
      <c r="K4511" s="356"/>
      <c r="L4511" s="356"/>
      <c r="M4511" s="356"/>
      <c r="N4511" s="356"/>
      <c r="O4511" s="356"/>
      <c r="P4511" s="356"/>
      <c r="Q4511" s="356"/>
      <c r="R4511" s="356"/>
      <c r="S4511" s="356"/>
    </row>
    <row r="4512" spans="1:19">
      <c r="A4512" s="357"/>
      <c r="B4512" s="357"/>
      <c r="J4512" s="356"/>
      <c r="K4512" s="356"/>
      <c r="L4512" s="356"/>
      <c r="M4512" s="356"/>
      <c r="N4512" s="356"/>
      <c r="O4512" s="356"/>
      <c r="P4512" s="356"/>
      <c r="Q4512" s="356"/>
      <c r="R4512" s="356"/>
      <c r="S4512" s="356"/>
    </row>
    <row r="4513" spans="1:19">
      <c r="A4513" s="357"/>
      <c r="B4513" s="357"/>
      <c r="J4513" s="356"/>
      <c r="K4513" s="356"/>
      <c r="L4513" s="356"/>
      <c r="M4513" s="356"/>
      <c r="N4513" s="356"/>
      <c r="O4513" s="356"/>
      <c r="P4513" s="356"/>
      <c r="Q4513" s="356"/>
      <c r="R4513" s="356"/>
      <c r="S4513" s="356"/>
    </row>
    <row r="4514" spans="1:19">
      <c r="A4514" s="357"/>
      <c r="B4514" s="357"/>
      <c r="J4514" s="356"/>
      <c r="K4514" s="356"/>
      <c r="L4514" s="356"/>
      <c r="M4514" s="356"/>
      <c r="N4514" s="356"/>
      <c r="O4514" s="356"/>
      <c r="P4514" s="356"/>
      <c r="Q4514" s="356"/>
      <c r="R4514" s="356"/>
      <c r="S4514" s="356"/>
    </row>
    <row r="4515" spans="1:19">
      <c r="A4515" s="357"/>
      <c r="B4515" s="357"/>
      <c r="J4515" s="356"/>
      <c r="K4515" s="356"/>
      <c r="L4515" s="356"/>
      <c r="M4515" s="356"/>
      <c r="N4515" s="356"/>
      <c r="O4515" s="356"/>
      <c r="P4515" s="356"/>
      <c r="Q4515" s="356"/>
      <c r="R4515" s="356"/>
      <c r="S4515" s="356"/>
    </row>
    <row r="4516" spans="1:19">
      <c r="A4516" s="357"/>
      <c r="B4516" s="357"/>
      <c r="J4516" s="356"/>
      <c r="K4516" s="356"/>
      <c r="L4516" s="356"/>
      <c r="M4516" s="356"/>
      <c r="N4516" s="356"/>
      <c r="O4516" s="356"/>
      <c r="P4516" s="356"/>
      <c r="Q4516" s="356"/>
      <c r="R4516" s="356"/>
      <c r="S4516" s="356"/>
    </row>
    <row r="4517" spans="1:19">
      <c r="A4517" s="357"/>
      <c r="B4517" s="357"/>
      <c r="J4517" s="356"/>
      <c r="K4517" s="356"/>
      <c r="L4517" s="356"/>
      <c r="M4517" s="356"/>
      <c r="N4517" s="356"/>
      <c r="O4517" s="356"/>
      <c r="P4517" s="356"/>
      <c r="Q4517" s="356"/>
      <c r="R4517" s="356"/>
      <c r="S4517" s="356"/>
    </row>
    <row r="4518" spans="1:19">
      <c r="A4518" s="357"/>
      <c r="B4518" s="357"/>
      <c r="J4518" s="356"/>
      <c r="K4518" s="356"/>
      <c r="L4518" s="356"/>
      <c r="M4518" s="356"/>
      <c r="N4518" s="356"/>
      <c r="O4518" s="356"/>
      <c r="P4518" s="356"/>
      <c r="Q4518" s="356"/>
      <c r="R4518" s="356"/>
      <c r="S4518" s="356"/>
    </row>
    <row r="4519" spans="1:19">
      <c r="A4519" s="357"/>
      <c r="B4519" s="357"/>
      <c r="J4519" s="356"/>
      <c r="K4519" s="356"/>
      <c r="L4519" s="356"/>
      <c r="M4519" s="356"/>
      <c r="N4519" s="356"/>
      <c r="O4519" s="356"/>
      <c r="P4519" s="356"/>
      <c r="Q4519" s="356"/>
      <c r="R4519" s="356"/>
      <c r="S4519" s="356"/>
    </row>
    <row r="4520" spans="1:19">
      <c r="A4520" s="357"/>
      <c r="B4520" s="357"/>
      <c r="J4520" s="356"/>
      <c r="K4520" s="356"/>
      <c r="L4520" s="356"/>
      <c r="M4520" s="356"/>
      <c r="N4520" s="356"/>
      <c r="O4520" s="356"/>
      <c r="P4520" s="356"/>
      <c r="Q4520" s="356"/>
      <c r="R4520" s="356"/>
      <c r="S4520" s="356"/>
    </row>
    <row r="4521" spans="1:19">
      <c r="A4521" s="357"/>
      <c r="B4521" s="357"/>
      <c r="J4521" s="356"/>
      <c r="K4521" s="356"/>
      <c r="L4521" s="356"/>
      <c r="M4521" s="356"/>
      <c r="N4521" s="356"/>
      <c r="O4521" s="356"/>
      <c r="P4521" s="356"/>
      <c r="Q4521" s="356"/>
      <c r="R4521" s="356"/>
      <c r="S4521" s="356"/>
    </row>
    <row r="4522" spans="1:19">
      <c r="A4522" s="357"/>
      <c r="B4522" s="357"/>
      <c r="J4522" s="356"/>
      <c r="K4522" s="356"/>
      <c r="L4522" s="356"/>
      <c r="M4522" s="356"/>
      <c r="N4522" s="356"/>
      <c r="O4522" s="356"/>
      <c r="P4522" s="356"/>
      <c r="Q4522" s="356"/>
      <c r="R4522" s="356"/>
      <c r="S4522" s="356"/>
    </row>
    <row r="4523" spans="1:19">
      <c r="A4523" s="357"/>
      <c r="B4523" s="357"/>
      <c r="J4523" s="356"/>
      <c r="K4523" s="356"/>
      <c r="L4523" s="356"/>
      <c r="M4523" s="356"/>
      <c r="N4523" s="356"/>
      <c r="O4523" s="356"/>
      <c r="P4523" s="356"/>
      <c r="Q4523" s="356"/>
      <c r="R4523" s="356"/>
      <c r="S4523" s="356"/>
    </row>
    <row r="4524" spans="1:19">
      <c r="A4524" s="357"/>
      <c r="B4524" s="357"/>
      <c r="J4524" s="356"/>
      <c r="K4524" s="356"/>
      <c r="L4524" s="356"/>
      <c r="M4524" s="356"/>
      <c r="N4524" s="356"/>
      <c r="O4524" s="356"/>
      <c r="P4524" s="356"/>
      <c r="Q4524" s="356"/>
      <c r="R4524" s="356"/>
      <c r="S4524" s="356"/>
    </row>
    <row r="4525" spans="1:19">
      <c r="A4525" s="357"/>
      <c r="B4525" s="357"/>
      <c r="J4525" s="356"/>
      <c r="K4525" s="356"/>
      <c r="L4525" s="356"/>
      <c r="M4525" s="356"/>
      <c r="N4525" s="356"/>
      <c r="O4525" s="356"/>
      <c r="P4525" s="356"/>
      <c r="Q4525" s="356"/>
      <c r="R4525" s="356"/>
      <c r="S4525" s="356"/>
    </row>
    <row r="4526" spans="1:19">
      <c r="A4526" s="357"/>
      <c r="B4526" s="357"/>
      <c r="J4526" s="356"/>
      <c r="K4526" s="356"/>
      <c r="L4526" s="356"/>
      <c r="M4526" s="356"/>
      <c r="N4526" s="356"/>
      <c r="O4526" s="356"/>
      <c r="P4526" s="356"/>
      <c r="Q4526" s="356"/>
      <c r="R4526" s="356"/>
      <c r="S4526" s="356"/>
    </row>
    <row r="4527" spans="1:19">
      <c r="A4527" s="357"/>
      <c r="B4527" s="357"/>
      <c r="J4527" s="356"/>
      <c r="K4527" s="356"/>
      <c r="L4527" s="356"/>
      <c r="M4527" s="356"/>
      <c r="N4527" s="356"/>
      <c r="O4527" s="356"/>
      <c r="P4527" s="356"/>
      <c r="Q4527" s="356"/>
      <c r="R4527" s="356"/>
      <c r="S4527" s="356"/>
    </row>
    <row r="4528" spans="1:19">
      <c r="A4528" s="357"/>
      <c r="B4528" s="357"/>
      <c r="J4528" s="356"/>
      <c r="K4528" s="356"/>
      <c r="L4528" s="356"/>
      <c r="M4528" s="356"/>
      <c r="N4528" s="356"/>
      <c r="O4528" s="356"/>
      <c r="P4528" s="356"/>
      <c r="Q4528" s="356"/>
      <c r="R4528" s="356"/>
      <c r="S4528" s="356"/>
    </row>
    <row r="4529" spans="1:19">
      <c r="A4529" s="357"/>
      <c r="B4529" s="357"/>
      <c r="J4529" s="356"/>
      <c r="K4529" s="356"/>
      <c r="L4529" s="356"/>
      <c r="M4529" s="356"/>
      <c r="N4529" s="356"/>
      <c r="O4529" s="356"/>
      <c r="P4529" s="356"/>
      <c r="Q4529" s="356"/>
      <c r="R4529" s="356"/>
      <c r="S4529" s="356"/>
    </row>
    <row r="4530" spans="1:19">
      <c r="A4530" s="357"/>
      <c r="B4530" s="357"/>
      <c r="J4530" s="356"/>
      <c r="K4530" s="356"/>
      <c r="L4530" s="356"/>
      <c r="M4530" s="356"/>
      <c r="N4530" s="356"/>
      <c r="O4530" s="356"/>
      <c r="P4530" s="356"/>
      <c r="Q4530" s="356"/>
      <c r="R4530" s="356"/>
      <c r="S4530" s="356"/>
    </row>
    <row r="4531" spans="1:19">
      <c r="A4531" s="357"/>
      <c r="B4531" s="357"/>
      <c r="J4531" s="356"/>
      <c r="K4531" s="356"/>
      <c r="L4531" s="356"/>
      <c r="M4531" s="356"/>
      <c r="N4531" s="356"/>
      <c r="O4531" s="356"/>
      <c r="P4531" s="356"/>
      <c r="Q4531" s="356"/>
      <c r="R4531" s="356"/>
      <c r="S4531" s="356"/>
    </row>
    <row r="4532" spans="1:19">
      <c r="A4532" s="357"/>
      <c r="B4532" s="357"/>
      <c r="J4532" s="356"/>
      <c r="K4532" s="356"/>
      <c r="L4532" s="356"/>
      <c r="M4532" s="356"/>
      <c r="N4532" s="356"/>
      <c r="O4532" s="356"/>
      <c r="P4532" s="356"/>
      <c r="Q4532" s="356"/>
      <c r="R4532" s="356"/>
      <c r="S4532" s="356"/>
    </row>
    <row r="4533" spans="1:19">
      <c r="A4533" s="357"/>
      <c r="B4533" s="357"/>
      <c r="J4533" s="356"/>
      <c r="K4533" s="356"/>
      <c r="L4533" s="356"/>
      <c r="M4533" s="356"/>
      <c r="N4533" s="356"/>
      <c r="O4533" s="356"/>
      <c r="P4533" s="356"/>
      <c r="Q4533" s="356"/>
      <c r="R4533" s="356"/>
      <c r="S4533" s="356"/>
    </row>
    <row r="4534" spans="1:19">
      <c r="A4534" s="357"/>
      <c r="B4534" s="357"/>
      <c r="J4534" s="356"/>
      <c r="K4534" s="356"/>
      <c r="L4534" s="356"/>
      <c r="M4534" s="356"/>
      <c r="N4534" s="356"/>
      <c r="O4534" s="356"/>
      <c r="P4534" s="356"/>
      <c r="Q4534" s="356"/>
      <c r="R4534" s="356"/>
      <c r="S4534" s="356"/>
    </row>
    <row r="4535" spans="1:19">
      <c r="A4535" s="357"/>
      <c r="B4535" s="357"/>
      <c r="J4535" s="356"/>
      <c r="K4535" s="356"/>
      <c r="L4535" s="356"/>
      <c r="M4535" s="356"/>
      <c r="N4535" s="356"/>
      <c r="O4535" s="356"/>
      <c r="P4535" s="356"/>
      <c r="Q4535" s="356"/>
      <c r="R4535" s="356"/>
      <c r="S4535" s="356"/>
    </row>
    <row r="4536" spans="1:19">
      <c r="A4536" s="357"/>
      <c r="B4536" s="357"/>
      <c r="J4536" s="356"/>
      <c r="K4536" s="356"/>
      <c r="L4536" s="356"/>
      <c r="M4536" s="356"/>
      <c r="N4536" s="356"/>
      <c r="O4536" s="356"/>
      <c r="P4536" s="356"/>
      <c r="Q4536" s="356"/>
      <c r="R4536" s="356"/>
      <c r="S4536" s="356"/>
    </row>
    <row r="4537" spans="1:19">
      <c r="A4537" s="357"/>
      <c r="B4537" s="357"/>
      <c r="J4537" s="356"/>
      <c r="K4537" s="356"/>
      <c r="L4537" s="356"/>
      <c r="M4537" s="356"/>
      <c r="N4537" s="356"/>
      <c r="O4537" s="356"/>
      <c r="P4537" s="356"/>
      <c r="Q4537" s="356"/>
      <c r="R4537" s="356"/>
      <c r="S4537" s="356"/>
    </row>
    <row r="4538" spans="1:19">
      <c r="A4538" s="357"/>
      <c r="B4538" s="357"/>
      <c r="J4538" s="356"/>
      <c r="K4538" s="356"/>
      <c r="L4538" s="356"/>
      <c r="M4538" s="356"/>
      <c r="N4538" s="356"/>
      <c r="O4538" s="356"/>
      <c r="P4538" s="356"/>
      <c r="Q4538" s="356"/>
      <c r="R4538" s="356"/>
      <c r="S4538" s="356"/>
    </row>
    <row r="4539" spans="1:19">
      <c r="A4539" s="357"/>
      <c r="B4539" s="357"/>
      <c r="J4539" s="356"/>
      <c r="K4539" s="356"/>
      <c r="L4539" s="356"/>
      <c r="M4539" s="356"/>
      <c r="N4539" s="356"/>
      <c r="O4539" s="356"/>
      <c r="P4539" s="356"/>
      <c r="Q4539" s="356"/>
      <c r="R4539" s="356"/>
      <c r="S4539" s="356"/>
    </row>
    <row r="4540" spans="1:19">
      <c r="A4540" s="357"/>
      <c r="B4540" s="357"/>
      <c r="J4540" s="356"/>
      <c r="K4540" s="356"/>
      <c r="L4540" s="356"/>
      <c r="M4540" s="356"/>
      <c r="N4540" s="356"/>
      <c r="O4540" s="356"/>
      <c r="P4540" s="356"/>
      <c r="Q4540" s="356"/>
      <c r="R4540" s="356"/>
      <c r="S4540" s="356"/>
    </row>
    <row r="4541" spans="1:19">
      <c r="A4541" s="357"/>
      <c r="B4541" s="357"/>
      <c r="J4541" s="356"/>
      <c r="K4541" s="356"/>
      <c r="L4541" s="356"/>
      <c r="M4541" s="356"/>
      <c r="N4541" s="356"/>
      <c r="O4541" s="356"/>
      <c r="P4541" s="356"/>
      <c r="Q4541" s="356"/>
      <c r="R4541" s="356"/>
      <c r="S4541" s="356"/>
    </row>
    <row r="4542" spans="1:19">
      <c r="A4542" s="357"/>
      <c r="B4542" s="357"/>
      <c r="J4542" s="356"/>
      <c r="K4542" s="356"/>
      <c r="L4542" s="356"/>
      <c r="M4542" s="356"/>
      <c r="N4542" s="356"/>
      <c r="O4542" s="356"/>
      <c r="P4542" s="356"/>
      <c r="Q4542" s="356"/>
      <c r="R4542" s="356"/>
      <c r="S4542" s="356"/>
    </row>
    <row r="4543" spans="1:19">
      <c r="A4543" s="357"/>
      <c r="B4543" s="357"/>
      <c r="J4543" s="356"/>
      <c r="K4543" s="356"/>
      <c r="L4543" s="356"/>
      <c r="M4543" s="356"/>
      <c r="N4543" s="356"/>
      <c r="O4543" s="356"/>
      <c r="P4543" s="356"/>
      <c r="Q4543" s="356"/>
      <c r="R4543" s="356"/>
      <c r="S4543" s="356"/>
    </row>
    <row r="4544" spans="1:19">
      <c r="A4544" s="357"/>
      <c r="B4544" s="357"/>
      <c r="J4544" s="356"/>
      <c r="K4544" s="356"/>
      <c r="L4544" s="356"/>
      <c r="M4544" s="356"/>
      <c r="N4544" s="356"/>
      <c r="O4544" s="356"/>
      <c r="P4544" s="356"/>
      <c r="Q4544" s="356"/>
      <c r="R4544" s="356"/>
      <c r="S4544" s="356"/>
    </row>
    <row r="4545" spans="1:19">
      <c r="A4545" s="357"/>
      <c r="B4545" s="357"/>
      <c r="J4545" s="356"/>
      <c r="K4545" s="356"/>
      <c r="L4545" s="356"/>
      <c r="M4545" s="356"/>
      <c r="N4545" s="356"/>
      <c r="O4545" s="356"/>
      <c r="P4545" s="356"/>
      <c r="Q4545" s="356"/>
      <c r="R4545" s="356"/>
      <c r="S4545" s="356"/>
    </row>
    <row r="4546" spans="1:19">
      <c r="A4546" s="357"/>
      <c r="B4546" s="357"/>
      <c r="J4546" s="356"/>
      <c r="K4546" s="356"/>
      <c r="L4546" s="356"/>
      <c r="M4546" s="356"/>
      <c r="N4546" s="356"/>
      <c r="O4546" s="356"/>
      <c r="P4546" s="356"/>
      <c r="Q4546" s="356"/>
      <c r="R4546" s="356"/>
      <c r="S4546" s="356"/>
    </row>
    <row r="4547" spans="1:19">
      <c r="A4547" s="357"/>
      <c r="B4547" s="357"/>
      <c r="J4547" s="356"/>
      <c r="K4547" s="356"/>
      <c r="L4547" s="356"/>
      <c r="M4547" s="356"/>
      <c r="N4547" s="356"/>
      <c r="O4547" s="356"/>
      <c r="P4547" s="356"/>
      <c r="Q4547" s="356"/>
      <c r="R4547" s="356"/>
      <c r="S4547" s="356"/>
    </row>
    <row r="4548" spans="1:19">
      <c r="A4548" s="357"/>
      <c r="B4548" s="357"/>
      <c r="J4548" s="356"/>
      <c r="K4548" s="356"/>
      <c r="L4548" s="356"/>
      <c r="M4548" s="356"/>
      <c r="N4548" s="356"/>
      <c r="O4548" s="356"/>
      <c r="P4548" s="356"/>
      <c r="Q4548" s="356"/>
      <c r="R4548" s="356"/>
      <c r="S4548" s="356"/>
    </row>
    <row r="4549" spans="1:19">
      <c r="A4549" s="357"/>
      <c r="B4549" s="357"/>
      <c r="J4549" s="356"/>
      <c r="K4549" s="356"/>
      <c r="L4549" s="356"/>
      <c r="M4549" s="356"/>
      <c r="N4549" s="356"/>
      <c r="O4549" s="356"/>
      <c r="P4549" s="356"/>
      <c r="Q4549" s="356"/>
      <c r="R4549" s="356"/>
      <c r="S4549" s="356"/>
    </row>
    <row r="4550" spans="1:19">
      <c r="A4550" s="357"/>
      <c r="B4550" s="357"/>
      <c r="J4550" s="356"/>
      <c r="K4550" s="356"/>
      <c r="L4550" s="356"/>
      <c r="M4550" s="356"/>
      <c r="N4550" s="356"/>
      <c r="O4550" s="356"/>
      <c r="P4550" s="356"/>
      <c r="Q4550" s="356"/>
      <c r="R4550" s="356"/>
      <c r="S4550" s="356"/>
    </row>
    <row r="4551" spans="1:19">
      <c r="A4551" s="357"/>
      <c r="B4551" s="357"/>
      <c r="J4551" s="356"/>
      <c r="K4551" s="356"/>
      <c r="L4551" s="356"/>
      <c r="M4551" s="356"/>
      <c r="N4551" s="356"/>
      <c r="O4551" s="356"/>
      <c r="P4551" s="356"/>
      <c r="Q4551" s="356"/>
      <c r="R4551" s="356"/>
      <c r="S4551" s="356"/>
    </row>
    <row r="4552" spans="1:19">
      <c r="A4552" s="357"/>
      <c r="B4552" s="357"/>
      <c r="J4552" s="356"/>
      <c r="K4552" s="356"/>
      <c r="L4552" s="356"/>
      <c r="M4552" s="356"/>
      <c r="N4552" s="356"/>
      <c r="O4552" s="356"/>
      <c r="P4552" s="356"/>
      <c r="Q4552" s="356"/>
      <c r="R4552" s="356"/>
      <c r="S4552" s="356"/>
    </row>
    <row r="4553" spans="1:19">
      <c r="A4553" s="357"/>
      <c r="B4553" s="357"/>
      <c r="J4553" s="356"/>
      <c r="K4553" s="356"/>
      <c r="L4553" s="356"/>
      <c r="M4553" s="356"/>
      <c r="N4553" s="356"/>
      <c r="O4553" s="356"/>
      <c r="P4553" s="356"/>
      <c r="Q4553" s="356"/>
      <c r="R4553" s="356"/>
      <c r="S4553" s="356"/>
    </row>
    <row r="4554" spans="1:19">
      <c r="A4554" s="357"/>
      <c r="B4554" s="357"/>
      <c r="J4554" s="356"/>
      <c r="K4554" s="356"/>
      <c r="L4554" s="356"/>
      <c r="M4554" s="356"/>
      <c r="N4554" s="356"/>
      <c r="O4554" s="356"/>
      <c r="P4554" s="356"/>
      <c r="Q4554" s="356"/>
      <c r="R4554" s="356"/>
      <c r="S4554" s="356"/>
    </row>
    <row r="4555" spans="1:19">
      <c r="A4555" s="357"/>
      <c r="B4555" s="357"/>
      <c r="J4555" s="356"/>
      <c r="K4555" s="356"/>
      <c r="L4555" s="356"/>
      <c r="M4555" s="356"/>
      <c r="N4555" s="356"/>
      <c r="O4555" s="356"/>
      <c r="P4555" s="356"/>
      <c r="Q4555" s="356"/>
      <c r="R4555" s="356"/>
      <c r="S4555" s="356"/>
    </row>
    <row r="4556" spans="1:19">
      <c r="A4556" s="357"/>
      <c r="B4556" s="357"/>
      <c r="J4556" s="356"/>
      <c r="K4556" s="356"/>
      <c r="L4556" s="356"/>
      <c r="M4556" s="356"/>
      <c r="N4556" s="356"/>
      <c r="O4556" s="356"/>
      <c r="P4556" s="356"/>
      <c r="Q4556" s="356"/>
      <c r="R4556" s="356"/>
      <c r="S4556" s="356"/>
    </row>
    <row r="4557" spans="1:19">
      <c r="A4557" s="357"/>
      <c r="B4557" s="357"/>
      <c r="J4557" s="356"/>
      <c r="K4557" s="356"/>
      <c r="L4557" s="356"/>
      <c r="M4557" s="356"/>
      <c r="N4557" s="356"/>
      <c r="O4557" s="356"/>
      <c r="P4557" s="356"/>
      <c r="Q4557" s="356"/>
      <c r="R4557" s="356"/>
      <c r="S4557" s="356"/>
    </row>
    <row r="4558" spans="1:19">
      <c r="A4558" s="357"/>
      <c r="B4558" s="357"/>
      <c r="J4558" s="356"/>
      <c r="K4558" s="356"/>
      <c r="L4558" s="356"/>
      <c r="M4558" s="356"/>
      <c r="N4558" s="356"/>
      <c r="O4558" s="356"/>
      <c r="P4558" s="356"/>
      <c r="Q4558" s="356"/>
      <c r="R4558" s="356"/>
      <c r="S4558" s="356"/>
    </row>
    <row r="4559" spans="1:19">
      <c r="A4559" s="357"/>
      <c r="B4559" s="357"/>
      <c r="J4559" s="356"/>
      <c r="K4559" s="356"/>
      <c r="L4559" s="356"/>
      <c r="M4559" s="356"/>
      <c r="N4559" s="356"/>
      <c r="O4559" s="356"/>
      <c r="P4559" s="356"/>
      <c r="Q4559" s="356"/>
      <c r="R4559" s="356"/>
      <c r="S4559" s="356"/>
    </row>
    <row r="4560" spans="1:19">
      <c r="A4560" s="357"/>
      <c r="B4560" s="357"/>
      <c r="J4560" s="356"/>
      <c r="K4560" s="356"/>
      <c r="L4560" s="356"/>
      <c r="M4560" s="356"/>
      <c r="N4560" s="356"/>
      <c r="O4560" s="356"/>
      <c r="P4560" s="356"/>
      <c r="Q4560" s="356"/>
      <c r="R4560" s="356"/>
      <c r="S4560" s="356"/>
    </row>
    <row r="4561" spans="1:19">
      <c r="A4561" s="357"/>
      <c r="B4561" s="357"/>
      <c r="J4561" s="356"/>
      <c r="K4561" s="356"/>
      <c r="L4561" s="356"/>
      <c r="M4561" s="356"/>
      <c r="N4561" s="356"/>
      <c r="O4561" s="356"/>
      <c r="P4561" s="356"/>
      <c r="Q4561" s="356"/>
      <c r="R4561" s="356"/>
      <c r="S4561" s="356"/>
    </row>
    <row r="4562" spans="1:19">
      <c r="A4562" s="357"/>
      <c r="B4562" s="357"/>
      <c r="J4562" s="356"/>
      <c r="K4562" s="356"/>
      <c r="L4562" s="356"/>
      <c r="M4562" s="356"/>
      <c r="N4562" s="356"/>
      <c r="O4562" s="356"/>
      <c r="P4562" s="356"/>
      <c r="Q4562" s="356"/>
      <c r="R4562" s="356"/>
      <c r="S4562" s="356"/>
    </row>
    <row r="4563" spans="1:19">
      <c r="A4563" s="357"/>
      <c r="B4563" s="357"/>
      <c r="J4563" s="356"/>
      <c r="K4563" s="356"/>
      <c r="L4563" s="356"/>
      <c r="M4563" s="356"/>
      <c r="N4563" s="356"/>
      <c r="O4563" s="356"/>
      <c r="P4563" s="356"/>
      <c r="Q4563" s="356"/>
      <c r="R4563" s="356"/>
      <c r="S4563" s="356"/>
    </row>
    <row r="4564" spans="1:19">
      <c r="A4564" s="357"/>
      <c r="B4564" s="357"/>
      <c r="J4564" s="356"/>
      <c r="K4564" s="356"/>
      <c r="L4564" s="356"/>
      <c r="M4564" s="356"/>
      <c r="N4564" s="356"/>
      <c r="O4564" s="356"/>
      <c r="P4564" s="356"/>
      <c r="Q4564" s="356"/>
      <c r="R4564" s="356"/>
      <c r="S4564" s="356"/>
    </row>
    <row r="4565" spans="1:19">
      <c r="A4565" s="357"/>
      <c r="B4565" s="357"/>
      <c r="J4565" s="356"/>
      <c r="K4565" s="356"/>
      <c r="L4565" s="356"/>
      <c r="M4565" s="356"/>
      <c r="N4565" s="356"/>
      <c r="O4565" s="356"/>
      <c r="P4565" s="356"/>
      <c r="Q4565" s="356"/>
      <c r="R4565" s="356"/>
      <c r="S4565" s="356"/>
    </row>
    <row r="4566" spans="1:19">
      <c r="A4566" s="357"/>
      <c r="B4566" s="357"/>
      <c r="J4566" s="356"/>
      <c r="K4566" s="356"/>
      <c r="L4566" s="356"/>
      <c r="M4566" s="356"/>
      <c r="N4566" s="356"/>
      <c r="O4566" s="356"/>
      <c r="P4566" s="356"/>
      <c r="Q4566" s="356"/>
      <c r="R4566" s="356"/>
      <c r="S4566" s="356"/>
    </row>
    <row r="4567" spans="1:19">
      <c r="A4567" s="357"/>
      <c r="B4567" s="357"/>
      <c r="J4567" s="356"/>
      <c r="K4567" s="356"/>
      <c r="L4567" s="356"/>
      <c r="M4567" s="356"/>
      <c r="N4567" s="356"/>
      <c r="O4567" s="356"/>
      <c r="P4567" s="356"/>
      <c r="Q4567" s="356"/>
      <c r="R4567" s="356"/>
      <c r="S4567" s="356"/>
    </row>
    <row r="4568" spans="1:19">
      <c r="A4568" s="357"/>
      <c r="B4568" s="357"/>
      <c r="J4568" s="356"/>
      <c r="K4568" s="356"/>
      <c r="L4568" s="356"/>
      <c r="M4568" s="356"/>
      <c r="N4568" s="356"/>
      <c r="O4568" s="356"/>
      <c r="P4568" s="356"/>
      <c r="Q4568" s="356"/>
      <c r="R4568" s="356"/>
      <c r="S4568" s="356"/>
    </row>
    <row r="4569" spans="1:19">
      <c r="A4569" s="357"/>
      <c r="B4569" s="357"/>
      <c r="J4569" s="356"/>
      <c r="K4569" s="356"/>
      <c r="L4569" s="356"/>
      <c r="M4569" s="356"/>
      <c r="N4569" s="356"/>
      <c r="O4569" s="356"/>
      <c r="P4569" s="356"/>
      <c r="Q4569" s="356"/>
      <c r="R4569" s="356"/>
      <c r="S4569" s="356"/>
    </row>
    <row r="4570" spans="1:19">
      <c r="A4570" s="357"/>
      <c r="B4570" s="357"/>
      <c r="J4570" s="356"/>
      <c r="K4570" s="356"/>
      <c r="L4570" s="356"/>
      <c r="M4570" s="356"/>
      <c r="N4570" s="356"/>
      <c r="O4570" s="356"/>
      <c r="P4570" s="356"/>
      <c r="Q4570" s="356"/>
      <c r="R4570" s="356"/>
      <c r="S4570" s="356"/>
    </row>
    <row r="4571" spans="1:19">
      <c r="A4571" s="357"/>
      <c r="B4571" s="357"/>
      <c r="J4571" s="356"/>
      <c r="K4571" s="356"/>
      <c r="L4571" s="356"/>
      <c r="M4571" s="356"/>
      <c r="N4571" s="356"/>
      <c r="O4571" s="356"/>
      <c r="P4571" s="356"/>
      <c r="Q4571" s="356"/>
      <c r="R4571" s="356"/>
      <c r="S4571" s="356"/>
    </row>
    <row r="4572" spans="1:19">
      <c r="A4572" s="357"/>
      <c r="B4572" s="357"/>
      <c r="J4572" s="356"/>
      <c r="K4572" s="356"/>
      <c r="L4572" s="356"/>
      <c r="M4572" s="356"/>
      <c r="N4572" s="356"/>
      <c r="O4572" s="356"/>
      <c r="P4572" s="356"/>
      <c r="Q4572" s="356"/>
      <c r="R4572" s="356"/>
      <c r="S4572" s="356"/>
    </row>
    <row r="4573" spans="1:19">
      <c r="A4573" s="357"/>
      <c r="B4573" s="357"/>
      <c r="J4573" s="356"/>
      <c r="K4573" s="356"/>
      <c r="L4573" s="356"/>
      <c r="M4573" s="356"/>
      <c r="N4573" s="356"/>
      <c r="O4573" s="356"/>
      <c r="P4573" s="356"/>
      <c r="Q4573" s="356"/>
      <c r="R4573" s="356"/>
      <c r="S4573" s="356"/>
    </row>
    <row r="4574" spans="1:19">
      <c r="A4574" s="357"/>
      <c r="B4574" s="357"/>
      <c r="J4574" s="356"/>
      <c r="K4574" s="356"/>
      <c r="L4574" s="356"/>
      <c r="M4574" s="356"/>
      <c r="N4574" s="356"/>
      <c r="O4574" s="356"/>
      <c r="P4574" s="356"/>
      <c r="Q4574" s="356"/>
      <c r="R4574" s="356"/>
      <c r="S4574" s="356"/>
    </row>
    <row r="4575" spans="1:19">
      <c r="A4575" s="357"/>
      <c r="B4575" s="357"/>
      <c r="J4575" s="356"/>
      <c r="K4575" s="356"/>
      <c r="L4575" s="356"/>
      <c r="M4575" s="356"/>
      <c r="N4575" s="356"/>
      <c r="O4575" s="356"/>
      <c r="P4575" s="356"/>
      <c r="Q4575" s="356"/>
      <c r="R4575" s="356"/>
      <c r="S4575" s="356"/>
    </row>
    <row r="4576" spans="1:19">
      <c r="A4576" s="357"/>
      <c r="B4576" s="357"/>
      <c r="J4576" s="356"/>
      <c r="K4576" s="356"/>
      <c r="L4576" s="356"/>
      <c r="M4576" s="356"/>
      <c r="N4576" s="356"/>
      <c r="O4576" s="356"/>
      <c r="P4576" s="356"/>
      <c r="Q4576" s="356"/>
      <c r="R4576" s="356"/>
      <c r="S4576" s="356"/>
    </row>
    <row r="4577" spans="1:19">
      <c r="A4577" s="357"/>
      <c r="B4577" s="357"/>
      <c r="J4577" s="356"/>
      <c r="K4577" s="356"/>
      <c r="L4577" s="356"/>
      <c r="M4577" s="356"/>
      <c r="N4577" s="356"/>
      <c r="O4577" s="356"/>
      <c r="P4577" s="356"/>
      <c r="Q4577" s="356"/>
      <c r="R4577" s="356"/>
      <c r="S4577" s="356"/>
    </row>
    <row r="4578" spans="1:19">
      <c r="A4578" s="357"/>
      <c r="B4578" s="357"/>
      <c r="J4578" s="356"/>
      <c r="K4578" s="356"/>
      <c r="L4578" s="356"/>
      <c r="M4578" s="356"/>
      <c r="N4578" s="356"/>
      <c r="O4578" s="356"/>
      <c r="P4578" s="356"/>
      <c r="Q4578" s="356"/>
      <c r="R4578" s="356"/>
      <c r="S4578" s="356"/>
    </row>
    <row r="4579" spans="1:19">
      <c r="A4579" s="357"/>
      <c r="B4579" s="357"/>
      <c r="J4579" s="356"/>
      <c r="K4579" s="356"/>
      <c r="L4579" s="356"/>
      <c r="M4579" s="356"/>
      <c r="N4579" s="356"/>
      <c r="O4579" s="356"/>
      <c r="P4579" s="356"/>
      <c r="Q4579" s="356"/>
      <c r="R4579" s="356"/>
      <c r="S4579" s="356"/>
    </row>
    <row r="4580" spans="1:19">
      <c r="A4580" s="357"/>
      <c r="B4580" s="357"/>
      <c r="J4580" s="356"/>
      <c r="K4580" s="356"/>
      <c r="L4580" s="356"/>
      <c r="M4580" s="356"/>
      <c r="N4580" s="356"/>
      <c r="O4580" s="356"/>
      <c r="P4580" s="356"/>
      <c r="Q4580" s="356"/>
      <c r="R4580" s="356"/>
      <c r="S4580" s="356"/>
    </row>
    <row r="4581" spans="1:19">
      <c r="A4581" s="357"/>
      <c r="B4581" s="357"/>
      <c r="J4581" s="356"/>
      <c r="K4581" s="356"/>
      <c r="L4581" s="356"/>
      <c r="M4581" s="356"/>
      <c r="N4581" s="356"/>
      <c r="O4581" s="356"/>
      <c r="P4581" s="356"/>
      <c r="Q4581" s="356"/>
      <c r="R4581" s="356"/>
      <c r="S4581" s="356"/>
    </row>
    <row r="4582" spans="1:19">
      <c r="A4582" s="357"/>
      <c r="B4582" s="357"/>
      <c r="J4582" s="356"/>
      <c r="K4582" s="356"/>
      <c r="L4582" s="356"/>
      <c r="M4582" s="356"/>
      <c r="N4582" s="356"/>
      <c r="O4582" s="356"/>
      <c r="P4582" s="356"/>
      <c r="Q4582" s="356"/>
      <c r="R4582" s="356"/>
      <c r="S4582" s="356"/>
    </row>
    <row r="4583" spans="1:19">
      <c r="A4583" s="357"/>
      <c r="B4583" s="357"/>
      <c r="J4583" s="356"/>
      <c r="K4583" s="356"/>
      <c r="L4583" s="356"/>
      <c r="M4583" s="356"/>
      <c r="N4583" s="356"/>
      <c r="O4583" s="356"/>
      <c r="P4583" s="356"/>
      <c r="Q4583" s="356"/>
      <c r="R4583" s="356"/>
      <c r="S4583" s="356"/>
    </row>
    <row r="4584" spans="1:19">
      <c r="A4584" s="357"/>
      <c r="B4584" s="357"/>
      <c r="J4584" s="356"/>
      <c r="K4584" s="356"/>
      <c r="L4584" s="356"/>
      <c r="M4584" s="356"/>
      <c r="N4584" s="356"/>
      <c r="O4584" s="356"/>
      <c r="P4584" s="356"/>
      <c r="Q4584" s="356"/>
      <c r="R4584" s="356"/>
      <c r="S4584" s="356"/>
    </row>
    <row r="4585" spans="1:19">
      <c r="A4585" s="357"/>
      <c r="B4585" s="357"/>
      <c r="J4585" s="356"/>
      <c r="K4585" s="356"/>
      <c r="L4585" s="356"/>
      <c r="M4585" s="356"/>
      <c r="N4585" s="356"/>
      <c r="O4585" s="356"/>
      <c r="P4585" s="356"/>
      <c r="Q4585" s="356"/>
      <c r="R4585" s="356"/>
      <c r="S4585" s="356"/>
    </row>
    <row r="4586" spans="1:19">
      <c r="A4586" s="357"/>
      <c r="B4586" s="357"/>
      <c r="J4586" s="356"/>
      <c r="K4586" s="356"/>
      <c r="L4586" s="356"/>
      <c r="M4586" s="356"/>
      <c r="N4586" s="356"/>
      <c r="O4586" s="356"/>
      <c r="P4586" s="356"/>
      <c r="Q4586" s="356"/>
      <c r="R4586" s="356"/>
      <c r="S4586" s="356"/>
    </row>
    <row r="4587" spans="1:19">
      <c r="A4587" s="357"/>
      <c r="B4587" s="357"/>
      <c r="J4587" s="356"/>
      <c r="K4587" s="356"/>
      <c r="L4587" s="356"/>
      <c r="M4587" s="356"/>
      <c r="N4587" s="356"/>
      <c r="O4587" s="356"/>
      <c r="P4587" s="356"/>
      <c r="Q4587" s="356"/>
      <c r="R4587" s="356"/>
      <c r="S4587" s="356"/>
    </row>
    <row r="4588" spans="1:19">
      <c r="A4588" s="357"/>
      <c r="B4588" s="357"/>
      <c r="J4588" s="356"/>
      <c r="K4588" s="356"/>
      <c r="L4588" s="356"/>
      <c r="M4588" s="356"/>
      <c r="N4588" s="356"/>
      <c r="O4588" s="356"/>
      <c r="P4588" s="356"/>
      <c r="Q4588" s="356"/>
      <c r="R4588" s="356"/>
      <c r="S4588" s="356"/>
    </row>
    <row r="4589" spans="1:19">
      <c r="A4589" s="357"/>
      <c r="B4589" s="357"/>
      <c r="J4589" s="356"/>
      <c r="K4589" s="356"/>
      <c r="L4589" s="356"/>
      <c r="M4589" s="356"/>
      <c r="N4589" s="356"/>
      <c r="O4589" s="356"/>
      <c r="P4589" s="356"/>
      <c r="Q4589" s="356"/>
      <c r="R4589" s="356"/>
      <c r="S4589" s="356"/>
    </row>
    <row r="4590" spans="1:19">
      <c r="A4590" s="357"/>
      <c r="B4590" s="357"/>
      <c r="J4590" s="356"/>
      <c r="K4590" s="356"/>
      <c r="L4590" s="356"/>
      <c r="M4590" s="356"/>
      <c r="N4590" s="356"/>
      <c r="O4590" s="356"/>
      <c r="P4590" s="356"/>
      <c r="Q4590" s="356"/>
      <c r="R4590" s="356"/>
      <c r="S4590" s="356"/>
    </row>
    <row r="4591" spans="1:19">
      <c r="A4591" s="357"/>
      <c r="B4591" s="357"/>
      <c r="J4591" s="356"/>
      <c r="K4591" s="356"/>
      <c r="L4591" s="356"/>
      <c r="M4591" s="356"/>
      <c r="N4591" s="356"/>
      <c r="O4591" s="356"/>
      <c r="P4591" s="356"/>
      <c r="Q4591" s="356"/>
      <c r="R4591" s="356"/>
      <c r="S4591" s="356"/>
    </row>
    <row r="4592" spans="1:19">
      <c r="A4592" s="357"/>
      <c r="B4592" s="357"/>
      <c r="J4592" s="356"/>
      <c r="K4592" s="356"/>
      <c r="L4592" s="356"/>
      <c r="M4592" s="356"/>
      <c r="N4592" s="356"/>
      <c r="O4592" s="356"/>
      <c r="P4592" s="356"/>
      <c r="Q4592" s="356"/>
      <c r="R4592" s="356"/>
      <c r="S4592" s="356"/>
    </row>
    <row r="4593" spans="1:19">
      <c r="A4593" s="357"/>
      <c r="B4593" s="357"/>
      <c r="J4593" s="356"/>
      <c r="K4593" s="356"/>
      <c r="L4593" s="356"/>
      <c r="M4593" s="356"/>
      <c r="N4593" s="356"/>
      <c r="O4593" s="356"/>
      <c r="P4593" s="356"/>
      <c r="Q4593" s="356"/>
      <c r="R4593" s="356"/>
      <c r="S4593" s="356"/>
    </row>
    <row r="4594" spans="1:19">
      <c r="A4594" s="357"/>
      <c r="B4594" s="357"/>
      <c r="J4594" s="356"/>
      <c r="K4594" s="356"/>
      <c r="L4594" s="356"/>
      <c r="M4594" s="356"/>
      <c r="N4594" s="356"/>
      <c r="O4594" s="356"/>
      <c r="P4594" s="356"/>
      <c r="Q4594" s="356"/>
      <c r="R4594" s="356"/>
      <c r="S4594" s="356"/>
    </row>
    <row r="4595" spans="1:19">
      <c r="A4595" s="357"/>
      <c r="B4595" s="357"/>
      <c r="J4595" s="356"/>
      <c r="K4595" s="356"/>
      <c r="L4595" s="356"/>
      <c r="M4595" s="356"/>
      <c r="N4595" s="356"/>
      <c r="O4595" s="356"/>
      <c r="P4595" s="356"/>
      <c r="Q4595" s="356"/>
      <c r="R4595" s="356"/>
      <c r="S4595" s="356"/>
    </row>
    <row r="4596" spans="1:19">
      <c r="A4596" s="357"/>
      <c r="B4596" s="357"/>
      <c r="J4596" s="356"/>
      <c r="K4596" s="356"/>
      <c r="L4596" s="356"/>
      <c r="M4596" s="356"/>
      <c r="N4596" s="356"/>
      <c r="O4596" s="356"/>
      <c r="P4596" s="356"/>
      <c r="Q4596" s="356"/>
      <c r="R4596" s="356"/>
      <c r="S4596" s="356"/>
    </row>
    <row r="4597" spans="1:19">
      <c r="A4597" s="357"/>
      <c r="B4597" s="357"/>
      <c r="J4597" s="356"/>
      <c r="K4597" s="356"/>
      <c r="L4597" s="356"/>
      <c r="M4597" s="356"/>
      <c r="N4597" s="356"/>
      <c r="O4597" s="356"/>
      <c r="P4597" s="356"/>
      <c r="Q4597" s="356"/>
      <c r="R4597" s="356"/>
      <c r="S4597" s="356"/>
    </row>
    <row r="4598" spans="1:19">
      <c r="A4598" s="357"/>
      <c r="B4598" s="357"/>
      <c r="J4598" s="356"/>
      <c r="K4598" s="356"/>
      <c r="L4598" s="356"/>
      <c r="M4598" s="356"/>
      <c r="N4598" s="356"/>
      <c r="O4598" s="356"/>
      <c r="P4598" s="356"/>
      <c r="Q4598" s="356"/>
      <c r="R4598" s="356"/>
      <c r="S4598" s="356"/>
    </row>
    <row r="4599" spans="1:19">
      <c r="A4599" s="357"/>
      <c r="B4599" s="357"/>
      <c r="J4599" s="356"/>
      <c r="K4599" s="356"/>
      <c r="L4599" s="356"/>
      <c r="M4599" s="356"/>
      <c r="N4599" s="356"/>
      <c r="O4599" s="356"/>
      <c r="P4599" s="356"/>
      <c r="Q4599" s="356"/>
      <c r="R4599" s="356"/>
      <c r="S4599" s="356"/>
    </row>
    <row r="4600" spans="1:19">
      <c r="A4600" s="357"/>
      <c r="B4600" s="357"/>
      <c r="J4600" s="356"/>
      <c r="K4600" s="356"/>
      <c r="L4600" s="356"/>
      <c r="M4600" s="356"/>
      <c r="N4600" s="356"/>
      <c r="O4600" s="356"/>
      <c r="P4600" s="356"/>
      <c r="Q4600" s="356"/>
      <c r="R4600" s="356"/>
      <c r="S4600" s="356"/>
    </row>
    <row r="4601" spans="1:19">
      <c r="A4601" s="357"/>
      <c r="B4601" s="357"/>
      <c r="J4601" s="356"/>
      <c r="K4601" s="356"/>
      <c r="L4601" s="356"/>
      <c r="M4601" s="356"/>
      <c r="N4601" s="356"/>
      <c r="O4601" s="356"/>
      <c r="P4601" s="356"/>
      <c r="Q4601" s="356"/>
      <c r="R4601" s="356"/>
      <c r="S4601" s="356"/>
    </row>
    <row r="4602" spans="1:19">
      <c r="A4602" s="357"/>
      <c r="B4602" s="357"/>
      <c r="J4602" s="356"/>
      <c r="K4602" s="356"/>
      <c r="L4602" s="356"/>
      <c r="M4602" s="356"/>
      <c r="N4602" s="356"/>
      <c r="O4602" s="356"/>
      <c r="P4602" s="356"/>
      <c r="Q4602" s="356"/>
      <c r="R4602" s="356"/>
      <c r="S4602" s="356"/>
    </row>
    <row r="4603" spans="1:19">
      <c r="A4603" s="357"/>
      <c r="B4603" s="357"/>
      <c r="J4603" s="356"/>
      <c r="K4603" s="356"/>
      <c r="L4603" s="356"/>
      <c r="M4603" s="356"/>
      <c r="N4603" s="356"/>
      <c r="O4603" s="356"/>
      <c r="P4603" s="356"/>
      <c r="Q4603" s="356"/>
      <c r="R4603" s="356"/>
      <c r="S4603" s="356"/>
    </row>
    <row r="4604" spans="1:19">
      <c r="A4604" s="357"/>
      <c r="B4604" s="357"/>
      <c r="J4604" s="356"/>
      <c r="K4604" s="356"/>
      <c r="L4604" s="356"/>
      <c r="M4604" s="356"/>
      <c r="N4604" s="356"/>
      <c r="O4604" s="356"/>
      <c r="P4604" s="356"/>
      <c r="Q4604" s="356"/>
      <c r="R4604" s="356"/>
      <c r="S4604" s="356"/>
    </row>
    <row r="4605" spans="1:19">
      <c r="A4605" s="357"/>
      <c r="B4605" s="357"/>
      <c r="J4605" s="356"/>
      <c r="K4605" s="356"/>
      <c r="L4605" s="356"/>
      <c r="M4605" s="356"/>
      <c r="N4605" s="356"/>
      <c r="O4605" s="356"/>
      <c r="P4605" s="356"/>
      <c r="Q4605" s="356"/>
      <c r="R4605" s="356"/>
      <c r="S4605" s="356"/>
    </row>
    <row r="4606" spans="1:19">
      <c r="A4606" s="357"/>
      <c r="B4606" s="357"/>
      <c r="J4606" s="356"/>
      <c r="K4606" s="356"/>
      <c r="L4606" s="356"/>
      <c r="M4606" s="356"/>
      <c r="N4606" s="356"/>
      <c r="O4606" s="356"/>
      <c r="P4606" s="356"/>
      <c r="Q4606" s="356"/>
      <c r="R4606" s="356"/>
      <c r="S4606" s="356"/>
    </row>
    <row r="4607" spans="1:19">
      <c r="A4607" s="357"/>
      <c r="B4607" s="357"/>
      <c r="J4607" s="356"/>
      <c r="K4607" s="356"/>
      <c r="L4607" s="356"/>
      <c r="M4607" s="356"/>
      <c r="N4607" s="356"/>
      <c r="O4607" s="356"/>
      <c r="P4607" s="356"/>
      <c r="Q4607" s="356"/>
      <c r="R4607" s="356"/>
      <c r="S4607" s="356"/>
    </row>
    <row r="4608" spans="1:19">
      <c r="A4608" s="357"/>
      <c r="B4608" s="357"/>
      <c r="J4608" s="356"/>
      <c r="K4608" s="356"/>
      <c r="L4608" s="356"/>
      <c r="M4608" s="356"/>
      <c r="N4608" s="356"/>
      <c r="O4608" s="356"/>
      <c r="P4608" s="356"/>
      <c r="Q4608" s="356"/>
      <c r="R4608" s="356"/>
      <c r="S4608" s="356"/>
    </row>
    <row r="4609" spans="1:19">
      <c r="A4609" s="357"/>
      <c r="B4609" s="357"/>
      <c r="J4609" s="356"/>
      <c r="K4609" s="356"/>
      <c r="L4609" s="356"/>
      <c r="M4609" s="356"/>
      <c r="N4609" s="356"/>
      <c r="O4609" s="356"/>
      <c r="P4609" s="356"/>
      <c r="Q4609" s="356"/>
      <c r="R4609" s="356"/>
      <c r="S4609" s="356"/>
    </row>
    <row r="4610" spans="1:19">
      <c r="A4610" s="357"/>
      <c r="B4610" s="357"/>
      <c r="J4610" s="356"/>
      <c r="K4610" s="356"/>
      <c r="L4610" s="356"/>
      <c r="M4610" s="356"/>
      <c r="N4610" s="356"/>
      <c r="O4610" s="356"/>
      <c r="P4610" s="356"/>
      <c r="Q4610" s="356"/>
      <c r="R4610" s="356"/>
      <c r="S4610" s="356"/>
    </row>
    <row r="4611" spans="1:19">
      <c r="A4611" s="357"/>
      <c r="B4611" s="357"/>
      <c r="J4611" s="356"/>
      <c r="K4611" s="356"/>
      <c r="L4611" s="356"/>
      <c r="M4611" s="356"/>
      <c r="N4611" s="356"/>
      <c r="O4611" s="356"/>
      <c r="P4611" s="356"/>
      <c r="Q4611" s="356"/>
      <c r="R4611" s="356"/>
      <c r="S4611" s="356"/>
    </row>
    <row r="4612" spans="1:19">
      <c r="A4612" s="357"/>
      <c r="B4612" s="357"/>
      <c r="J4612" s="356"/>
      <c r="K4612" s="356"/>
      <c r="L4612" s="356"/>
      <c r="M4612" s="356"/>
      <c r="N4612" s="356"/>
      <c r="O4612" s="356"/>
      <c r="P4612" s="356"/>
      <c r="Q4612" s="356"/>
      <c r="R4612" s="356"/>
      <c r="S4612" s="356"/>
    </row>
    <row r="4613" spans="1:19">
      <c r="A4613" s="357"/>
      <c r="B4613" s="357"/>
      <c r="J4613" s="356"/>
      <c r="K4613" s="356"/>
      <c r="L4613" s="356"/>
      <c r="M4613" s="356"/>
      <c r="N4613" s="356"/>
      <c r="O4613" s="356"/>
      <c r="P4613" s="356"/>
      <c r="Q4613" s="356"/>
      <c r="R4613" s="356"/>
      <c r="S4613" s="356"/>
    </row>
    <row r="4614" spans="1:19">
      <c r="A4614" s="357"/>
      <c r="B4614" s="357"/>
      <c r="J4614" s="356"/>
      <c r="K4614" s="356"/>
      <c r="L4614" s="356"/>
      <c r="M4614" s="356"/>
      <c r="N4614" s="356"/>
      <c r="O4614" s="356"/>
      <c r="P4614" s="356"/>
      <c r="Q4614" s="356"/>
      <c r="R4614" s="356"/>
      <c r="S4614" s="356"/>
    </row>
    <row r="4615" spans="1:19">
      <c r="A4615" s="357"/>
      <c r="B4615" s="357"/>
      <c r="J4615" s="356"/>
      <c r="K4615" s="356"/>
      <c r="L4615" s="356"/>
      <c r="M4615" s="356"/>
      <c r="N4615" s="356"/>
      <c r="O4615" s="356"/>
      <c r="P4615" s="356"/>
      <c r="Q4615" s="356"/>
      <c r="R4615" s="356"/>
      <c r="S4615" s="356"/>
    </row>
    <row r="4616" spans="1:19">
      <c r="A4616" s="357"/>
      <c r="B4616" s="357"/>
      <c r="J4616" s="356"/>
      <c r="K4616" s="356"/>
      <c r="L4616" s="356"/>
      <c r="M4616" s="356"/>
      <c r="N4616" s="356"/>
      <c r="O4616" s="356"/>
      <c r="P4616" s="356"/>
      <c r="Q4616" s="356"/>
      <c r="R4616" s="356"/>
      <c r="S4616" s="356"/>
    </row>
    <row r="4617" spans="1:19">
      <c r="A4617" s="357"/>
      <c r="B4617" s="357"/>
      <c r="J4617" s="356"/>
      <c r="K4617" s="356"/>
      <c r="L4617" s="356"/>
      <c r="M4617" s="356"/>
      <c r="N4617" s="356"/>
      <c r="O4617" s="356"/>
      <c r="P4617" s="356"/>
      <c r="Q4617" s="356"/>
      <c r="R4617" s="356"/>
      <c r="S4617" s="356"/>
    </row>
    <row r="4618" spans="1:19">
      <c r="A4618" s="357"/>
      <c r="B4618" s="357"/>
      <c r="J4618" s="356"/>
      <c r="K4618" s="356"/>
      <c r="L4618" s="356"/>
      <c r="M4618" s="356"/>
      <c r="N4618" s="356"/>
      <c r="O4618" s="356"/>
      <c r="P4618" s="356"/>
      <c r="Q4618" s="356"/>
      <c r="R4618" s="356"/>
      <c r="S4618" s="356"/>
    </row>
    <row r="4619" spans="1:19">
      <c r="A4619" s="357"/>
      <c r="B4619" s="357"/>
      <c r="J4619" s="356"/>
      <c r="K4619" s="356"/>
      <c r="L4619" s="356"/>
      <c r="M4619" s="356"/>
      <c r="N4619" s="356"/>
      <c r="O4619" s="356"/>
      <c r="P4619" s="356"/>
      <c r="Q4619" s="356"/>
      <c r="R4619" s="356"/>
      <c r="S4619" s="356"/>
    </row>
    <row r="4620" spans="1:19">
      <c r="A4620" s="357"/>
      <c r="B4620" s="357"/>
      <c r="J4620" s="356"/>
      <c r="K4620" s="356"/>
      <c r="L4620" s="356"/>
      <c r="M4620" s="356"/>
      <c r="N4620" s="356"/>
      <c r="O4620" s="356"/>
      <c r="P4620" s="356"/>
      <c r="Q4620" s="356"/>
      <c r="R4620" s="356"/>
      <c r="S4620" s="356"/>
    </row>
    <row r="4621" spans="1:19">
      <c r="A4621" s="357"/>
      <c r="B4621" s="357"/>
      <c r="J4621" s="356"/>
      <c r="K4621" s="356"/>
      <c r="L4621" s="356"/>
      <c r="M4621" s="356"/>
      <c r="N4621" s="356"/>
      <c r="O4621" s="356"/>
      <c r="P4621" s="356"/>
      <c r="Q4621" s="356"/>
      <c r="R4621" s="356"/>
      <c r="S4621" s="356"/>
    </row>
    <row r="4622" spans="1:19">
      <c r="A4622" s="357"/>
      <c r="B4622" s="357"/>
      <c r="J4622" s="356"/>
      <c r="K4622" s="356"/>
      <c r="L4622" s="356"/>
      <c r="M4622" s="356"/>
      <c r="N4622" s="356"/>
      <c r="O4622" s="356"/>
      <c r="P4622" s="356"/>
      <c r="Q4622" s="356"/>
      <c r="R4622" s="356"/>
      <c r="S4622" s="356"/>
    </row>
    <row r="4623" spans="1:19">
      <c r="A4623" s="357"/>
      <c r="B4623" s="357"/>
      <c r="J4623" s="356"/>
      <c r="K4623" s="356"/>
      <c r="L4623" s="356"/>
      <c r="M4623" s="356"/>
      <c r="N4623" s="356"/>
      <c r="O4623" s="356"/>
      <c r="P4623" s="356"/>
      <c r="Q4623" s="356"/>
      <c r="R4623" s="356"/>
      <c r="S4623" s="356"/>
    </row>
    <row r="4624" spans="1:19">
      <c r="A4624" s="357"/>
      <c r="B4624" s="357"/>
      <c r="J4624" s="356"/>
      <c r="K4624" s="356"/>
      <c r="L4624" s="356"/>
      <c r="M4624" s="356"/>
      <c r="N4624" s="356"/>
      <c r="O4624" s="356"/>
      <c r="P4624" s="356"/>
      <c r="Q4624" s="356"/>
      <c r="R4624" s="356"/>
      <c r="S4624" s="356"/>
    </row>
    <row r="4625" spans="1:19">
      <c r="A4625" s="357"/>
      <c r="B4625" s="357"/>
      <c r="J4625" s="356"/>
      <c r="K4625" s="356"/>
      <c r="L4625" s="356"/>
      <c r="M4625" s="356"/>
      <c r="N4625" s="356"/>
      <c r="O4625" s="356"/>
      <c r="P4625" s="356"/>
      <c r="Q4625" s="356"/>
      <c r="R4625" s="356"/>
      <c r="S4625" s="356"/>
    </row>
    <row r="4626" spans="1:19">
      <c r="A4626" s="357"/>
      <c r="B4626" s="357"/>
      <c r="J4626" s="356"/>
      <c r="K4626" s="356"/>
      <c r="L4626" s="356"/>
      <c r="M4626" s="356"/>
      <c r="N4626" s="356"/>
      <c r="O4626" s="356"/>
      <c r="P4626" s="356"/>
      <c r="Q4626" s="356"/>
      <c r="R4626" s="356"/>
      <c r="S4626" s="356"/>
    </row>
    <row r="4627" spans="1:19">
      <c r="A4627" s="357"/>
      <c r="B4627" s="357"/>
      <c r="J4627" s="356"/>
      <c r="K4627" s="356"/>
      <c r="L4627" s="356"/>
      <c r="M4627" s="356"/>
      <c r="N4627" s="356"/>
      <c r="O4627" s="356"/>
      <c r="P4627" s="356"/>
      <c r="Q4627" s="356"/>
      <c r="R4627" s="356"/>
      <c r="S4627" s="356"/>
    </row>
    <row r="4628" spans="1:19">
      <c r="A4628" s="357"/>
      <c r="B4628" s="357"/>
      <c r="J4628" s="356"/>
      <c r="K4628" s="356"/>
      <c r="L4628" s="356"/>
      <c r="M4628" s="356"/>
      <c r="N4628" s="356"/>
      <c r="O4628" s="356"/>
      <c r="P4628" s="356"/>
      <c r="Q4628" s="356"/>
      <c r="R4628" s="356"/>
      <c r="S4628" s="356"/>
    </row>
    <row r="4629" spans="1:19">
      <c r="A4629" s="357"/>
      <c r="B4629" s="357"/>
      <c r="J4629" s="356"/>
      <c r="K4629" s="356"/>
      <c r="L4629" s="356"/>
      <c r="M4629" s="356"/>
      <c r="N4629" s="356"/>
      <c r="O4629" s="356"/>
      <c r="P4629" s="356"/>
      <c r="Q4629" s="356"/>
      <c r="R4629" s="356"/>
      <c r="S4629" s="356"/>
    </row>
    <row r="4630" spans="1:19">
      <c r="A4630" s="357"/>
      <c r="B4630" s="357"/>
      <c r="J4630" s="356"/>
      <c r="K4630" s="356"/>
      <c r="L4630" s="356"/>
      <c r="M4630" s="356"/>
      <c r="N4630" s="356"/>
      <c r="O4630" s="356"/>
      <c r="P4630" s="356"/>
      <c r="Q4630" s="356"/>
      <c r="R4630" s="356"/>
      <c r="S4630" s="356"/>
    </row>
    <row r="4631" spans="1:19">
      <c r="A4631" s="357"/>
      <c r="B4631" s="357"/>
      <c r="J4631" s="356"/>
      <c r="K4631" s="356"/>
      <c r="L4631" s="356"/>
      <c r="M4631" s="356"/>
      <c r="N4631" s="356"/>
      <c r="O4631" s="356"/>
      <c r="P4631" s="356"/>
      <c r="Q4631" s="356"/>
      <c r="R4631" s="356"/>
      <c r="S4631" s="356"/>
    </row>
    <row r="4632" spans="1:19">
      <c r="A4632" s="357"/>
      <c r="B4632" s="357"/>
      <c r="J4632" s="356"/>
      <c r="K4632" s="356"/>
      <c r="L4632" s="356"/>
      <c r="M4632" s="356"/>
      <c r="N4632" s="356"/>
      <c r="O4632" s="356"/>
      <c r="P4632" s="356"/>
      <c r="Q4632" s="356"/>
      <c r="R4632" s="356"/>
      <c r="S4632" s="356"/>
    </row>
    <row r="4633" spans="1:19">
      <c r="A4633" s="357"/>
      <c r="B4633" s="357"/>
      <c r="J4633" s="356"/>
      <c r="K4633" s="356"/>
      <c r="L4633" s="356"/>
      <c r="M4633" s="356"/>
      <c r="N4633" s="356"/>
      <c r="O4633" s="356"/>
      <c r="P4633" s="356"/>
      <c r="Q4633" s="356"/>
      <c r="R4633" s="356"/>
      <c r="S4633" s="356"/>
    </row>
    <row r="4634" spans="1:19">
      <c r="A4634" s="357"/>
      <c r="B4634" s="357"/>
      <c r="J4634" s="356"/>
      <c r="K4634" s="356"/>
      <c r="L4634" s="356"/>
      <c r="M4634" s="356"/>
      <c r="N4634" s="356"/>
      <c r="O4634" s="356"/>
      <c r="P4634" s="356"/>
      <c r="Q4634" s="356"/>
      <c r="R4634" s="356"/>
      <c r="S4634" s="356"/>
    </row>
    <row r="4635" spans="1:19">
      <c r="A4635" s="357"/>
      <c r="B4635" s="357"/>
      <c r="J4635" s="356"/>
      <c r="K4635" s="356"/>
      <c r="L4635" s="356"/>
      <c r="M4635" s="356"/>
      <c r="N4635" s="356"/>
      <c r="O4635" s="356"/>
      <c r="P4635" s="356"/>
      <c r="Q4635" s="356"/>
      <c r="R4635" s="356"/>
      <c r="S4635" s="356"/>
    </row>
    <row r="4636" spans="1:19">
      <c r="A4636" s="357"/>
      <c r="B4636" s="357"/>
      <c r="J4636" s="356"/>
      <c r="K4636" s="356"/>
      <c r="L4636" s="356"/>
      <c r="M4636" s="356"/>
      <c r="N4636" s="356"/>
      <c r="O4636" s="356"/>
      <c r="P4636" s="356"/>
      <c r="Q4636" s="356"/>
      <c r="R4636" s="356"/>
      <c r="S4636" s="356"/>
    </row>
    <row r="4637" spans="1:19">
      <c r="A4637" s="357"/>
      <c r="B4637" s="357"/>
      <c r="J4637" s="356"/>
      <c r="K4637" s="356"/>
      <c r="L4637" s="356"/>
      <c r="M4637" s="356"/>
      <c r="N4637" s="356"/>
      <c r="O4637" s="356"/>
      <c r="P4637" s="356"/>
      <c r="Q4637" s="356"/>
      <c r="R4637" s="356"/>
      <c r="S4637" s="356"/>
    </row>
    <row r="4638" spans="1:19">
      <c r="A4638" s="357"/>
      <c r="B4638" s="357"/>
      <c r="J4638" s="356"/>
      <c r="K4638" s="356"/>
      <c r="L4638" s="356"/>
      <c r="M4638" s="356"/>
      <c r="N4638" s="356"/>
      <c r="O4638" s="356"/>
      <c r="P4638" s="356"/>
      <c r="Q4638" s="356"/>
      <c r="R4638" s="356"/>
      <c r="S4638" s="356"/>
    </row>
    <row r="4639" spans="1:19">
      <c r="A4639" s="357"/>
      <c r="B4639" s="357"/>
      <c r="J4639" s="356"/>
      <c r="K4639" s="356"/>
      <c r="L4639" s="356"/>
      <c r="M4639" s="356"/>
      <c r="N4639" s="356"/>
      <c r="O4639" s="356"/>
      <c r="P4639" s="356"/>
      <c r="Q4639" s="356"/>
      <c r="R4639" s="356"/>
      <c r="S4639" s="356"/>
    </row>
    <row r="4640" spans="1:19">
      <c r="A4640" s="357"/>
      <c r="B4640" s="357"/>
      <c r="J4640" s="356"/>
      <c r="K4640" s="356"/>
      <c r="L4640" s="356"/>
      <c r="M4640" s="356"/>
      <c r="N4640" s="356"/>
      <c r="O4640" s="356"/>
      <c r="P4640" s="356"/>
      <c r="Q4640" s="356"/>
      <c r="R4640" s="356"/>
      <c r="S4640" s="356"/>
    </row>
    <row r="4641" spans="1:19">
      <c r="A4641" s="357"/>
      <c r="B4641" s="357"/>
      <c r="J4641" s="356"/>
      <c r="K4641" s="356"/>
      <c r="L4641" s="356"/>
      <c r="M4641" s="356"/>
      <c r="N4641" s="356"/>
      <c r="O4641" s="356"/>
      <c r="P4641" s="356"/>
      <c r="Q4641" s="356"/>
      <c r="R4641" s="356"/>
      <c r="S4641" s="356"/>
    </row>
    <row r="4642" spans="1:19">
      <c r="A4642" s="357"/>
      <c r="B4642" s="357"/>
      <c r="J4642" s="356"/>
      <c r="K4642" s="356"/>
      <c r="L4642" s="356"/>
      <c r="M4642" s="356"/>
      <c r="N4642" s="356"/>
      <c r="O4642" s="356"/>
      <c r="P4642" s="356"/>
      <c r="Q4642" s="356"/>
      <c r="R4642" s="356"/>
      <c r="S4642" s="356"/>
    </row>
    <row r="4643" spans="1:19">
      <c r="A4643" s="357"/>
      <c r="B4643" s="357"/>
      <c r="J4643" s="356"/>
      <c r="K4643" s="356"/>
      <c r="L4643" s="356"/>
      <c r="M4643" s="356"/>
      <c r="N4643" s="356"/>
      <c r="O4643" s="356"/>
      <c r="P4643" s="356"/>
      <c r="Q4643" s="356"/>
      <c r="R4643" s="356"/>
      <c r="S4643" s="356"/>
    </row>
    <row r="4644" spans="1:19">
      <c r="A4644" s="357"/>
      <c r="B4644" s="357"/>
      <c r="J4644" s="356"/>
      <c r="K4644" s="356"/>
      <c r="L4644" s="356"/>
      <c r="M4644" s="356"/>
      <c r="N4644" s="356"/>
      <c r="O4644" s="356"/>
      <c r="P4644" s="356"/>
      <c r="Q4644" s="356"/>
      <c r="R4644" s="356"/>
      <c r="S4644" s="356"/>
    </row>
    <row r="4645" spans="1:19">
      <c r="A4645" s="357"/>
      <c r="B4645" s="357"/>
      <c r="J4645" s="356"/>
      <c r="K4645" s="356"/>
      <c r="L4645" s="356"/>
      <c r="M4645" s="356"/>
      <c r="N4645" s="356"/>
      <c r="O4645" s="356"/>
      <c r="P4645" s="356"/>
      <c r="Q4645" s="356"/>
      <c r="R4645" s="356"/>
      <c r="S4645" s="356"/>
    </row>
    <row r="4646" spans="1:19">
      <c r="A4646" s="357"/>
      <c r="B4646" s="357"/>
      <c r="J4646" s="356"/>
      <c r="K4646" s="356"/>
      <c r="L4646" s="356"/>
      <c r="M4646" s="356"/>
      <c r="N4646" s="356"/>
      <c r="O4646" s="356"/>
      <c r="P4646" s="356"/>
      <c r="Q4646" s="356"/>
      <c r="R4646" s="356"/>
      <c r="S4646" s="356"/>
    </row>
    <row r="4647" spans="1:19">
      <c r="A4647" s="357"/>
      <c r="B4647" s="357"/>
      <c r="J4647" s="356"/>
      <c r="K4647" s="356"/>
      <c r="L4647" s="356"/>
      <c r="M4647" s="356"/>
      <c r="N4647" s="356"/>
      <c r="O4647" s="356"/>
      <c r="P4647" s="356"/>
      <c r="Q4647" s="356"/>
      <c r="R4647" s="356"/>
      <c r="S4647" s="356"/>
    </row>
    <row r="4648" spans="1:19">
      <c r="A4648" s="357"/>
      <c r="B4648" s="357"/>
      <c r="J4648" s="356"/>
      <c r="K4648" s="356"/>
      <c r="L4648" s="356"/>
      <c r="M4648" s="356"/>
      <c r="N4648" s="356"/>
      <c r="O4648" s="356"/>
      <c r="P4648" s="356"/>
      <c r="Q4648" s="356"/>
      <c r="R4648" s="356"/>
      <c r="S4648" s="356"/>
    </row>
    <row r="4649" spans="1:19">
      <c r="A4649" s="357"/>
      <c r="B4649" s="357"/>
      <c r="J4649" s="356"/>
      <c r="K4649" s="356"/>
      <c r="L4649" s="356"/>
      <c r="M4649" s="356"/>
      <c r="N4649" s="356"/>
      <c r="O4649" s="356"/>
      <c r="P4649" s="356"/>
      <c r="Q4649" s="356"/>
      <c r="R4649" s="356"/>
      <c r="S4649" s="356"/>
    </row>
    <row r="4650" spans="1:19">
      <c r="A4650" s="357"/>
      <c r="B4650" s="357"/>
      <c r="J4650" s="356"/>
      <c r="K4650" s="356"/>
      <c r="L4650" s="356"/>
      <c r="M4650" s="356"/>
      <c r="N4650" s="356"/>
      <c r="O4650" s="356"/>
      <c r="P4650" s="356"/>
      <c r="Q4650" s="356"/>
      <c r="R4650" s="356"/>
      <c r="S4650" s="356"/>
    </row>
    <row r="4651" spans="1:19">
      <c r="A4651" s="357"/>
      <c r="B4651" s="357"/>
      <c r="J4651" s="356"/>
      <c r="K4651" s="356"/>
      <c r="L4651" s="356"/>
      <c r="M4651" s="356"/>
      <c r="N4651" s="356"/>
      <c r="O4651" s="356"/>
      <c r="P4651" s="356"/>
      <c r="Q4651" s="356"/>
      <c r="R4651" s="356"/>
      <c r="S4651" s="356"/>
    </row>
    <row r="4652" spans="1:19">
      <c r="A4652" s="357"/>
      <c r="B4652" s="357"/>
      <c r="J4652" s="356"/>
      <c r="K4652" s="356"/>
      <c r="L4652" s="356"/>
      <c r="M4652" s="356"/>
      <c r="N4652" s="356"/>
      <c r="O4652" s="356"/>
      <c r="P4652" s="356"/>
      <c r="Q4652" s="356"/>
      <c r="R4652" s="356"/>
      <c r="S4652" s="356"/>
    </row>
    <row r="4653" spans="1:19">
      <c r="A4653" s="357"/>
      <c r="B4653" s="357"/>
      <c r="J4653" s="356"/>
      <c r="K4653" s="356"/>
      <c r="L4653" s="356"/>
      <c r="M4653" s="356"/>
      <c r="N4653" s="356"/>
      <c r="O4653" s="356"/>
      <c r="P4653" s="356"/>
      <c r="Q4653" s="356"/>
      <c r="R4653" s="356"/>
      <c r="S4653" s="356"/>
    </row>
    <row r="4654" spans="1:19">
      <c r="A4654" s="357"/>
      <c r="B4654" s="357"/>
      <c r="J4654" s="356"/>
      <c r="K4654" s="356"/>
      <c r="L4654" s="356"/>
      <c r="M4654" s="356"/>
      <c r="N4654" s="356"/>
      <c r="O4654" s="356"/>
      <c r="P4654" s="356"/>
      <c r="Q4654" s="356"/>
      <c r="R4654" s="356"/>
      <c r="S4654" s="356"/>
    </row>
    <row r="4655" spans="1:19">
      <c r="A4655" s="357"/>
      <c r="B4655" s="357"/>
      <c r="J4655" s="356"/>
      <c r="K4655" s="356"/>
      <c r="L4655" s="356"/>
      <c r="M4655" s="356"/>
      <c r="N4655" s="356"/>
      <c r="O4655" s="356"/>
      <c r="P4655" s="356"/>
      <c r="Q4655" s="356"/>
      <c r="R4655" s="356"/>
      <c r="S4655" s="356"/>
    </row>
    <row r="4656" spans="1:19">
      <c r="A4656" s="357"/>
      <c r="B4656" s="357"/>
      <c r="J4656" s="356"/>
      <c r="K4656" s="356"/>
      <c r="L4656" s="356"/>
      <c r="M4656" s="356"/>
      <c r="N4656" s="356"/>
      <c r="O4656" s="356"/>
      <c r="P4656" s="356"/>
      <c r="Q4656" s="356"/>
      <c r="R4656" s="356"/>
      <c r="S4656" s="356"/>
    </row>
    <row r="4657" spans="1:19">
      <c r="A4657" s="357"/>
      <c r="B4657" s="357"/>
      <c r="J4657" s="356"/>
      <c r="K4657" s="356"/>
      <c r="L4657" s="356"/>
      <c r="M4657" s="356"/>
      <c r="N4657" s="356"/>
      <c r="O4657" s="356"/>
      <c r="P4657" s="356"/>
      <c r="Q4657" s="356"/>
      <c r="R4657" s="356"/>
      <c r="S4657" s="356"/>
    </row>
    <row r="4658" spans="1:19">
      <c r="A4658" s="357"/>
      <c r="B4658" s="357"/>
      <c r="J4658" s="356"/>
      <c r="K4658" s="356"/>
      <c r="L4658" s="356"/>
      <c r="M4658" s="356"/>
      <c r="N4658" s="356"/>
      <c r="O4658" s="356"/>
      <c r="P4658" s="356"/>
      <c r="Q4658" s="356"/>
      <c r="R4658" s="356"/>
      <c r="S4658" s="356"/>
    </row>
    <row r="4659" spans="1:19">
      <c r="A4659" s="357"/>
      <c r="B4659" s="357"/>
      <c r="J4659" s="356"/>
      <c r="K4659" s="356"/>
      <c r="L4659" s="356"/>
      <c r="M4659" s="356"/>
      <c r="N4659" s="356"/>
      <c r="O4659" s="356"/>
      <c r="P4659" s="356"/>
      <c r="Q4659" s="356"/>
      <c r="R4659" s="356"/>
      <c r="S4659" s="356"/>
    </row>
    <row r="4660" spans="1:19">
      <c r="A4660" s="357"/>
      <c r="B4660" s="357"/>
      <c r="J4660" s="356"/>
      <c r="K4660" s="356"/>
      <c r="L4660" s="356"/>
      <c r="M4660" s="356"/>
      <c r="N4660" s="356"/>
      <c r="O4660" s="356"/>
      <c r="P4660" s="356"/>
      <c r="Q4660" s="356"/>
      <c r="R4660" s="356"/>
      <c r="S4660" s="356"/>
    </row>
    <row r="4661" spans="1:19">
      <c r="A4661" s="357"/>
      <c r="B4661" s="357"/>
      <c r="J4661" s="356"/>
      <c r="K4661" s="356"/>
      <c r="L4661" s="356"/>
      <c r="M4661" s="356"/>
      <c r="N4661" s="356"/>
      <c r="O4661" s="356"/>
      <c r="P4661" s="356"/>
      <c r="Q4661" s="356"/>
      <c r="R4661" s="356"/>
      <c r="S4661" s="356"/>
    </row>
    <row r="4662" spans="1:19">
      <c r="A4662" s="357"/>
      <c r="B4662" s="357"/>
      <c r="J4662" s="356"/>
      <c r="K4662" s="356"/>
      <c r="L4662" s="356"/>
      <c r="M4662" s="356"/>
      <c r="N4662" s="356"/>
      <c r="O4662" s="356"/>
      <c r="P4662" s="356"/>
      <c r="Q4662" s="356"/>
      <c r="R4662" s="356"/>
      <c r="S4662" s="356"/>
    </row>
    <row r="4663" spans="1:19">
      <c r="A4663" s="357"/>
      <c r="B4663" s="357"/>
      <c r="J4663" s="356"/>
      <c r="K4663" s="356"/>
      <c r="L4663" s="356"/>
      <c r="M4663" s="356"/>
      <c r="N4663" s="356"/>
      <c r="O4663" s="356"/>
      <c r="P4663" s="356"/>
      <c r="Q4663" s="356"/>
      <c r="R4663" s="356"/>
      <c r="S4663" s="356"/>
    </row>
    <row r="4664" spans="1:19">
      <c r="A4664" s="357"/>
      <c r="B4664" s="357"/>
      <c r="J4664" s="356"/>
      <c r="K4664" s="356"/>
      <c r="L4664" s="356"/>
      <c r="M4664" s="356"/>
      <c r="N4664" s="356"/>
      <c r="O4664" s="356"/>
      <c r="P4664" s="356"/>
      <c r="Q4664" s="356"/>
      <c r="R4664" s="356"/>
      <c r="S4664" s="356"/>
    </row>
    <row r="4665" spans="1:19">
      <c r="A4665" s="357"/>
      <c r="B4665" s="357"/>
      <c r="J4665" s="356"/>
      <c r="K4665" s="356"/>
      <c r="L4665" s="356"/>
      <c r="M4665" s="356"/>
      <c r="N4665" s="356"/>
      <c r="O4665" s="356"/>
      <c r="P4665" s="356"/>
      <c r="Q4665" s="356"/>
      <c r="R4665" s="356"/>
      <c r="S4665" s="356"/>
    </row>
    <row r="4666" spans="1:19">
      <c r="A4666" s="357"/>
      <c r="B4666" s="357"/>
      <c r="J4666" s="356"/>
      <c r="K4666" s="356"/>
      <c r="L4666" s="356"/>
      <c r="M4666" s="356"/>
      <c r="N4666" s="356"/>
      <c r="O4666" s="356"/>
      <c r="P4666" s="356"/>
      <c r="Q4666" s="356"/>
      <c r="R4666" s="356"/>
      <c r="S4666" s="356"/>
    </row>
    <row r="4667" spans="1:19">
      <c r="A4667" s="357"/>
      <c r="B4667" s="357"/>
      <c r="J4667" s="356"/>
      <c r="K4667" s="356"/>
      <c r="L4667" s="356"/>
      <c r="M4667" s="356"/>
      <c r="N4667" s="356"/>
      <c r="O4667" s="356"/>
      <c r="P4667" s="356"/>
      <c r="Q4667" s="356"/>
      <c r="R4667" s="356"/>
      <c r="S4667" s="356"/>
    </row>
    <row r="4668" spans="1:19">
      <c r="A4668" s="357"/>
      <c r="B4668" s="357"/>
      <c r="J4668" s="356"/>
      <c r="K4668" s="356"/>
      <c r="L4668" s="356"/>
      <c r="M4668" s="356"/>
      <c r="N4668" s="356"/>
      <c r="O4668" s="356"/>
      <c r="P4668" s="356"/>
      <c r="Q4668" s="356"/>
      <c r="R4668" s="356"/>
      <c r="S4668" s="356"/>
    </row>
    <row r="4669" spans="1:19">
      <c r="A4669" s="357"/>
      <c r="B4669" s="357"/>
      <c r="J4669" s="356"/>
      <c r="K4669" s="356"/>
      <c r="L4669" s="356"/>
      <c r="M4669" s="356"/>
      <c r="N4669" s="356"/>
      <c r="O4669" s="356"/>
      <c r="P4669" s="356"/>
      <c r="Q4669" s="356"/>
      <c r="R4669" s="356"/>
      <c r="S4669" s="356"/>
    </row>
    <row r="4670" spans="1:19">
      <c r="A4670" s="357"/>
      <c r="B4670" s="357"/>
      <c r="J4670" s="356"/>
      <c r="K4670" s="356"/>
      <c r="L4670" s="356"/>
      <c r="M4670" s="356"/>
      <c r="N4670" s="356"/>
      <c r="O4670" s="356"/>
      <c r="P4670" s="356"/>
      <c r="Q4670" s="356"/>
      <c r="R4670" s="356"/>
      <c r="S4670" s="356"/>
    </row>
    <row r="4671" spans="1:19">
      <c r="A4671" s="357"/>
      <c r="B4671" s="357"/>
      <c r="J4671" s="356"/>
      <c r="K4671" s="356"/>
      <c r="L4671" s="356"/>
      <c r="M4671" s="356"/>
      <c r="N4671" s="356"/>
      <c r="O4671" s="356"/>
      <c r="P4671" s="356"/>
      <c r="Q4671" s="356"/>
      <c r="R4671" s="356"/>
      <c r="S4671" s="356"/>
    </row>
    <row r="4672" spans="1:19">
      <c r="A4672" s="357"/>
      <c r="B4672" s="357"/>
      <c r="J4672" s="356"/>
      <c r="K4672" s="356"/>
      <c r="L4672" s="356"/>
      <c r="M4672" s="356"/>
      <c r="N4672" s="356"/>
      <c r="O4672" s="356"/>
      <c r="P4672" s="356"/>
      <c r="Q4672" s="356"/>
      <c r="R4672" s="356"/>
      <c r="S4672" s="356"/>
    </row>
    <row r="4673" spans="1:19">
      <c r="A4673" s="357"/>
      <c r="B4673" s="357"/>
      <c r="J4673" s="356"/>
      <c r="K4673" s="356"/>
      <c r="L4673" s="356"/>
      <c r="M4673" s="356"/>
      <c r="N4673" s="356"/>
      <c r="O4673" s="356"/>
      <c r="P4673" s="356"/>
      <c r="Q4673" s="356"/>
      <c r="R4673" s="356"/>
      <c r="S4673" s="356"/>
    </row>
    <row r="4674" spans="1:19">
      <c r="A4674" s="357"/>
      <c r="B4674" s="357"/>
      <c r="J4674" s="356"/>
      <c r="K4674" s="356"/>
      <c r="L4674" s="356"/>
      <c r="M4674" s="356"/>
      <c r="N4674" s="356"/>
      <c r="O4674" s="356"/>
      <c r="P4674" s="356"/>
      <c r="Q4674" s="356"/>
      <c r="R4674" s="356"/>
      <c r="S4674" s="356"/>
    </row>
    <row r="4675" spans="1:19">
      <c r="A4675" s="357"/>
      <c r="B4675" s="357"/>
      <c r="J4675" s="356"/>
      <c r="K4675" s="356"/>
      <c r="L4675" s="356"/>
      <c r="M4675" s="356"/>
      <c r="N4675" s="356"/>
      <c r="O4675" s="356"/>
      <c r="P4675" s="356"/>
      <c r="Q4675" s="356"/>
      <c r="R4675" s="356"/>
      <c r="S4675" s="356"/>
    </row>
    <row r="4676" spans="1:19">
      <c r="A4676" s="357"/>
      <c r="B4676" s="357"/>
      <c r="J4676" s="356"/>
      <c r="K4676" s="356"/>
      <c r="L4676" s="356"/>
      <c r="M4676" s="356"/>
      <c r="N4676" s="356"/>
      <c r="O4676" s="356"/>
      <c r="P4676" s="356"/>
      <c r="Q4676" s="356"/>
      <c r="R4676" s="356"/>
      <c r="S4676" s="356"/>
    </row>
    <row r="4677" spans="1:19">
      <c r="A4677" s="357"/>
      <c r="B4677" s="357"/>
      <c r="J4677" s="356"/>
      <c r="K4677" s="356"/>
      <c r="L4677" s="356"/>
      <c r="M4677" s="356"/>
      <c r="N4677" s="356"/>
      <c r="O4677" s="356"/>
      <c r="P4677" s="356"/>
      <c r="Q4677" s="356"/>
      <c r="R4677" s="356"/>
      <c r="S4677" s="356"/>
    </row>
    <row r="4678" spans="1:19">
      <c r="A4678" s="357"/>
      <c r="B4678" s="357"/>
      <c r="J4678" s="356"/>
      <c r="K4678" s="356"/>
      <c r="L4678" s="356"/>
      <c r="M4678" s="356"/>
      <c r="N4678" s="356"/>
      <c r="O4678" s="356"/>
      <c r="P4678" s="356"/>
      <c r="Q4678" s="356"/>
      <c r="R4678" s="356"/>
      <c r="S4678" s="356"/>
    </row>
    <row r="4679" spans="1:19">
      <c r="A4679" s="357"/>
      <c r="B4679" s="357"/>
      <c r="J4679" s="356"/>
      <c r="K4679" s="356"/>
      <c r="L4679" s="356"/>
      <c r="M4679" s="356"/>
      <c r="N4679" s="356"/>
      <c r="O4679" s="356"/>
      <c r="P4679" s="356"/>
      <c r="Q4679" s="356"/>
      <c r="R4679" s="356"/>
      <c r="S4679" s="356"/>
    </row>
    <row r="4680" spans="1:19">
      <c r="A4680" s="357"/>
      <c r="B4680" s="357"/>
      <c r="J4680" s="356"/>
      <c r="K4680" s="356"/>
      <c r="L4680" s="356"/>
      <c r="M4680" s="356"/>
      <c r="N4680" s="356"/>
      <c r="O4680" s="356"/>
      <c r="P4680" s="356"/>
      <c r="Q4680" s="356"/>
      <c r="R4680" s="356"/>
      <c r="S4680" s="356"/>
    </row>
    <row r="4681" spans="1:19">
      <c r="A4681" s="357"/>
      <c r="B4681" s="357"/>
      <c r="J4681" s="356"/>
      <c r="K4681" s="356"/>
      <c r="L4681" s="356"/>
      <c r="M4681" s="356"/>
      <c r="N4681" s="356"/>
      <c r="O4681" s="356"/>
      <c r="P4681" s="356"/>
      <c r="Q4681" s="356"/>
      <c r="R4681" s="356"/>
      <c r="S4681" s="356"/>
    </row>
    <row r="4682" spans="1:19">
      <c r="A4682" s="357"/>
      <c r="B4682" s="357"/>
      <c r="J4682" s="356"/>
      <c r="K4682" s="356"/>
      <c r="L4682" s="356"/>
      <c r="M4682" s="356"/>
      <c r="N4682" s="356"/>
      <c r="O4682" s="356"/>
      <c r="P4682" s="356"/>
      <c r="Q4682" s="356"/>
      <c r="R4682" s="356"/>
      <c r="S4682" s="356"/>
    </row>
    <row r="4683" spans="1:19">
      <c r="A4683" s="357"/>
      <c r="B4683" s="357"/>
      <c r="J4683" s="356"/>
      <c r="K4683" s="356"/>
      <c r="L4683" s="356"/>
      <c r="M4683" s="356"/>
      <c r="N4683" s="356"/>
      <c r="O4683" s="356"/>
      <c r="P4683" s="356"/>
      <c r="Q4683" s="356"/>
      <c r="R4683" s="356"/>
      <c r="S4683" s="356"/>
    </row>
    <row r="4684" spans="1:19">
      <c r="A4684" s="357"/>
      <c r="B4684" s="357"/>
      <c r="J4684" s="356"/>
      <c r="K4684" s="356"/>
      <c r="L4684" s="356"/>
      <c r="M4684" s="356"/>
      <c r="N4684" s="356"/>
      <c r="O4684" s="356"/>
      <c r="P4684" s="356"/>
      <c r="Q4684" s="356"/>
      <c r="R4684" s="356"/>
      <c r="S4684" s="356"/>
    </row>
    <row r="4685" spans="1:19">
      <c r="A4685" s="357"/>
      <c r="B4685" s="357"/>
      <c r="J4685" s="356"/>
      <c r="K4685" s="356"/>
      <c r="L4685" s="356"/>
      <c r="M4685" s="356"/>
      <c r="N4685" s="356"/>
      <c r="O4685" s="356"/>
      <c r="P4685" s="356"/>
      <c r="Q4685" s="356"/>
      <c r="R4685" s="356"/>
      <c r="S4685" s="356"/>
    </row>
    <row r="4686" spans="1:19">
      <c r="A4686" s="357"/>
      <c r="B4686" s="357"/>
      <c r="J4686" s="356"/>
      <c r="K4686" s="356"/>
      <c r="L4686" s="356"/>
      <c r="M4686" s="356"/>
      <c r="N4686" s="356"/>
      <c r="O4686" s="356"/>
      <c r="P4686" s="356"/>
      <c r="Q4686" s="356"/>
      <c r="R4686" s="356"/>
      <c r="S4686" s="356"/>
    </row>
    <row r="4687" spans="1:19">
      <c r="A4687" s="357"/>
      <c r="B4687" s="357"/>
      <c r="J4687" s="356"/>
      <c r="K4687" s="356"/>
      <c r="L4687" s="356"/>
      <c r="M4687" s="356"/>
      <c r="N4687" s="356"/>
      <c r="O4687" s="356"/>
      <c r="P4687" s="356"/>
      <c r="Q4687" s="356"/>
      <c r="R4687" s="356"/>
      <c r="S4687" s="356"/>
    </row>
    <row r="4688" spans="1:19">
      <c r="A4688" s="357"/>
      <c r="B4688" s="357"/>
      <c r="J4688" s="356"/>
      <c r="K4688" s="356"/>
      <c r="L4688" s="356"/>
      <c r="M4688" s="356"/>
      <c r="N4688" s="356"/>
      <c r="O4688" s="356"/>
      <c r="P4688" s="356"/>
      <c r="Q4688" s="356"/>
      <c r="R4688" s="356"/>
      <c r="S4688" s="356"/>
    </row>
    <row r="4689" spans="1:19">
      <c r="A4689" s="357"/>
      <c r="B4689" s="357"/>
      <c r="J4689" s="356"/>
      <c r="K4689" s="356"/>
      <c r="L4689" s="356"/>
      <c r="M4689" s="356"/>
      <c r="N4689" s="356"/>
      <c r="O4689" s="356"/>
      <c r="P4689" s="356"/>
      <c r="Q4689" s="356"/>
      <c r="R4689" s="356"/>
      <c r="S4689" s="356"/>
    </row>
    <row r="4690" spans="1:19">
      <c r="A4690" s="357"/>
      <c r="B4690" s="357"/>
      <c r="J4690" s="356"/>
      <c r="K4690" s="356"/>
      <c r="L4690" s="356"/>
      <c r="M4690" s="356"/>
      <c r="N4690" s="356"/>
      <c r="O4690" s="356"/>
      <c r="P4690" s="356"/>
      <c r="Q4690" s="356"/>
      <c r="R4690" s="356"/>
      <c r="S4690" s="356"/>
    </row>
    <row r="4691" spans="1:19">
      <c r="A4691" s="357"/>
      <c r="B4691" s="357"/>
      <c r="J4691" s="356"/>
      <c r="K4691" s="356"/>
      <c r="L4691" s="356"/>
      <c r="M4691" s="356"/>
      <c r="N4691" s="356"/>
      <c r="O4691" s="356"/>
      <c r="P4691" s="356"/>
      <c r="Q4691" s="356"/>
      <c r="R4691" s="356"/>
      <c r="S4691" s="356"/>
    </row>
    <row r="4692" spans="1:19">
      <c r="A4692" s="357"/>
      <c r="B4692" s="357"/>
      <c r="J4692" s="356"/>
      <c r="K4692" s="356"/>
      <c r="L4692" s="356"/>
      <c r="M4692" s="356"/>
      <c r="N4692" s="356"/>
      <c r="O4692" s="356"/>
      <c r="P4692" s="356"/>
      <c r="Q4692" s="356"/>
      <c r="R4692" s="356"/>
      <c r="S4692" s="356"/>
    </row>
    <row r="4693" spans="1:19">
      <c r="A4693" s="357"/>
      <c r="B4693" s="357"/>
      <c r="J4693" s="356"/>
      <c r="K4693" s="356"/>
      <c r="L4693" s="356"/>
      <c r="M4693" s="356"/>
      <c r="N4693" s="356"/>
      <c r="O4693" s="356"/>
      <c r="P4693" s="356"/>
      <c r="Q4693" s="356"/>
      <c r="R4693" s="356"/>
      <c r="S4693" s="356"/>
    </row>
    <row r="4694" spans="1:19">
      <c r="A4694" s="357"/>
      <c r="B4694" s="357"/>
      <c r="J4694" s="356"/>
      <c r="K4694" s="356"/>
      <c r="L4694" s="356"/>
      <c r="M4694" s="356"/>
      <c r="N4694" s="356"/>
      <c r="O4694" s="356"/>
      <c r="P4694" s="356"/>
      <c r="Q4694" s="356"/>
      <c r="R4694" s="356"/>
      <c r="S4694" s="356"/>
    </row>
    <row r="4695" spans="1:19">
      <c r="A4695" s="357"/>
      <c r="B4695" s="357"/>
      <c r="J4695" s="356"/>
      <c r="K4695" s="356"/>
      <c r="L4695" s="356"/>
      <c r="M4695" s="356"/>
      <c r="N4695" s="356"/>
      <c r="O4695" s="356"/>
      <c r="P4695" s="356"/>
      <c r="Q4695" s="356"/>
      <c r="R4695" s="356"/>
      <c r="S4695" s="356"/>
    </row>
    <row r="4696" spans="1:19">
      <c r="A4696" s="357"/>
      <c r="B4696" s="357"/>
      <c r="J4696" s="356"/>
      <c r="K4696" s="356"/>
      <c r="L4696" s="356"/>
      <c r="M4696" s="356"/>
      <c r="N4696" s="356"/>
      <c r="O4696" s="356"/>
      <c r="P4696" s="356"/>
      <c r="Q4696" s="356"/>
      <c r="R4696" s="356"/>
      <c r="S4696" s="356"/>
    </row>
    <row r="4697" spans="1:19">
      <c r="A4697" s="357"/>
      <c r="B4697" s="357"/>
      <c r="J4697" s="356"/>
      <c r="K4697" s="356"/>
      <c r="L4697" s="356"/>
      <c r="M4697" s="356"/>
      <c r="N4697" s="356"/>
      <c r="O4697" s="356"/>
      <c r="P4697" s="356"/>
      <c r="Q4697" s="356"/>
      <c r="R4697" s="356"/>
      <c r="S4697" s="356"/>
    </row>
    <row r="4698" spans="1:19">
      <c r="A4698" s="357"/>
      <c r="B4698" s="357"/>
      <c r="J4698" s="356"/>
      <c r="K4698" s="356"/>
      <c r="L4698" s="356"/>
      <c r="M4698" s="356"/>
      <c r="N4698" s="356"/>
      <c r="O4698" s="356"/>
      <c r="P4698" s="356"/>
      <c r="Q4698" s="356"/>
      <c r="R4698" s="356"/>
      <c r="S4698" s="356"/>
    </row>
    <row r="4699" spans="1:19">
      <c r="A4699" s="357"/>
      <c r="B4699" s="357"/>
      <c r="J4699" s="356"/>
      <c r="K4699" s="356"/>
      <c r="L4699" s="356"/>
      <c r="M4699" s="356"/>
      <c r="N4699" s="356"/>
      <c r="O4699" s="356"/>
      <c r="P4699" s="356"/>
      <c r="Q4699" s="356"/>
      <c r="R4699" s="356"/>
      <c r="S4699" s="356"/>
    </row>
    <row r="4700" spans="1:19">
      <c r="A4700" s="357"/>
      <c r="B4700" s="357"/>
      <c r="J4700" s="356"/>
      <c r="K4700" s="356"/>
      <c r="L4700" s="356"/>
      <c r="M4700" s="356"/>
      <c r="N4700" s="356"/>
      <c r="O4700" s="356"/>
      <c r="P4700" s="356"/>
      <c r="Q4700" s="356"/>
      <c r="R4700" s="356"/>
      <c r="S4700" s="356"/>
    </row>
    <row r="4701" spans="1:19">
      <c r="A4701" s="357"/>
      <c r="B4701" s="357"/>
      <c r="J4701" s="356"/>
      <c r="K4701" s="356"/>
      <c r="L4701" s="356"/>
      <c r="M4701" s="356"/>
      <c r="N4701" s="356"/>
      <c r="O4701" s="356"/>
      <c r="P4701" s="356"/>
      <c r="Q4701" s="356"/>
      <c r="R4701" s="356"/>
      <c r="S4701" s="356"/>
    </row>
    <row r="4702" spans="1:19">
      <c r="A4702" s="357"/>
      <c r="B4702" s="357"/>
      <c r="J4702" s="356"/>
      <c r="K4702" s="356"/>
      <c r="L4702" s="356"/>
      <c r="M4702" s="356"/>
      <c r="N4702" s="356"/>
      <c r="O4702" s="356"/>
      <c r="P4702" s="356"/>
      <c r="Q4702" s="356"/>
      <c r="R4702" s="356"/>
      <c r="S4702" s="356"/>
    </row>
    <row r="4703" spans="1:19">
      <c r="A4703" s="357"/>
      <c r="B4703" s="357"/>
      <c r="J4703" s="356"/>
      <c r="K4703" s="356"/>
      <c r="L4703" s="356"/>
      <c r="M4703" s="356"/>
      <c r="N4703" s="356"/>
      <c r="O4703" s="356"/>
      <c r="P4703" s="356"/>
      <c r="Q4703" s="356"/>
      <c r="R4703" s="356"/>
      <c r="S4703" s="356"/>
    </row>
    <row r="4704" spans="1:19">
      <c r="A4704" s="357"/>
      <c r="B4704" s="357"/>
      <c r="J4704" s="356"/>
      <c r="K4704" s="356"/>
      <c r="L4704" s="356"/>
      <c r="M4704" s="356"/>
      <c r="N4704" s="356"/>
      <c r="O4704" s="356"/>
      <c r="P4704" s="356"/>
      <c r="Q4704" s="356"/>
      <c r="R4704" s="356"/>
      <c r="S4704" s="356"/>
    </row>
    <row r="4705" spans="1:19">
      <c r="A4705" s="357"/>
      <c r="B4705" s="357"/>
      <c r="J4705" s="356"/>
      <c r="K4705" s="356"/>
      <c r="L4705" s="356"/>
      <c r="M4705" s="356"/>
      <c r="N4705" s="356"/>
      <c r="O4705" s="356"/>
      <c r="P4705" s="356"/>
      <c r="Q4705" s="356"/>
      <c r="R4705" s="356"/>
      <c r="S4705" s="356"/>
    </row>
    <row r="4706" spans="1:19">
      <c r="A4706" s="357"/>
      <c r="B4706" s="357"/>
      <c r="J4706" s="356"/>
      <c r="K4706" s="356"/>
      <c r="L4706" s="356"/>
      <c r="M4706" s="356"/>
      <c r="N4706" s="356"/>
      <c r="O4706" s="356"/>
      <c r="P4706" s="356"/>
      <c r="Q4706" s="356"/>
      <c r="R4706" s="356"/>
      <c r="S4706" s="356"/>
    </row>
    <row r="4707" spans="1:19">
      <c r="A4707" s="357"/>
      <c r="B4707" s="357"/>
      <c r="J4707" s="356"/>
      <c r="K4707" s="356"/>
      <c r="L4707" s="356"/>
      <c r="M4707" s="356"/>
      <c r="N4707" s="356"/>
      <c r="O4707" s="356"/>
      <c r="P4707" s="356"/>
      <c r="Q4707" s="356"/>
      <c r="R4707" s="356"/>
      <c r="S4707" s="356"/>
    </row>
    <row r="4708" spans="1:19">
      <c r="A4708" s="357"/>
      <c r="B4708" s="357"/>
      <c r="J4708" s="356"/>
      <c r="K4708" s="356"/>
      <c r="L4708" s="356"/>
      <c r="M4708" s="356"/>
      <c r="N4708" s="356"/>
      <c r="O4708" s="356"/>
      <c r="P4708" s="356"/>
      <c r="Q4708" s="356"/>
      <c r="R4708" s="356"/>
      <c r="S4708" s="356"/>
    </row>
    <row r="4709" spans="1:19">
      <c r="A4709" s="357"/>
      <c r="B4709" s="357"/>
      <c r="J4709" s="356"/>
      <c r="K4709" s="356"/>
      <c r="L4709" s="356"/>
      <c r="M4709" s="356"/>
      <c r="N4709" s="356"/>
      <c r="O4709" s="356"/>
      <c r="P4709" s="356"/>
      <c r="Q4709" s="356"/>
      <c r="R4709" s="356"/>
      <c r="S4709" s="356"/>
    </row>
    <row r="4710" spans="1:19">
      <c r="A4710" s="357"/>
      <c r="B4710" s="357"/>
      <c r="J4710" s="356"/>
      <c r="K4710" s="356"/>
      <c r="L4710" s="356"/>
      <c r="M4710" s="356"/>
      <c r="N4710" s="356"/>
      <c r="O4710" s="356"/>
      <c r="P4710" s="356"/>
      <c r="Q4710" s="356"/>
      <c r="R4710" s="356"/>
      <c r="S4710" s="356"/>
    </row>
    <row r="4711" spans="1:19">
      <c r="A4711" s="357"/>
      <c r="B4711" s="357"/>
      <c r="J4711" s="356"/>
      <c r="K4711" s="356"/>
      <c r="L4711" s="356"/>
      <c r="M4711" s="356"/>
      <c r="N4711" s="356"/>
      <c r="O4711" s="356"/>
      <c r="P4711" s="356"/>
      <c r="Q4711" s="356"/>
      <c r="R4711" s="356"/>
      <c r="S4711" s="356"/>
    </row>
    <row r="4712" spans="1:19">
      <c r="A4712" s="357"/>
      <c r="B4712" s="357"/>
      <c r="J4712" s="356"/>
      <c r="K4712" s="356"/>
      <c r="L4712" s="356"/>
      <c r="M4712" s="356"/>
      <c r="N4712" s="356"/>
      <c r="O4712" s="356"/>
      <c r="P4712" s="356"/>
      <c r="Q4712" s="356"/>
      <c r="R4712" s="356"/>
      <c r="S4712" s="356"/>
    </row>
    <row r="4713" spans="1:19">
      <c r="A4713" s="357"/>
      <c r="B4713" s="357"/>
      <c r="J4713" s="356"/>
      <c r="K4713" s="356"/>
      <c r="L4713" s="356"/>
      <c r="M4713" s="356"/>
      <c r="N4713" s="356"/>
      <c r="O4713" s="356"/>
      <c r="P4713" s="356"/>
      <c r="Q4713" s="356"/>
      <c r="R4713" s="356"/>
      <c r="S4713" s="356"/>
    </row>
    <row r="4714" spans="1:19">
      <c r="A4714" s="357"/>
      <c r="B4714" s="357"/>
      <c r="J4714" s="356"/>
      <c r="K4714" s="356"/>
      <c r="L4714" s="356"/>
      <c r="M4714" s="356"/>
      <c r="N4714" s="356"/>
      <c r="O4714" s="356"/>
      <c r="P4714" s="356"/>
      <c r="Q4714" s="356"/>
      <c r="R4714" s="356"/>
      <c r="S4714" s="356"/>
    </row>
    <row r="4715" spans="1:19">
      <c r="A4715" s="357"/>
      <c r="B4715" s="357"/>
      <c r="J4715" s="356"/>
      <c r="K4715" s="356"/>
      <c r="L4715" s="356"/>
      <c r="M4715" s="356"/>
      <c r="N4715" s="356"/>
      <c r="O4715" s="356"/>
      <c r="P4715" s="356"/>
      <c r="Q4715" s="356"/>
      <c r="R4715" s="356"/>
      <c r="S4715" s="356"/>
    </row>
    <row r="4716" spans="1:19">
      <c r="A4716" s="357"/>
      <c r="B4716" s="357"/>
      <c r="J4716" s="356"/>
      <c r="K4716" s="356"/>
      <c r="L4716" s="356"/>
      <c r="M4716" s="356"/>
      <c r="N4716" s="356"/>
      <c r="O4716" s="356"/>
      <c r="P4716" s="356"/>
      <c r="Q4716" s="356"/>
      <c r="R4716" s="356"/>
      <c r="S4716" s="356"/>
    </row>
    <row r="4717" spans="1:19">
      <c r="A4717" s="357"/>
      <c r="B4717" s="357"/>
      <c r="J4717" s="356"/>
      <c r="K4717" s="356"/>
      <c r="L4717" s="356"/>
      <c r="M4717" s="356"/>
      <c r="N4717" s="356"/>
      <c r="O4717" s="356"/>
      <c r="P4717" s="356"/>
      <c r="Q4717" s="356"/>
      <c r="R4717" s="356"/>
      <c r="S4717" s="356"/>
    </row>
    <row r="4718" spans="1:19">
      <c r="A4718" s="357"/>
      <c r="B4718" s="357"/>
      <c r="J4718" s="356"/>
      <c r="K4718" s="356"/>
      <c r="L4718" s="356"/>
      <c r="M4718" s="356"/>
      <c r="N4718" s="356"/>
      <c r="O4718" s="356"/>
      <c r="P4718" s="356"/>
      <c r="Q4718" s="356"/>
      <c r="R4718" s="356"/>
      <c r="S4718" s="356"/>
    </row>
    <row r="4719" spans="1:19">
      <c r="A4719" s="357"/>
      <c r="B4719" s="357"/>
      <c r="J4719" s="356"/>
      <c r="K4719" s="356"/>
      <c r="L4719" s="356"/>
      <c r="M4719" s="356"/>
      <c r="N4719" s="356"/>
      <c r="O4719" s="356"/>
      <c r="P4719" s="356"/>
      <c r="Q4719" s="356"/>
      <c r="R4719" s="356"/>
      <c r="S4719" s="356"/>
    </row>
    <row r="4720" spans="1:19">
      <c r="A4720" s="357"/>
      <c r="B4720" s="357"/>
      <c r="J4720" s="356"/>
      <c r="K4720" s="356"/>
      <c r="L4720" s="356"/>
      <c r="M4720" s="356"/>
      <c r="N4720" s="356"/>
      <c r="O4720" s="356"/>
      <c r="P4720" s="356"/>
      <c r="Q4720" s="356"/>
      <c r="R4720" s="356"/>
      <c r="S4720" s="356"/>
    </row>
    <row r="4721" spans="1:19">
      <c r="A4721" s="357"/>
      <c r="B4721" s="357"/>
      <c r="J4721" s="356"/>
      <c r="K4721" s="356"/>
      <c r="L4721" s="356"/>
      <c r="M4721" s="356"/>
      <c r="N4721" s="356"/>
      <c r="O4721" s="356"/>
      <c r="P4721" s="356"/>
      <c r="Q4721" s="356"/>
      <c r="R4721" s="356"/>
      <c r="S4721" s="356"/>
    </row>
    <row r="4722" spans="1:19">
      <c r="A4722" s="357"/>
      <c r="B4722" s="357"/>
      <c r="J4722" s="356"/>
      <c r="K4722" s="356"/>
      <c r="L4722" s="356"/>
      <c r="M4722" s="356"/>
      <c r="N4722" s="356"/>
      <c r="O4722" s="356"/>
      <c r="P4722" s="356"/>
      <c r="Q4722" s="356"/>
      <c r="R4722" s="356"/>
      <c r="S4722" s="356"/>
    </row>
    <row r="4723" spans="1:19">
      <c r="A4723" s="357"/>
      <c r="B4723" s="357"/>
      <c r="J4723" s="356"/>
      <c r="K4723" s="356"/>
      <c r="L4723" s="356"/>
      <c r="M4723" s="356"/>
      <c r="N4723" s="356"/>
      <c r="O4723" s="356"/>
      <c r="P4723" s="356"/>
      <c r="Q4723" s="356"/>
      <c r="R4723" s="356"/>
      <c r="S4723" s="356"/>
    </row>
    <row r="4724" spans="1:19">
      <c r="A4724" s="357"/>
      <c r="B4724" s="357"/>
      <c r="J4724" s="356"/>
      <c r="K4724" s="356"/>
      <c r="L4724" s="356"/>
      <c r="M4724" s="356"/>
      <c r="N4724" s="356"/>
      <c r="O4724" s="356"/>
      <c r="P4724" s="356"/>
      <c r="Q4724" s="356"/>
      <c r="R4724" s="356"/>
      <c r="S4724" s="356"/>
    </row>
    <row r="4725" spans="1:19">
      <c r="A4725" s="357"/>
      <c r="B4725" s="357"/>
      <c r="J4725" s="356"/>
      <c r="K4725" s="356"/>
      <c r="L4725" s="356"/>
      <c r="M4725" s="356"/>
      <c r="N4725" s="356"/>
      <c r="O4725" s="356"/>
      <c r="P4725" s="356"/>
      <c r="Q4725" s="356"/>
      <c r="R4725" s="356"/>
      <c r="S4725" s="356"/>
    </row>
    <row r="4726" spans="1:19">
      <c r="A4726" s="357"/>
      <c r="B4726" s="357"/>
      <c r="J4726" s="356"/>
      <c r="K4726" s="356"/>
      <c r="L4726" s="356"/>
      <c r="M4726" s="356"/>
      <c r="N4726" s="356"/>
      <c r="O4726" s="356"/>
      <c r="P4726" s="356"/>
      <c r="Q4726" s="356"/>
      <c r="R4726" s="356"/>
      <c r="S4726" s="356"/>
    </row>
    <row r="4727" spans="1:19">
      <c r="A4727" s="357"/>
      <c r="B4727" s="357"/>
      <c r="J4727" s="356"/>
      <c r="K4727" s="356"/>
      <c r="L4727" s="356"/>
      <c r="M4727" s="356"/>
      <c r="N4727" s="356"/>
      <c r="O4727" s="356"/>
      <c r="P4727" s="356"/>
      <c r="Q4727" s="356"/>
      <c r="R4727" s="356"/>
      <c r="S4727" s="356"/>
    </row>
    <row r="4728" spans="1:19">
      <c r="A4728" s="357"/>
      <c r="B4728" s="357"/>
      <c r="J4728" s="356"/>
      <c r="K4728" s="356"/>
      <c r="L4728" s="356"/>
      <c r="M4728" s="356"/>
      <c r="N4728" s="356"/>
      <c r="O4728" s="356"/>
      <c r="P4728" s="356"/>
      <c r="Q4728" s="356"/>
      <c r="R4728" s="356"/>
      <c r="S4728" s="356"/>
    </row>
    <row r="4729" spans="1:19">
      <c r="A4729" s="357"/>
      <c r="B4729" s="357"/>
      <c r="J4729" s="356"/>
      <c r="K4729" s="356"/>
      <c r="L4729" s="356"/>
      <c r="M4729" s="356"/>
      <c r="N4729" s="356"/>
      <c r="O4729" s="356"/>
      <c r="P4729" s="356"/>
      <c r="Q4729" s="356"/>
      <c r="R4729" s="356"/>
      <c r="S4729" s="356"/>
    </row>
    <row r="4730" spans="1:19">
      <c r="A4730" s="357"/>
      <c r="B4730" s="357"/>
      <c r="J4730" s="356"/>
      <c r="K4730" s="356"/>
      <c r="L4730" s="356"/>
      <c r="M4730" s="356"/>
      <c r="N4730" s="356"/>
      <c r="O4730" s="356"/>
      <c r="P4730" s="356"/>
      <c r="Q4730" s="356"/>
      <c r="R4730" s="356"/>
      <c r="S4730" s="356"/>
    </row>
    <row r="4731" spans="1:19">
      <c r="A4731" s="357"/>
      <c r="B4731" s="357"/>
      <c r="J4731" s="356"/>
      <c r="K4731" s="356"/>
      <c r="L4731" s="356"/>
      <c r="M4731" s="356"/>
      <c r="N4731" s="356"/>
      <c r="O4731" s="356"/>
      <c r="P4731" s="356"/>
      <c r="Q4731" s="356"/>
      <c r="R4731" s="356"/>
      <c r="S4731" s="356"/>
    </row>
    <row r="4732" spans="1:19">
      <c r="A4732" s="357"/>
      <c r="B4732" s="357"/>
      <c r="J4732" s="356"/>
      <c r="K4732" s="356"/>
      <c r="L4732" s="356"/>
      <c r="M4732" s="356"/>
      <c r="N4732" s="356"/>
      <c r="O4732" s="356"/>
      <c r="P4732" s="356"/>
      <c r="Q4732" s="356"/>
      <c r="R4732" s="356"/>
      <c r="S4732" s="356"/>
    </row>
    <row r="4733" spans="1:19">
      <c r="A4733" s="357"/>
      <c r="B4733" s="357"/>
      <c r="J4733" s="356"/>
      <c r="K4733" s="356"/>
      <c r="L4733" s="356"/>
      <c r="M4733" s="356"/>
      <c r="N4733" s="356"/>
      <c r="O4733" s="356"/>
      <c r="P4733" s="356"/>
      <c r="Q4733" s="356"/>
      <c r="R4733" s="356"/>
      <c r="S4733" s="356"/>
    </row>
    <row r="4734" spans="1:19">
      <c r="A4734" s="357"/>
      <c r="B4734" s="357"/>
      <c r="J4734" s="356"/>
      <c r="K4734" s="356"/>
      <c r="L4734" s="356"/>
      <c r="M4734" s="356"/>
      <c r="N4734" s="356"/>
      <c r="O4734" s="356"/>
      <c r="P4734" s="356"/>
      <c r="Q4734" s="356"/>
      <c r="R4734" s="356"/>
      <c r="S4734" s="356"/>
    </row>
    <row r="4735" spans="1:19">
      <c r="A4735" s="357"/>
      <c r="B4735" s="357"/>
      <c r="J4735" s="356"/>
      <c r="K4735" s="356"/>
      <c r="L4735" s="356"/>
      <c r="M4735" s="356"/>
      <c r="N4735" s="356"/>
      <c r="O4735" s="356"/>
      <c r="P4735" s="356"/>
      <c r="Q4735" s="356"/>
      <c r="R4735" s="356"/>
      <c r="S4735" s="356"/>
    </row>
    <row r="4736" spans="1:19">
      <c r="A4736" s="357"/>
      <c r="B4736" s="357"/>
      <c r="J4736" s="356"/>
      <c r="K4736" s="356"/>
      <c r="L4736" s="356"/>
      <c r="M4736" s="356"/>
      <c r="N4736" s="356"/>
      <c r="O4736" s="356"/>
      <c r="P4736" s="356"/>
      <c r="Q4736" s="356"/>
      <c r="R4736" s="356"/>
      <c r="S4736" s="356"/>
    </row>
    <row r="4737" spans="1:19">
      <c r="A4737" s="357"/>
      <c r="B4737" s="357"/>
      <c r="J4737" s="356"/>
      <c r="K4737" s="356"/>
      <c r="L4737" s="356"/>
      <c r="M4737" s="356"/>
      <c r="N4737" s="356"/>
      <c r="O4737" s="356"/>
      <c r="P4737" s="356"/>
      <c r="Q4737" s="356"/>
      <c r="R4737" s="356"/>
      <c r="S4737" s="356"/>
    </row>
    <row r="4738" spans="1:19">
      <c r="A4738" s="357"/>
      <c r="B4738" s="357"/>
      <c r="J4738" s="356"/>
      <c r="K4738" s="356"/>
      <c r="L4738" s="356"/>
      <c r="M4738" s="356"/>
      <c r="N4738" s="356"/>
      <c r="O4738" s="356"/>
      <c r="P4738" s="356"/>
      <c r="Q4738" s="356"/>
      <c r="R4738" s="356"/>
      <c r="S4738" s="356"/>
    </row>
    <row r="4739" spans="1:19">
      <c r="A4739" s="357"/>
      <c r="B4739" s="357"/>
      <c r="J4739" s="356"/>
      <c r="K4739" s="356"/>
      <c r="L4739" s="356"/>
      <c r="M4739" s="356"/>
      <c r="N4739" s="356"/>
      <c r="O4739" s="356"/>
      <c r="P4739" s="356"/>
      <c r="Q4739" s="356"/>
      <c r="R4739" s="356"/>
      <c r="S4739" s="356"/>
    </row>
    <row r="4740" spans="1:19">
      <c r="A4740" s="357"/>
      <c r="B4740" s="357"/>
      <c r="J4740" s="356"/>
      <c r="K4740" s="356"/>
      <c r="L4740" s="356"/>
      <c r="M4740" s="356"/>
      <c r="N4740" s="356"/>
      <c r="O4740" s="356"/>
      <c r="P4740" s="356"/>
      <c r="Q4740" s="356"/>
      <c r="R4740" s="356"/>
      <c r="S4740" s="356"/>
    </row>
    <row r="4741" spans="1:19">
      <c r="A4741" s="357"/>
      <c r="B4741" s="357"/>
      <c r="J4741" s="356"/>
      <c r="K4741" s="356"/>
      <c r="L4741" s="356"/>
      <c r="M4741" s="356"/>
      <c r="N4741" s="356"/>
      <c r="O4741" s="356"/>
      <c r="P4741" s="356"/>
      <c r="Q4741" s="356"/>
      <c r="R4741" s="356"/>
      <c r="S4741" s="356"/>
    </row>
    <row r="4742" spans="1:19">
      <c r="A4742" s="357"/>
      <c r="B4742" s="357"/>
      <c r="J4742" s="356"/>
      <c r="K4742" s="356"/>
      <c r="L4742" s="356"/>
      <c r="M4742" s="356"/>
      <c r="N4742" s="356"/>
      <c r="O4742" s="356"/>
      <c r="P4742" s="356"/>
      <c r="Q4742" s="356"/>
      <c r="R4742" s="356"/>
      <c r="S4742" s="356"/>
    </row>
    <row r="4743" spans="1:19">
      <c r="A4743" s="357"/>
      <c r="B4743" s="357"/>
      <c r="J4743" s="356"/>
      <c r="K4743" s="356"/>
      <c r="L4743" s="356"/>
      <c r="M4743" s="356"/>
      <c r="N4743" s="356"/>
      <c r="O4743" s="356"/>
      <c r="P4743" s="356"/>
      <c r="Q4743" s="356"/>
      <c r="R4743" s="356"/>
      <c r="S4743" s="356"/>
    </row>
    <row r="4744" spans="1:19">
      <c r="A4744" s="357"/>
      <c r="B4744" s="357"/>
      <c r="J4744" s="356"/>
      <c r="K4744" s="356"/>
      <c r="L4744" s="356"/>
      <c r="M4744" s="356"/>
      <c r="N4744" s="356"/>
      <c r="O4744" s="356"/>
      <c r="P4744" s="356"/>
      <c r="Q4744" s="356"/>
      <c r="R4744" s="356"/>
      <c r="S4744" s="356"/>
    </row>
    <row r="4745" spans="1:19">
      <c r="A4745" s="357"/>
      <c r="B4745" s="357"/>
      <c r="J4745" s="356"/>
      <c r="K4745" s="356"/>
      <c r="L4745" s="356"/>
      <c r="M4745" s="356"/>
      <c r="N4745" s="356"/>
      <c r="O4745" s="356"/>
      <c r="P4745" s="356"/>
      <c r="Q4745" s="356"/>
      <c r="R4745" s="356"/>
      <c r="S4745" s="356"/>
    </row>
    <row r="4746" spans="1:19">
      <c r="A4746" s="357"/>
      <c r="B4746" s="357"/>
      <c r="J4746" s="356"/>
      <c r="K4746" s="356"/>
      <c r="L4746" s="356"/>
      <c r="M4746" s="356"/>
      <c r="N4746" s="356"/>
      <c r="O4746" s="356"/>
      <c r="P4746" s="356"/>
      <c r="Q4746" s="356"/>
      <c r="R4746" s="356"/>
      <c r="S4746" s="356"/>
    </row>
    <row r="4747" spans="1:19">
      <c r="A4747" s="357"/>
      <c r="B4747" s="357"/>
      <c r="J4747" s="356"/>
      <c r="K4747" s="356"/>
      <c r="L4747" s="356"/>
      <c r="M4747" s="356"/>
      <c r="N4747" s="356"/>
      <c r="O4747" s="356"/>
      <c r="P4747" s="356"/>
      <c r="Q4747" s="356"/>
      <c r="R4747" s="356"/>
      <c r="S4747" s="356"/>
    </row>
    <row r="4748" spans="1:19">
      <c r="A4748" s="357"/>
      <c r="B4748" s="357"/>
      <c r="J4748" s="356"/>
      <c r="K4748" s="356"/>
      <c r="L4748" s="356"/>
      <c r="M4748" s="356"/>
      <c r="N4748" s="356"/>
      <c r="O4748" s="356"/>
      <c r="P4748" s="356"/>
      <c r="Q4748" s="356"/>
      <c r="R4748" s="356"/>
      <c r="S4748" s="356"/>
    </row>
    <row r="4749" spans="1:19">
      <c r="A4749" s="357"/>
      <c r="B4749" s="357"/>
      <c r="J4749" s="356"/>
      <c r="K4749" s="356"/>
      <c r="L4749" s="356"/>
      <c r="M4749" s="356"/>
      <c r="N4749" s="356"/>
      <c r="O4749" s="356"/>
      <c r="P4749" s="356"/>
      <c r="Q4749" s="356"/>
      <c r="R4749" s="356"/>
      <c r="S4749" s="356"/>
    </row>
    <row r="4750" spans="1:19">
      <c r="A4750" s="357"/>
      <c r="B4750" s="357"/>
      <c r="J4750" s="356"/>
      <c r="K4750" s="356"/>
      <c r="L4750" s="356"/>
      <c r="M4750" s="356"/>
      <c r="N4750" s="356"/>
      <c r="O4750" s="356"/>
      <c r="P4750" s="356"/>
      <c r="Q4750" s="356"/>
      <c r="R4750" s="356"/>
      <c r="S4750" s="356"/>
    </row>
    <row r="4751" spans="1:19">
      <c r="A4751" s="357"/>
      <c r="B4751" s="357"/>
      <c r="J4751" s="356"/>
      <c r="K4751" s="356"/>
      <c r="L4751" s="356"/>
      <c r="M4751" s="356"/>
      <c r="N4751" s="356"/>
      <c r="O4751" s="356"/>
      <c r="P4751" s="356"/>
      <c r="Q4751" s="356"/>
      <c r="R4751" s="356"/>
      <c r="S4751" s="356"/>
    </row>
    <row r="4752" spans="1:19">
      <c r="A4752" s="357"/>
      <c r="B4752" s="357"/>
      <c r="J4752" s="356"/>
      <c r="K4752" s="356"/>
      <c r="L4752" s="356"/>
      <c r="M4752" s="356"/>
      <c r="N4752" s="356"/>
      <c r="O4752" s="356"/>
      <c r="P4752" s="356"/>
      <c r="Q4752" s="356"/>
      <c r="R4752" s="356"/>
      <c r="S4752" s="356"/>
    </row>
    <row r="4753" spans="1:19">
      <c r="A4753" s="357"/>
      <c r="B4753" s="357"/>
      <c r="J4753" s="356"/>
      <c r="K4753" s="356"/>
      <c r="L4753" s="356"/>
      <c r="M4753" s="356"/>
      <c r="N4753" s="356"/>
      <c r="O4753" s="356"/>
      <c r="P4753" s="356"/>
      <c r="Q4753" s="356"/>
      <c r="R4753" s="356"/>
      <c r="S4753" s="356"/>
    </row>
    <row r="4754" spans="1:19">
      <c r="A4754" s="357"/>
      <c r="B4754" s="357"/>
      <c r="J4754" s="356"/>
      <c r="K4754" s="356"/>
      <c r="L4754" s="356"/>
      <c r="M4754" s="356"/>
      <c r="N4754" s="356"/>
      <c r="O4754" s="356"/>
      <c r="P4754" s="356"/>
      <c r="Q4754" s="356"/>
      <c r="R4754" s="356"/>
      <c r="S4754" s="356"/>
    </row>
    <row r="4755" spans="1:19">
      <c r="A4755" s="357"/>
      <c r="B4755" s="357"/>
      <c r="J4755" s="356"/>
      <c r="K4755" s="356"/>
      <c r="L4755" s="356"/>
      <c r="M4755" s="356"/>
      <c r="N4755" s="356"/>
      <c r="O4755" s="356"/>
      <c r="P4755" s="356"/>
      <c r="Q4755" s="356"/>
      <c r="R4755" s="356"/>
      <c r="S4755" s="356"/>
    </row>
    <row r="4756" spans="1:19">
      <c r="A4756" s="357"/>
      <c r="B4756" s="357"/>
      <c r="J4756" s="356"/>
      <c r="K4756" s="356"/>
      <c r="L4756" s="356"/>
      <c r="M4756" s="356"/>
      <c r="N4756" s="356"/>
      <c r="O4756" s="356"/>
      <c r="P4756" s="356"/>
      <c r="Q4756" s="356"/>
      <c r="R4756" s="356"/>
      <c r="S4756" s="356"/>
    </row>
    <row r="4757" spans="1:19">
      <c r="A4757" s="357"/>
      <c r="B4757" s="357"/>
      <c r="J4757" s="356"/>
      <c r="K4757" s="356"/>
      <c r="L4757" s="356"/>
      <c r="M4757" s="356"/>
      <c r="N4757" s="356"/>
      <c r="O4757" s="356"/>
      <c r="P4757" s="356"/>
      <c r="Q4757" s="356"/>
      <c r="R4757" s="356"/>
      <c r="S4757" s="356"/>
    </row>
    <row r="4758" spans="1:19">
      <c r="A4758" s="357"/>
      <c r="B4758" s="357"/>
      <c r="J4758" s="356"/>
      <c r="K4758" s="356"/>
      <c r="L4758" s="356"/>
      <c r="M4758" s="356"/>
      <c r="N4758" s="356"/>
      <c r="O4758" s="356"/>
      <c r="P4758" s="356"/>
      <c r="Q4758" s="356"/>
      <c r="R4758" s="356"/>
      <c r="S4758" s="356"/>
    </row>
    <row r="4759" spans="1:19">
      <c r="A4759" s="357"/>
      <c r="B4759" s="357"/>
      <c r="J4759" s="356"/>
      <c r="K4759" s="356"/>
      <c r="L4759" s="356"/>
      <c r="M4759" s="356"/>
      <c r="N4759" s="356"/>
      <c r="O4759" s="356"/>
      <c r="P4759" s="356"/>
      <c r="Q4759" s="356"/>
      <c r="R4759" s="356"/>
      <c r="S4759" s="356"/>
    </row>
    <row r="4760" spans="1:19">
      <c r="A4760" s="357"/>
      <c r="B4760" s="357"/>
      <c r="J4760" s="356"/>
      <c r="K4760" s="356"/>
      <c r="L4760" s="356"/>
      <c r="M4760" s="356"/>
      <c r="N4760" s="356"/>
      <c r="O4760" s="356"/>
      <c r="P4760" s="356"/>
      <c r="Q4760" s="356"/>
      <c r="R4760" s="356"/>
      <c r="S4760" s="356"/>
    </row>
    <row r="4761" spans="1:19">
      <c r="A4761" s="357"/>
      <c r="B4761" s="357"/>
      <c r="J4761" s="356"/>
      <c r="K4761" s="356"/>
      <c r="L4761" s="356"/>
      <c r="M4761" s="356"/>
      <c r="N4761" s="356"/>
      <c r="O4761" s="356"/>
      <c r="P4761" s="356"/>
      <c r="Q4761" s="356"/>
      <c r="R4761" s="356"/>
      <c r="S4761" s="356"/>
    </row>
    <row r="4762" spans="1:19">
      <c r="A4762" s="357"/>
      <c r="B4762" s="357"/>
      <c r="J4762" s="356"/>
      <c r="K4762" s="356"/>
      <c r="L4762" s="356"/>
      <c r="M4762" s="356"/>
      <c r="N4762" s="356"/>
      <c r="O4762" s="356"/>
      <c r="P4762" s="356"/>
      <c r="Q4762" s="356"/>
      <c r="R4762" s="356"/>
      <c r="S4762" s="356"/>
    </row>
    <row r="4763" spans="1:19">
      <c r="A4763" s="357"/>
      <c r="B4763" s="357"/>
      <c r="J4763" s="356"/>
      <c r="K4763" s="356"/>
      <c r="L4763" s="356"/>
      <c r="M4763" s="356"/>
      <c r="N4763" s="356"/>
      <c r="O4763" s="356"/>
      <c r="P4763" s="356"/>
      <c r="Q4763" s="356"/>
      <c r="R4763" s="356"/>
      <c r="S4763" s="356"/>
    </row>
    <row r="4764" spans="1:19">
      <c r="A4764" s="357"/>
      <c r="B4764" s="357"/>
      <c r="J4764" s="356"/>
      <c r="K4764" s="356"/>
      <c r="L4764" s="356"/>
      <c r="M4764" s="356"/>
      <c r="N4764" s="356"/>
      <c r="O4764" s="356"/>
      <c r="P4764" s="356"/>
      <c r="Q4764" s="356"/>
      <c r="R4764" s="356"/>
      <c r="S4764" s="356"/>
    </row>
    <row r="4765" spans="1:19">
      <c r="A4765" s="357"/>
      <c r="B4765" s="357"/>
      <c r="J4765" s="356"/>
      <c r="K4765" s="356"/>
      <c r="L4765" s="356"/>
      <c r="M4765" s="356"/>
      <c r="N4765" s="356"/>
      <c r="O4765" s="356"/>
      <c r="P4765" s="356"/>
      <c r="Q4765" s="356"/>
      <c r="R4765" s="356"/>
      <c r="S4765" s="356"/>
    </row>
    <row r="4766" spans="1:19">
      <c r="A4766" s="357"/>
      <c r="B4766" s="357"/>
      <c r="J4766" s="356"/>
      <c r="K4766" s="356"/>
      <c r="L4766" s="356"/>
      <c r="M4766" s="356"/>
      <c r="N4766" s="356"/>
      <c r="O4766" s="356"/>
      <c r="P4766" s="356"/>
      <c r="Q4766" s="356"/>
      <c r="R4766" s="356"/>
      <c r="S4766" s="356"/>
    </row>
    <row r="4767" spans="1:19">
      <c r="A4767" s="357"/>
      <c r="B4767" s="357"/>
      <c r="J4767" s="356"/>
      <c r="K4767" s="356"/>
      <c r="L4767" s="356"/>
      <c r="M4767" s="356"/>
      <c r="N4767" s="356"/>
      <c r="O4767" s="356"/>
      <c r="P4767" s="356"/>
      <c r="Q4767" s="356"/>
      <c r="R4767" s="356"/>
      <c r="S4767" s="356"/>
    </row>
    <row r="4768" spans="1:19">
      <c r="A4768" s="357"/>
      <c r="B4768" s="357"/>
      <c r="J4768" s="356"/>
      <c r="K4768" s="356"/>
      <c r="L4768" s="356"/>
      <c r="M4768" s="356"/>
      <c r="N4768" s="356"/>
      <c r="O4768" s="356"/>
      <c r="P4768" s="356"/>
      <c r="Q4768" s="356"/>
      <c r="R4768" s="356"/>
      <c r="S4768" s="356"/>
    </row>
    <row r="4769" spans="1:19">
      <c r="A4769" s="357"/>
      <c r="B4769" s="357"/>
      <c r="J4769" s="356"/>
      <c r="K4769" s="356"/>
      <c r="L4769" s="356"/>
      <c r="M4769" s="356"/>
      <c r="N4769" s="356"/>
      <c r="O4769" s="356"/>
      <c r="P4769" s="356"/>
      <c r="Q4769" s="356"/>
      <c r="R4769" s="356"/>
      <c r="S4769" s="356"/>
    </row>
    <row r="4770" spans="1:19">
      <c r="A4770" s="357"/>
      <c r="B4770" s="357"/>
      <c r="J4770" s="356"/>
      <c r="K4770" s="356"/>
      <c r="L4770" s="356"/>
      <c r="M4770" s="356"/>
      <c r="N4770" s="356"/>
      <c r="O4770" s="356"/>
      <c r="P4770" s="356"/>
      <c r="Q4770" s="356"/>
      <c r="R4770" s="356"/>
      <c r="S4770" s="356"/>
    </row>
    <row r="4771" spans="1:19">
      <c r="A4771" s="357"/>
      <c r="B4771" s="357"/>
      <c r="J4771" s="356"/>
      <c r="K4771" s="356"/>
      <c r="L4771" s="356"/>
      <c r="M4771" s="356"/>
      <c r="N4771" s="356"/>
      <c r="O4771" s="356"/>
      <c r="P4771" s="356"/>
      <c r="Q4771" s="356"/>
      <c r="R4771" s="356"/>
      <c r="S4771" s="356"/>
    </row>
    <row r="4772" spans="1:19">
      <c r="A4772" s="357"/>
      <c r="B4772" s="357"/>
      <c r="J4772" s="356"/>
      <c r="K4772" s="356"/>
      <c r="L4772" s="356"/>
      <c r="M4772" s="356"/>
      <c r="N4772" s="356"/>
      <c r="O4772" s="356"/>
      <c r="P4772" s="356"/>
      <c r="Q4772" s="356"/>
      <c r="R4772" s="356"/>
      <c r="S4772" s="356"/>
    </row>
    <row r="4773" spans="1:19">
      <c r="A4773" s="357"/>
      <c r="B4773" s="357"/>
      <c r="J4773" s="356"/>
      <c r="K4773" s="356"/>
      <c r="L4773" s="356"/>
      <c r="M4773" s="356"/>
      <c r="N4773" s="356"/>
      <c r="O4773" s="356"/>
      <c r="P4773" s="356"/>
      <c r="Q4773" s="356"/>
      <c r="R4773" s="356"/>
      <c r="S4773" s="356"/>
    </row>
    <row r="4774" spans="1:19">
      <c r="A4774" s="357"/>
      <c r="B4774" s="357"/>
      <c r="J4774" s="356"/>
      <c r="K4774" s="356"/>
      <c r="L4774" s="356"/>
      <c r="M4774" s="356"/>
      <c r="N4774" s="356"/>
      <c r="O4774" s="356"/>
      <c r="P4774" s="356"/>
      <c r="Q4774" s="356"/>
      <c r="R4774" s="356"/>
      <c r="S4774" s="356"/>
    </row>
    <row r="4775" spans="1:19">
      <c r="A4775" s="357"/>
      <c r="B4775" s="357"/>
      <c r="J4775" s="356"/>
      <c r="K4775" s="356"/>
      <c r="L4775" s="356"/>
      <c r="M4775" s="356"/>
      <c r="N4775" s="356"/>
      <c r="O4775" s="356"/>
      <c r="P4775" s="356"/>
      <c r="Q4775" s="356"/>
      <c r="R4775" s="356"/>
      <c r="S4775" s="356"/>
    </row>
    <row r="4776" spans="1:19">
      <c r="A4776" s="357"/>
      <c r="B4776" s="357"/>
      <c r="J4776" s="356"/>
      <c r="K4776" s="356"/>
      <c r="L4776" s="356"/>
      <c r="M4776" s="356"/>
      <c r="N4776" s="356"/>
      <c r="O4776" s="356"/>
      <c r="P4776" s="356"/>
      <c r="Q4776" s="356"/>
      <c r="R4776" s="356"/>
      <c r="S4776" s="356"/>
    </row>
    <row r="4777" spans="1:19">
      <c r="A4777" s="357"/>
      <c r="B4777" s="357"/>
      <c r="J4777" s="356"/>
      <c r="K4777" s="356"/>
      <c r="L4777" s="356"/>
      <c r="M4777" s="356"/>
      <c r="N4777" s="356"/>
      <c r="O4777" s="356"/>
      <c r="P4777" s="356"/>
      <c r="Q4777" s="356"/>
      <c r="R4777" s="356"/>
      <c r="S4777" s="356"/>
    </row>
    <row r="4778" spans="1:19">
      <c r="A4778" s="357"/>
      <c r="B4778" s="357"/>
      <c r="J4778" s="356"/>
      <c r="K4778" s="356"/>
      <c r="L4778" s="356"/>
      <c r="M4778" s="356"/>
      <c r="N4778" s="356"/>
      <c r="O4778" s="356"/>
      <c r="P4778" s="356"/>
      <c r="Q4778" s="356"/>
      <c r="R4778" s="356"/>
      <c r="S4778" s="356"/>
    </row>
    <row r="4779" spans="1:19">
      <c r="A4779" s="357"/>
      <c r="B4779" s="357"/>
      <c r="J4779" s="356"/>
      <c r="K4779" s="356"/>
      <c r="L4779" s="356"/>
      <c r="M4779" s="356"/>
      <c r="N4779" s="356"/>
      <c r="O4779" s="356"/>
      <c r="P4779" s="356"/>
      <c r="Q4779" s="356"/>
      <c r="R4779" s="356"/>
      <c r="S4779" s="356"/>
    </row>
    <row r="4780" spans="1:19">
      <c r="A4780" s="357"/>
      <c r="B4780" s="357"/>
      <c r="J4780" s="356"/>
      <c r="K4780" s="356"/>
      <c r="L4780" s="356"/>
      <c r="M4780" s="356"/>
      <c r="N4780" s="356"/>
      <c r="O4780" s="356"/>
      <c r="P4780" s="356"/>
      <c r="Q4780" s="356"/>
      <c r="R4780" s="356"/>
      <c r="S4780" s="356"/>
    </row>
    <row r="4781" spans="1:19">
      <c r="A4781" s="357"/>
      <c r="B4781" s="357"/>
      <c r="J4781" s="356"/>
      <c r="K4781" s="356"/>
      <c r="L4781" s="356"/>
      <c r="M4781" s="356"/>
      <c r="N4781" s="356"/>
      <c r="O4781" s="356"/>
      <c r="P4781" s="356"/>
      <c r="Q4781" s="356"/>
      <c r="R4781" s="356"/>
      <c r="S4781" s="356"/>
    </row>
    <row r="4782" spans="1:19">
      <c r="A4782" s="357"/>
      <c r="B4782" s="357"/>
      <c r="J4782" s="356"/>
      <c r="K4782" s="356"/>
      <c r="L4782" s="356"/>
      <c r="M4782" s="356"/>
      <c r="N4782" s="356"/>
      <c r="O4782" s="356"/>
      <c r="P4782" s="356"/>
      <c r="Q4782" s="356"/>
      <c r="R4782" s="356"/>
      <c r="S4782" s="356"/>
    </row>
    <row r="4783" spans="1:19">
      <c r="A4783" s="357"/>
      <c r="B4783" s="357"/>
      <c r="J4783" s="356"/>
      <c r="K4783" s="356"/>
      <c r="L4783" s="356"/>
      <c r="M4783" s="356"/>
      <c r="N4783" s="356"/>
      <c r="O4783" s="356"/>
      <c r="P4783" s="356"/>
      <c r="Q4783" s="356"/>
      <c r="R4783" s="356"/>
      <c r="S4783" s="356"/>
    </row>
    <row r="4784" spans="1:19">
      <c r="A4784" s="357"/>
      <c r="B4784" s="357"/>
      <c r="J4784" s="356"/>
      <c r="K4784" s="356"/>
      <c r="L4784" s="356"/>
      <c r="M4784" s="356"/>
      <c r="N4784" s="356"/>
      <c r="O4784" s="356"/>
      <c r="P4784" s="356"/>
      <c r="Q4784" s="356"/>
      <c r="R4784" s="356"/>
      <c r="S4784" s="356"/>
    </row>
    <row r="4785" spans="1:19">
      <c r="A4785" s="357"/>
      <c r="B4785" s="357"/>
      <c r="J4785" s="356"/>
      <c r="K4785" s="356"/>
      <c r="L4785" s="356"/>
      <c r="M4785" s="356"/>
      <c r="N4785" s="356"/>
      <c r="O4785" s="356"/>
      <c r="P4785" s="356"/>
      <c r="Q4785" s="356"/>
      <c r="R4785" s="356"/>
      <c r="S4785" s="356"/>
    </row>
    <row r="4786" spans="1:19">
      <c r="A4786" s="357"/>
      <c r="B4786" s="357"/>
      <c r="J4786" s="356"/>
      <c r="K4786" s="356"/>
      <c r="L4786" s="356"/>
      <c r="M4786" s="356"/>
      <c r="N4786" s="356"/>
      <c r="O4786" s="356"/>
      <c r="P4786" s="356"/>
      <c r="Q4786" s="356"/>
      <c r="R4786" s="356"/>
      <c r="S4786" s="356"/>
    </row>
    <row r="4787" spans="1:19">
      <c r="A4787" s="357"/>
      <c r="B4787" s="357"/>
      <c r="J4787" s="356"/>
      <c r="K4787" s="356"/>
      <c r="L4787" s="356"/>
      <c r="M4787" s="356"/>
      <c r="N4787" s="356"/>
      <c r="O4787" s="356"/>
      <c r="P4787" s="356"/>
      <c r="Q4787" s="356"/>
      <c r="R4787" s="356"/>
      <c r="S4787" s="356"/>
    </row>
    <row r="4788" spans="1:19">
      <c r="A4788" s="357"/>
      <c r="B4788" s="357"/>
      <c r="J4788" s="356"/>
      <c r="K4788" s="356"/>
      <c r="L4788" s="356"/>
      <c r="M4788" s="356"/>
      <c r="N4788" s="356"/>
      <c r="O4788" s="356"/>
      <c r="P4788" s="356"/>
      <c r="Q4788" s="356"/>
      <c r="R4788" s="356"/>
      <c r="S4788" s="356"/>
    </row>
    <row r="4789" spans="1:19">
      <c r="A4789" s="357"/>
      <c r="B4789" s="357"/>
      <c r="J4789" s="356"/>
      <c r="K4789" s="356"/>
      <c r="L4789" s="356"/>
      <c r="M4789" s="356"/>
      <c r="N4789" s="356"/>
      <c r="O4789" s="356"/>
      <c r="P4789" s="356"/>
      <c r="Q4789" s="356"/>
      <c r="R4789" s="356"/>
      <c r="S4789" s="356"/>
    </row>
    <row r="4790" spans="1:19">
      <c r="A4790" s="357"/>
      <c r="B4790" s="357"/>
      <c r="J4790" s="356"/>
      <c r="K4790" s="356"/>
      <c r="L4790" s="356"/>
      <c r="M4790" s="356"/>
      <c r="N4790" s="356"/>
      <c r="O4790" s="356"/>
      <c r="P4790" s="356"/>
      <c r="Q4790" s="356"/>
      <c r="R4790" s="356"/>
      <c r="S4790" s="356"/>
    </row>
    <row r="4791" spans="1:19">
      <c r="A4791" s="357"/>
      <c r="B4791" s="357"/>
      <c r="J4791" s="356"/>
      <c r="K4791" s="356"/>
      <c r="L4791" s="356"/>
      <c r="M4791" s="356"/>
      <c r="N4791" s="356"/>
      <c r="O4791" s="356"/>
      <c r="P4791" s="356"/>
      <c r="Q4791" s="356"/>
      <c r="R4791" s="356"/>
      <c r="S4791" s="356"/>
    </row>
    <row r="4792" spans="1:19">
      <c r="A4792" s="357"/>
      <c r="B4792" s="357"/>
      <c r="J4792" s="356"/>
      <c r="K4792" s="356"/>
      <c r="L4792" s="356"/>
      <c r="M4792" s="356"/>
      <c r="N4792" s="356"/>
      <c r="O4792" s="356"/>
      <c r="P4792" s="356"/>
      <c r="Q4792" s="356"/>
      <c r="R4792" s="356"/>
      <c r="S4792" s="356"/>
    </row>
    <row r="4793" spans="1:19">
      <c r="A4793" s="357"/>
      <c r="B4793" s="357"/>
      <c r="J4793" s="356"/>
      <c r="K4793" s="356"/>
      <c r="L4793" s="356"/>
      <c r="M4793" s="356"/>
      <c r="N4793" s="356"/>
      <c r="O4793" s="356"/>
      <c r="P4793" s="356"/>
      <c r="Q4793" s="356"/>
      <c r="R4793" s="356"/>
      <c r="S4793" s="356"/>
    </row>
    <row r="4794" spans="1:19">
      <c r="A4794" s="357"/>
      <c r="B4794" s="357"/>
      <c r="J4794" s="356"/>
      <c r="K4794" s="356"/>
      <c r="L4794" s="356"/>
      <c r="M4794" s="356"/>
      <c r="N4794" s="356"/>
      <c r="O4794" s="356"/>
      <c r="P4794" s="356"/>
      <c r="Q4794" s="356"/>
      <c r="R4794" s="356"/>
      <c r="S4794" s="356"/>
    </row>
    <row r="4795" spans="1:19">
      <c r="A4795" s="357"/>
      <c r="B4795" s="357"/>
      <c r="J4795" s="356"/>
      <c r="K4795" s="356"/>
      <c r="L4795" s="356"/>
      <c r="M4795" s="356"/>
      <c r="N4795" s="356"/>
      <c r="O4795" s="356"/>
      <c r="P4795" s="356"/>
      <c r="Q4795" s="356"/>
      <c r="R4795" s="356"/>
      <c r="S4795" s="356"/>
    </row>
    <row r="4796" spans="1:19">
      <c r="A4796" s="357"/>
      <c r="B4796" s="357"/>
      <c r="J4796" s="356"/>
      <c r="K4796" s="356"/>
      <c r="L4796" s="356"/>
      <c r="M4796" s="356"/>
      <c r="N4796" s="356"/>
      <c r="O4796" s="356"/>
      <c r="P4796" s="356"/>
      <c r="Q4796" s="356"/>
      <c r="R4796" s="356"/>
      <c r="S4796" s="356"/>
    </row>
    <row r="4797" spans="1:19">
      <c r="A4797" s="357"/>
      <c r="B4797" s="357"/>
      <c r="J4797" s="356"/>
      <c r="K4797" s="356"/>
      <c r="L4797" s="356"/>
      <c r="M4797" s="356"/>
      <c r="N4797" s="356"/>
      <c r="O4797" s="356"/>
      <c r="P4797" s="356"/>
      <c r="Q4797" s="356"/>
      <c r="R4797" s="356"/>
      <c r="S4797" s="356"/>
    </row>
    <row r="4798" spans="1:19">
      <c r="A4798" s="357"/>
      <c r="B4798" s="357"/>
      <c r="J4798" s="356"/>
      <c r="K4798" s="356"/>
      <c r="L4798" s="356"/>
      <c r="M4798" s="356"/>
      <c r="N4798" s="356"/>
      <c r="O4798" s="356"/>
      <c r="P4798" s="356"/>
      <c r="Q4798" s="356"/>
      <c r="R4798" s="356"/>
      <c r="S4798" s="356"/>
    </row>
    <row r="4799" spans="1:19">
      <c r="A4799" s="357"/>
      <c r="B4799" s="357"/>
      <c r="J4799" s="356"/>
      <c r="K4799" s="356"/>
      <c r="L4799" s="356"/>
      <c r="M4799" s="356"/>
      <c r="N4799" s="356"/>
      <c r="O4799" s="356"/>
      <c r="P4799" s="356"/>
      <c r="Q4799" s="356"/>
      <c r="R4799" s="356"/>
      <c r="S4799" s="356"/>
    </row>
    <row r="4800" spans="1:19">
      <c r="A4800" s="357"/>
      <c r="B4800" s="357"/>
      <c r="J4800" s="356"/>
      <c r="K4800" s="356"/>
      <c r="L4800" s="356"/>
      <c r="M4800" s="356"/>
      <c r="N4800" s="356"/>
      <c r="O4800" s="356"/>
      <c r="P4800" s="356"/>
      <c r="Q4800" s="356"/>
      <c r="R4800" s="356"/>
      <c r="S4800" s="356"/>
    </row>
    <row r="4801" spans="1:19">
      <c r="A4801" s="357"/>
      <c r="B4801" s="357"/>
      <c r="J4801" s="356"/>
      <c r="K4801" s="356"/>
      <c r="L4801" s="356"/>
      <c r="M4801" s="356"/>
      <c r="N4801" s="356"/>
      <c r="O4801" s="356"/>
      <c r="P4801" s="356"/>
      <c r="Q4801" s="356"/>
      <c r="R4801" s="356"/>
      <c r="S4801" s="356"/>
    </row>
    <row r="4802" spans="1:19">
      <c r="A4802" s="357"/>
      <c r="B4802" s="357"/>
      <c r="J4802" s="356"/>
      <c r="K4802" s="356"/>
      <c r="L4802" s="356"/>
      <c r="M4802" s="356"/>
      <c r="N4802" s="356"/>
      <c r="O4802" s="356"/>
      <c r="P4802" s="356"/>
      <c r="Q4802" s="356"/>
      <c r="R4802" s="356"/>
      <c r="S4802" s="356"/>
    </row>
    <row r="4803" spans="1:19">
      <c r="A4803" s="357"/>
      <c r="B4803" s="357"/>
      <c r="J4803" s="356"/>
      <c r="K4803" s="356"/>
      <c r="L4803" s="356"/>
      <c r="M4803" s="356"/>
      <c r="N4803" s="356"/>
      <c r="O4803" s="356"/>
      <c r="P4803" s="356"/>
      <c r="Q4803" s="356"/>
      <c r="R4803" s="356"/>
      <c r="S4803" s="356"/>
    </row>
    <row r="4804" spans="1:19">
      <c r="A4804" s="357"/>
      <c r="B4804" s="357"/>
      <c r="J4804" s="356"/>
      <c r="K4804" s="356"/>
      <c r="L4804" s="356"/>
      <c r="M4804" s="356"/>
      <c r="N4804" s="356"/>
      <c r="O4804" s="356"/>
      <c r="P4804" s="356"/>
      <c r="Q4804" s="356"/>
      <c r="R4804" s="356"/>
      <c r="S4804" s="356"/>
    </row>
    <row r="4805" spans="1:19">
      <c r="A4805" s="357"/>
      <c r="B4805" s="357"/>
      <c r="J4805" s="356"/>
      <c r="K4805" s="356"/>
      <c r="L4805" s="356"/>
      <c r="M4805" s="356"/>
      <c r="N4805" s="356"/>
      <c r="O4805" s="356"/>
      <c r="P4805" s="356"/>
      <c r="Q4805" s="356"/>
      <c r="R4805" s="356"/>
      <c r="S4805" s="356"/>
    </row>
    <row r="4806" spans="1:19">
      <c r="A4806" s="357"/>
      <c r="B4806" s="357"/>
      <c r="J4806" s="356"/>
      <c r="K4806" s="356"/>
      <c r="L4806" s="356"/>
      <c r="M4806" s="356"/>
      <c r="N4806" s="356"/>
      <c r="O4806" s="356"/>
      <c r="P4806" s="356"/>
      <c r="Q4806" s="356"/>
      <c r="R4806" s="356"/>
      <c r="S4806" s="356"/>
    </row>
    <row r="4807" spans="1:19">
      <c r="A4807" s="357"/>
      <c r="B4807" s="357"/>
      <c r="J4807" s="356"/>
      <c r="K4807" s="356"/>
      <c r="L4807" s="356"/>
      <c r="M4807" s="356"/>
      <c r="N4807" s="356"/>
      <c r="O4807" s="356"/>
      <c r="P4807" s="356"/>
      <c r="Q4807" s="356"/>
      <c r="R4807" s="356"/>
      <c r="S4807" s="356"/>
    </row>
    <row r="4808" spans="1:19">
      <c r="A4808" s="357"/>
      <c r="B4808" s="357"/>
      <c r="J4808" s="356"/>
      <c r="K4808" s="356"/>
      <c r="L4808" s="356"/>
      <c r="M4808" s="356"/>
      <c r="N4808" s="356"/>
      <c r="O4808" s="356"/>
      <c r="P4808" s="356"/>
      <c r="Q4808" s="356"/>
      <c r="R4808" s="356"/>
      <c r="S4808" s="356"/>
    </row>
    <row r="4809" spans="1:19">
      <c r="A4809" s="357"/>
      <c r="B4809" s="357"/>
      <c r="J4809" s="356"/>
      <c r="K4809" s="356"/>
      <c r="L4809" s="356"/>
      <c r="M4809" s="356"/>
      <c r="N4809" s="356"/>
      <c r="O4809" s="356"/>
      <c r="P4809" s="356"/>
      <c r="Q4809" s="356"/>
      <c r="R4809" s="356"/>
      <c r="S4809" s="356"/>
    </row>
    <row r="4810" spans="1:19">
      <c r="A4810" s="357"/>
      <c r="B4810" s="357"/>
      <c r="J4810" s="356"/>
      <c r="K4810" s="356"/>
      <c r="L4810" s="356"/>
      <c r="M4810" s="356"/>
      <c r="N4810" s="356"/>
      <c r="O4810" s="356"/>
      <c r="P4810" s="356"/>
      <c r="Q4810" s="356"/>
      <c r="R4810" s="356"/>
      <c r="S4810" s="356"/>
    </row>
    <row r="4811" spans="1:19">
      <c r="A4811" s="357"/>
      <c r="B4811" s="357"/>
      <c r="J4811" s="356"/>
      <c r="K4811" s="356"/>
      <c r="L4811" s="356"/>
      <c r="M4811" s="356"/>
      <c r="N4811" s="356"/>
      <c r="O4811" s="356"/>
      <c r="P4811" s="356"/>
      <c r="Q4811" s="356"/>
      <c r="R4811" s="356"/>
      <c r="S4811" s="356"/>
    </row>
    <row r="4812" spans="1:19">
      <c r="A4812" s="357"/>
      <c r="B4812" s="357"/>
      <c r="J4812" s="356"/>
      <c r="K4812" s="356"/>
      <c r="L4812" s="356"/>
      <c r="M4812" s="356"/>
      <c r="N4812" s="356"/>
      <c r="O4812" s="356"/>
      <c r="P4812" s="356"/>
      <c r="Q4812" s="356"/>
      <c r="R4812" s="356"/>
      <c r="S4812" s="356"/>
    </row>
    <row r="4813" spans="1:19">
      <c r="A4813" s="357"/>
      <c r="B4813" s="357"/>
      <c r="J4813" s="356"/>
      <c r="K4813" s="356"/>
      <c r="L4813" s="356"/>
      <c r="M4813" s="356"/>
      <c r="N4813" s="356"/>
      <c r="O4813" s="356"/>
      <c r="P4813" s="356"/>
      <c r="Q4813" s="356"/>
      <c r="R4813" s="356"/>
      <c r="S4813" s="356"/>
    </row>
    <row r="4814" spans="1:19">
      <c r="A4814" s="357"/>
      <c r="B4814" s="357"/>
      <c r="J4814" s="356"/>
      <c r="K4814" s="356"/>
      <c r="L4814" s="356"/>
      <c r="M4814" s="356"/>
      <c r="N4814" s="356"/>
      <c r="O4814" s="356"/>
      <c r="P4814" s="356"/>
      <c r="Q4814" s="356"/>
      <c r="R4814" s="356"/>
      <c r="S4814" s="356"/>
    </row>
    <row r="4815" spans="1:19">
      <c r="A4815" s="357"/>
      <c r="B4815" s="357"/>
      <c r="J4815" s="356"/>
      <c r="K4815" s="356"/>
      <c r="L4815" s="356"/>
      <c r="M4815" s="356"/>
      <c r="N4815" s="356"/>
      <c r="O4815" s="356"/>
      <c r="P4815" s="356"/>
      <c r="Q4815" s="356"/>
      <c r="R4815" s="356"/>
      <c r="S4815" s="356"/>
    </row>
    <row r="4816" spans="1:19">
      <c r="A4816" s="357"/>
      <c r="B4816" s="357"/>
      <c r="J4816" s="356"/>
      <c r="K4816" s="356"/>
      <c r="L4816" s="356"/>
      <c r="M4816" s="356"/>
      <c r="N4816" s="356"/>
      <c r="O4816" s="356"/>
      <c r="P4816" s="356"/>
      <c r="Q4816" s="356"/>
      <c r="R4816" s="356"/>
      <c r="S4816" s="356"/>
    </row>
    <row r="4817" spans="1:19">
      <c r="A4817" s="357"/>
      <c r="B4817" s="357"/>
      <c r="J4817" s="356"/>
      <c r="K4817" s="356"/>
      <c r="L4817" s="356"/>
      <c r="M4817" s="356"/>
      <c r="N4817" s="356"/>
      <c r="O4817" s="356"/>
      <c r="P4817" s="356"/>
      <c r="Q4817" s="356"/>
      <c r="R4817" s="356"/>
      <c r="S4817" s="356"/>
    </row>
    <row r="4818" spans="1:19">
      <c r="A4818" s="357"/>
      <c r="B4818" s="357"/>
      <c r="J4818" s="356"/>
      <c r="K4818" s="356"/>
      <c r="L4818" s="356"/>
      <c r="M4818" s="356"/>
      <c r="N4818" s="356"/>
      <c r="O4818" s="356"/>
      <c r="P4818" s="356"/>
      <c r="Q4818" s="356"/>
      <c r="R4818" s="356"/>
      <c r="S4818" s="356"/>
    </row>
    <row r="4819" spans="1:19">
      <c r="A4819" s="357"/>
      <c r="B4819" s="357"/>
      <c r="J4819" s="356"/>
      <c r="K4819" s="356"/>
      <c r="L4819" s="356"/>
      <c r="M4819" s="356"/>
      <c r="N4819" s="356"/>
      <c r="O4819" s="356"/>
      <c r="P4819" s="356"/>
      <c r="Q4819" s="356"/>
      <c r="R4819" s="356"/>
      <c r="S4819" s="356"/>
    </row>
    <row r="4820" spans="1:19">
      <c r="A4820" s="357"/>
      <c r="B4820" s="357"/>
      <c r="J4820" s="356"/>
      <c r="K4820" s="356"/>
      <c r="L4820" s="356"/>
      <c r="M4820" s="356"/>
      <c r="N4820" s="356"/>
      <c r="O4820" s="356"/>
      <c r="P4820" s="356"/>
      <c r="Q4820" s="356"/>
      <c r="R4820" s="356"/>
      <c r="S4820" s="356"/>
    </row>
    <row r="4821" spans="1:19">
      <c r="A4821" s="357"/>
      <c r="B4821" s="357"/>
      <c r="J4821" s="356"/>
      <c r="K4821" s="356"/>
      <c r="L4821" s="356"/>
      <c r="M4821" s="356"/>
      <c r="N4821" s="356"/>
      <c r="O4821" s="356"/>
      <c r="P4821" s="356"/>
      <c r="Q4821" s="356"/>
      <c r="R4821" s="356"/>
      <c r="S4821" s="356"/>
    </row>
    <row r="4822" spans="1:19">
      <c r="A4822" s="357"/>
      <c r="B4822" s="357"/>
      <c r="J4822" s="356"/>
      <c r="K4822" s="356"/>
      <c r="L4822" s="356"/>
      <c r="M4822" s="356"/>
      <c r="N4822" s="356"/>
      <c r="O4822" s="356"/>
      <c r="P4822" s="356"/>
      <c r="Q4822" s="356"/>
      <c r="R4822" s="356"/>
      <c r="S4822" s="356"/>
    </row>
    <row r="4823" spans="1:19">
      <c r="A4823" s="357"/>
      <c r="B4823" s="357"/>
      <c r="J4823" s="356"/>
      <c r="K4823" s="356"/>
      <c r="L4823" s="356"/>
      <c r="M4823" s="356"/>
      <c r="N4823" s="356"/>
      <c r="O4823" s="356"/>
      <c r="P4823" s="356"/>
      <c r="Q4823" s="356"/>
      <c r="R4823" s="356"/>
      <c r="S4823" s="356"/>
    </row>
    <row r="4824" spans="1:19">
      <c r="A4824" s="357"/>
      <c r="B4824" s="357"/>
      <c r="J4824" s="356"/>
      <c r="K4824" s="356"/>
      <c r="L4824" s="356"/>
      <c r="M4824" s="356"/>
      <c r="N4824" s="356"/>
      <c r="O4824" s="356"/>
      <c r="P4824" s="356"/>
      <c r="Q4824" s="356"/>
      <c r="R4824" s="356"/>
      <c r="S4824" s="356"/>
    </row>
    <row r="4825" spans="1:19">
      <c r="A4825" s="357"/>
      <c r="B4825" s="357"/>
      <c r="J4825" s="356"/>
      <c r="K4825" s="356"/>
      <c r="L4825" s="356"/>
      <c r="M4825" s="356"/>
      <c r="N4825" s="356"/>
      <c r="O4825" s="356"/>
      <c r="P4825" s="356"/>
      <c r="Q4825" s="356"/>
      <c r="R4825" s="356"/>
      <c r="S4825" s="356"/>
    </row>
    <row r="4826" spans="1:19">
      <c r="A4826" s="357"/>
      <c r="B4826" s="357"/>
      <c r="J4826" s="356"/>
      <c r="K4826" s="356"/>
      <c r="L4826" s="356"/>
      <c r="M4826" s="356"/>
      <c r="N4826" s="356"/>
      <c r="O4826" s="356"/>
      <c r="P4826" s="356"/>
      <c r="Q4826" s="356"/>
      <c r="R4826" s="356"/>
      <c r="S4826" s="356"/>
    </row>
    <row r="4827" spans="1:19">
      <c r="A4827" s="357"/>
      <c r="B4827" s="357"/>
      <c r="J4827" s="356"/>
      <c r="K4827" s="356"/>
      <c r="L4827" s="356"/>
      <c r="M4827" s="356"/>
      <c r="N4827" s="356"/>
      <c r="O4827" s="356"/>
      <c r="P4827" s="356"/>
      <c r="Q4827" s="356"/>
      <c r="R4827" s="356"/>
      <c r="S4827" s="356"/>
    </row>
    <row r="4828" spans="1:19">
      <c r="A4828" s="357"/>
      <c r="B4828" s="357"/>
      <c r="J4828" s="356"/>
      <c r="K4828" s="356"/>
      <c r="L4828" s="356"/>
      <c r="M4828" s="356"/>
      <c r="N4828" s="356"/>
      <c r="O4828" s="356"/>
      <c r="P4828" s="356"/>
      <c r="Q4828" s="356"/>
      <c r="R4828" s="356"/>
      <c r="S4828" s="356"/>
    </row>
    <row r="4829" spans="1:19">
      <c r="A4829" s="357"/>
      <c r="B4829" s="357"/>
      <c r="J4829" s="356"/>
      <c r="K4829" s="356"/>
      <c r="L4829" s="356"/>
      <c r="M4829" s="356"/>
      <c r="N4829" s="356"/>
      <c r="O4829" s="356"/>
      <c r="P4829" s="356"/>
      <c r="Q4829" s="356"/>
      <c r="R4829" s="356"/>
      <c r="S4829" s="356"/>
    </row>
    <row r="4830" spans="1:19">
      <c r="A4830" s="357"/>
      <c r="B4830" s="357"/>
      <c r="J4830" s="356"/>
      <c r="K4830" s="356"/>
      <c r="L4830" s="356"/>
      <c r="M4830" s="356"/>
      <c r="N4830" s="356"/>
      <c r="O4830" s="356"/>
      <c r="P4830" s="356"/>
      <c r="Q4830" s="356"/>
      <c r="R4830" s="356"/>
      <c r="S4830" s="356"/>
    </row>
    <row r="4831" spans="1:19">
      <c r="A4831" s="357"/>
      <c r="B4831" s="357"/>
      <c r="J4831" s="356"/>
      <c r="K4831" s="356"/>
      <c r="L4831" s="356"/>
      <c r="M4831" s="356"/>
      <c r="N4831" s="356"/>
      <c r="O4831" s="356"/>
      <c r="P4831" s="356"/>
      <c r="Q4831" s="356"/>
      <c r="R4831" s="356"/>
      <c r="S4831" s="356"/>
    </row>
    <row r="4832" spans="1:19">
      <c r="A4832" s="357"/>
      <c r="B4832" s="357"/>
      <c r="J4832" s="356"/>
      <c r="K4832" s="356"/>
      <c r="L4832" s="356"/>
      <c r="M4832" s="356"/>
      <c r="N4832" s="356"/>
      <c r="O4832" s="356"/>
      <c r="P4832" s="356"/>
      <c r="Q4832" s="356"/>
      <c r="R4832" s="356"/>
      <c r="S4832" s="356"/>
    </row>
    <row r="4833" spans="1:19">
      <c r="A4833" s="357"/>
      <c r="B4833" s="357"/>
      <c r="J4833" s="356"/>
      <c r="K4833" s="356"/>
      <c r="L4833" s="356"/>
      <c r="M4833" s="356"/>
      <c r="N4833" s="356"/>
      <c r="O4833" s="356"/>
      <c r="P4833" s="356"/>
      <c r="Q4833" s="356"/>
      <c r="R4833" s="356"/>
      <c r="S4833" s="356"/>
    </row>
    <row r="4834" spans="1:19">
      <c r="A4834" s="357"/>
      <c r="B4834" s="357"/>
      <c r="J4834" s="356"/>
      <c r="K4834" s="356"/>
      <c r="L4834" s="356"/>
      <c r="M4834" s="356"/>
      <c r="N4834" s="356"/>
      <c r="O4834" s="356"/>
      <c r="P4834" s="356"/>
      <c r="Q4834" s="356"/>
      <c r="R4834" s="356"/>
      <c r="S4834" s="356"/>
    </row>
    <row r="4835" spans="1:19">
      <c r="A4835" s="357"/>
      <c r="B4835" s="357"/>
      <c r="J4835" s="356"/>
      <c r="K4835" s="356"/>
      <c r="L4835" s="356"/>
      <c r="M4835" s="356"/>
      <c r="N4835" s="356"/>
      <c r="O4835" s="356"/>
      <c r="P4835" s="356"/>
      <c r="Q4835" s="356"/>
      <c r="R4835" s="356"/>
      <c r="S4835" s="356"/>
    </row>
    <row r="4836" spans="1:19">
      <c r="A4836" s="357"/>
      <c r="B4836" s="357"/>
      <c r="J4836" s="356"/>
      <c r="K4836" s="356"/>
      <c r="L4836" s="356"/>
      <c r="M4836" s="356"/>
      <c r="N4836" s="356"/>
      <c r="O4836" s="356"/>
      <c r="P4836" s="356"/>
      <c r="Q4836" s="356"/>
      <c r="R4836" s="356"/>
      <c r="S4836" s="356"/>
    </row>
    <row r="4837" spans="1:19">
      <c r="A4837" s="357"/>
      <c r="B4837" s="357"/>
      <c r="J4837" s="356"/>
      <c r="K4837" s="356"/>
      <c r="L4837" s="356"/>
      <c r="M4837" s="356"/>
      <c r="N4837" s="356"/>
      <c r="O4837" s="356"/>
      <c r="P4837" s="356"/>
      <c r="Q4837" s="356"/>
      <c r="R4837" s="356"/>
      <c r="S4837" s="356"/>
    </row>
    <row r="4838" spans="1:19">
      <c r="A4838" s="357"/>
      <c r="B4838" s="357"/>
      <c r="J4838" s="356"/>
      <c r="K4838" s="356"/>
      <c r="L4838" s="356"/>
      <c r="M4838" s="356"/>
      <c r="N4838" s="356"/>
      <c r="O4838" s="356"/>
      <c r="P4838" s="356"/>
      <c r="Q4838" s="356"/>
      <c r="R4838" s="356"/>
      <c r="S4838" s="356"/>
    </row>
    <row r="4839" spans="1:19">
      <c r="A4839" s="357"/>
      <c r="B4839" s="357"/>
      <c r="J4839" s="356"/>
      <c r="K4839" s="356"/>
      <c r="L4839" s="356"/>
      <c r="M4839" s="356"/>
      <c r="N4839" s="356"/>
      <c r="O4839" s="356"/>
      <c r="P4839" s="356"/>
      <c r="Q4839" s="356"/>
      <c r="R4839" s="356"/>
      <c r="S4839" s="356"/>
    </row>
    <row r="4840" spans="1:19">
      <c r="A4840" s="357"/>
      <c r="B4840" s="357"/>
      <c r="J4840" s="356"/>
      <c r="K4840" s="356"/>
      <c r="L4840" s="356"/>
      <c r="M4840" s="356"/>
      <c r="N4840" s="356"/>
      <c r="O4840" s="356"/>
      <c r="P4840" s="356"/>
      <c r="Q4840" s="356"/>
      <c r="R4840" s="356"/>
      <c r="S4840" s="356"/>
    </row>
    <row r="4841" spans="1:19">
      <c r="A4841" s="357"/>
      <c r="B4841" s="357"/>
      <c r="J4841" s="356"/>
      <c r="K4841" s="356"/>
      <c r="L4841" s="356"/>
      <c r="M4841" s="356"/>
      <c r="N4841" s="356"/>
      <c r="O4841" s="356"/>
      <c r="P4841" s="356"/>
      <c r="Q4841" s="356"/>
      <c r="R4841" s="356"/>
      <c r="S4841" s="356"/>
    </row>
    <row r="4842" spans="1:19">
      <c r="A4842" s="357"/>
      <c r="B4842" s="357"/>
      <c r="J4842" s="356"/>
      <c r="K4842" s="356"/>
      <c r="L4842" s="356"/>
      <c r="M4842" s="356"/>
      <c r="N4842" s="356"/>
      <c r="O4842" s="356"/>
      <c r="P4842" s="356"/>
      <c r="Q4842" s="356"/>
      <c r="R4842" s="356"/>
      <c r="S4842" s="356"/>
    </row>
    <row r="4843" spans="1:19">
      <c r="A4843" s="357"/>
      <c r="B4843" s="357"/>
      <c r="J4843" s="356"/>
      <c r="K4843" s="356"/>
      <c r="L4843" s="356"/>
      <c r="M4843" s="356"/>
      <c r="N4843" s="356"/>
      <c r="O4843" s="356"/>
      <c r="P4843" s="356"/>
      <c r="Q4843" s="356"/>
      <c r="R4843" s="356"/>
      <c r="S4843" s="356"/>
    </row>
    <row r="4844" spans="1:19">
      <c r="A4844" s="357"/>
      <c r="B4844" s="357"/>
      <c r="J4844" s="356"/>
      <c r="K4844" s="356"/>
      <c r="L4844" s="356"/>
      <c r="M4844" s="356"/>
      <c r="N4844" s="356"/>
      <c r="O4844" s="356"/>
      <c r="P4844" s="356"/>
      <c r="Q4844" s="356"/>
      <c r="R4844" s="356"/>
      <c r="S4844" s="356"/>
    </row>
    <row r="4845" spans="1:19">
      <c r="A4845" s="357"/>
      <c r="B4845" s="357"/>
      <c r="J4845" s="356"/>
      <c r="K4845" s="356"/>
      <c r="L4845" s="356"/>
      <c r="M4845" s="356"/>
      <c r="N4845" s="356"/>
      <c r="O4845" s="356"/>
      <c r="P4845" s="356"/>
      <c r="Q4845" s="356"/>
      <c r="R4845" s="356"/>
      <c r="S4845" s="356"/>
    </row>
    <row r="4846" spans="1:19">
      <c r="A4846" s="357"/>
      <c r="B4846" s="357"/>
      <c r="J4846" s="356"/>
      <c r="K4846" s="356"/>
      <c r="L4846" s="356"/>
      <c r="M4846" s="356"/>
      <c r="N4846" s="356"/>
      <c r="O4846" s="356"/>
      <c r="P4846" s="356"/>
      <c r="Q4846" s="356"/>
      <c r="R4846" s="356"/>
      <c r="S4846" s="356"/>
    </row>
    <row r="4847" spans="1:19">
      <c r="A4847" s="357"/>
      <c r="B4847" s="357"/>
      <c r="J4847" s="356"/>
      <c r="K4847" s="356"/>
      <c r="L4847" s="356"/>
      <c r="M4847" s="356"/>
      <c r="N4847" s="356"/>
      <c r="O4847" s="356"/>
      <c r="P4847" s="356"/>
      <c r="Q4847" s="356"/>
      <c r="R4847" s="356"/>
      <c r="S4847" s="356"/>
    </row>
    <row r="4848" spans="1:19">
      <c r="A4848" s="357"/>
      <c r="B4848" s="357"/>
      <c r="J4848" s="356"/>
      <c r="K4848" s="356"/>
      <c r="L4848" s="356"/>
      <c r="M4848" s="356"/>
      <c r="N4848" s="356"/>
      <c r="O4848" s="356"/>
      <c r="P4848" s="356"/>
      <c r="Q4848" s="356"/>
      <c r="R4848" s="356"/>
      <c r="S4848" s="356"/>
    </row>
    <row r="4849" spans="1:19">
      <c r="A4849" s="357"/>
      <c r="B4849" s="357"/>
      <c r="J4849" s="356"/>
      <c r="K4849" s="356"/>
      <c r="L4849" s="356"/>
      <c r="M4849" s="356"/>
      <c r="N4849" s="356"/>
      <c r="O4849" s="356"/>
      <c r="P4849" s="356"/>
      <c r="Q4849" s="356"/>
      <c r="R4849" s="356"/>
      <c r="S4849" s="356"/>
    </row>
    <row r="4850" spans="1:19">
      <c r="A4850" s="357"/>
      <c r="B4850" s="357"/>
      <c r="J4850" s="356"/>
      <c r="K4850" s="356"/>
      <c r="L4850" s="356"/>
      <c r="M4850" s="356"/>
      <c r="N4850" s="356"/>
      <c r="O4850" s="356"/>
      <c r="P4850" s="356"/>
      <c r="Q4850" s="356"/>
      <c r="R4850" s="356"/>
      <c r="S4850" s="356"/>
    </row>
    <row r="4851" spans="1:19">
      <c r="A4851" s="357"/>
      <c r="B4851" s="357"/>
      <c r="J4851" s="356"/>
      <c r="K4851" s="356"/>
      <c r="L4851" s="356"/>
      <c r="M4851" s="356"/>
      <c r="N4851" s="356"/>
      <c r="O4851" s="356"/>
      <c r="P4851" s="356"/>
      <c r="Q4851" s="356"/>
      <c r="R4851" s="356"/>
      <c r="S4851" s="356"/>
    </row>
    <row r="4852" spans="1:19">
      <c r="A4852" s="357"/>
      <c r="B4852" s="357"/>
      <c r="J4852" s="356"/>
      <c r="K4852" s="356"/>
      <c r="L4852" s="356"/>
      <c r="M4852" s="356"/>
      <c r="N4852" s="356"/>
      <c r="O4852" s="356"/>
      <c r="P4852" s="356"/>
      <c r="Q4852" s="356"/>
      <c r="R4852" s="356"/>
      <c r="S4852" s="356"/>
    </row>
    <row r="4853" spans="1:19">
      <c r="A4853" s="357"/>
      <c r="B4853" s="357"/>
      <c r="J4853" s="356"/>
      <c r="K4853" s="356"/>
      <c r="L4853" s="356"/>
      <c r="M4853" s="356"/>
      <c r="N4853" s="356"/>
      <c r="O4853" s="356"/>
      <c r="P4853" s="356"/>
      <c r="Q4853" s="356"/>
      <c r="R4853" s="356"/>
      <c r="S4853" s="356"/>
    </row>
    <row r="4854" spans="1:19">
      <c r="A4854" s="357"/>
      <c r="B4854" s="357"/>
      <c r="J4854" s="356"/>
      <c r="K4854" s="356"/>
      <c r="L4854" s="356"/>
      <c r="M4854" s="356"/>
      <c r="N4854" s="356"/>
      <c r="O4854" s="356"/>
      <c r="P4854" s="356"/>
      <c r="Q4854" s="356"/>
      <c r="R4854" s="356"/>
      <c r="S4854" s="356"/>
    </row>
    <row r="4855" spans="1:19">
      <c r="A4855" s="357"/>
      <c r="B4855" s="357"/>
      <c r="J4855" s="356"/>
      <c r="K4855" s="356"/>
      <c r="L4855" s="356"/>
      <c r="M4855" s="356"/>
      <c r="N4855" s="356"/>
      <c r="O4855" s="356"/>
      <c r="P4855" s="356"/>
      <c r="Q4855" s="356"/>
      <c r="R4855" s="356"/>
      <c r="S4855" s="356"/>
    </row>
    <row r="4856" spans="1:19">
      <c r="A4856" s="357"/>
      <c r="B4856" s="357"/>
      <c r="J4856" s="356"/>
      <c r="K4856" s="356"/>
      <c r="L4856" s="356"/>
      <c r="M4856" s="356"/>
      <c r="N4856" s="356"/>
      <c r="O4856" s="356"/>
      <c r="P4856" s="356"/>
      <c r="Q4856" s="356"/>
      <c r="R4856" s="356"/>
      <c r="S4856" s="356"/>
    </row>
    <row r="4857" spans="1:19">
      <c r="A4857" s="357"/>
      <c r="B4857" s="357"/>
      <c r="J4857" s="356"/>
      <c r="K4857" s="356"/>
      <c r="L4857" s="356"/>
      <c r="M4857" s="356"/>
      <c r="N4857" s="356"/>
      <c r="O4857" s="356"/>
      <c r="P4857" s="356"/>
      <c r="Q4857" s="356"/>
      <c r="R4857" s="356"/>
      <c r="S4857" s="356"/>
    </row>
    <row r="4858" spans="1:19">
      <c r="A4858" s="357"/>
      <c r="B4858" s="357"/>
      <c r="J4858" s="356"/>
      <c r="K4858" s="356"/>
      <c r="L4858" s="356"/>
      <c r="M4858" s="356"/>
      <c r="N4858" s="356"/>
      <c r="O4858" s="356"/>
      <c r="P4858" s="356"/>
      <c r="Q4858" s="356"/>
      <c r="R4858" s="356"/>
      <c r="S4858" s="356"/>
    </row>
    <row r="4859" spans="1:19">
      <c r="A4859" s="357"/>
      <c r="B4859" s="357"/>
      <c r="J4859" s="356"/>
      <c r="K4859" s="356"/>
      <c r="L4859" s="356"/>
      <c r="M4859" s="356"/>
      <c r="N4859" s="356"/>
      <c r="O4859" s="356"/>
      <c r="P4859" s="356"/>
      <c r="Q4859" s="356"/>
      <c r="R4859" s="356"/>
      <c r="S4859" s="356"/>
    </row>
    <row r="4860" spans="1:19">
      <c r="A4860" s="357"/>
      <c r="B4860" s="357"/>
      <c r="J4860" s="356"/>
      <c r="K4860" s="356"/>
      <c r="L4860" s="356"/>
      <c r="M4860" s="356"/>
      <c r="N4860" s="356"/>
      <c r="O4860" s="356"/>
      <c r="P4860" s="356"/>
      <c r="Q4860" s="356"/>
      <c r="R4860" s="356"/>
      <c r="S4860" s="356"/>
    </row>
    <row r="4861" spans="1:19">
      <c r="A4861" s="357"/>
      <c r="B4861" s="357"/>
      <c r="J4861" s="356"/>
      <c r="K4861" s="356"/>
      <c r="L4861" s="356"/>
      <c r="M4861" s="356"/>
      <c r="N4861" s="356"/>
      <c r="O4861" s="356"/>
      <c r="P4861" s="356"/>
      <c r="Q4861" s="356"/>
      <c r="R4861" s="356"/>
      <c r="S4861" s="356"/>
    </row>
    <row r="4862" spans="1:19">
      <c r="A4862" s="357"/>
      <c r="B4862" s="357"/>
      <c r="J4862" s="356"/>
      <c r="K4862" s="356"/>
      <c r="L4862" s="356"/>
      <c r="M4862" s="356"/>
      <c r="N4862" s="356"/>
      <c r="O4862" s="356"/>
      <c r="P4862" s="356"/>
      <c r="Q4862" s="356"/>
      <c r="R4862" s="356"/>
      <c r="S4862" s="356"/>
    </row>
    <row r="4863" spans="1:19">
      <c r="A4863" s="357"/>
      <c r="B4863" s="357"/>
      <c r="J4863" s="356"/>
      <c r="K4863" s="356"/>
      <c r="L4863" s="356"/>
      <c r="M4863" s="356"/>
      <c r="N4863" s="356"/>
      <c r="O4863" s="356"/>
      <c r="P4863" s="356"/>
      <c r="Q4863" s="356"/>
      <c r="R4863" s="356"/>
      <c r="S4863" s="356"/>
    </row>
    <row r="4864" spans="1:19">
      <c r="A4864" s="357"/>
      <c r="B4864" s="357"/>
      <c r="J4864" s="356"/>
      <c r="K4864" s="356"/>
      <c r="L4864" s="356"/>
      <c r="M4864" s="356"/>
      <c r="N4864" s="356"/>
      <c r="O4864" s="356"/>
      <c r="P4864" s="356"/>
      <c r="Q4864" s="356"/>
      <c r="R4864" s="356"/>
      <c r="S4864" s="356"/>
    </row>
    <row r="4865" spans="1:19">
      <c r="A4865" s="357"/>
      <c r="B4865" s="357"/>
      <c r="J4865" s="356"/>
      <c r="K4865" s="356"/>
      <c r="L4865" s="356"/>
      <c r="M4865" s="356"/>
      <c r="N4865" s="356"/>
      <c r="O4865" s="356"/>
      <c r="P4865" s="356"/>
      <c r="Q4865" s="356"/>
      <c r="R4865" s="356"/>
      <c r="S4865" s="356"/>
    </row>
    <row r="4866" spans="1:19">
      <c r="A4866" s="357"/>
      <c r="B4866" s="357"/>
      <c r="J4866" s="356"/>
      <c r="K4866" s="356"/>
      <c r="L4866" s="356"/>
      <c r="M4866" s="356"/>
      <c r="N4866" s="356"/>
      <c r="O4866" s="356"/>
      <c r="P4866" s="356"/>
      <c r="Q4866" s="356"/>
      <c r="R4866" s="356"/>
      <c r="S4866" s="356"/>
    </row>
    <row r="4867" spans="1:19">
      <c r="A4867" s="357"/>
      <c r="B4867" s="357"/>
      <c r="J4867" s="356"/>
      <c r="K4867" s="356"/>
      <c r="L4867" s="356"/>
      <c r="M4867" s="356"/>
      <c r="N4867" s="356"/>
      <c r="O4867" s="356"/>
      <c r="P4867" s="356"/>
      <c r="Q4867" s="356"/>
      <c r="R4867" s="356"/>
      <c r="S4867" s="356"/>
    </row>
    <row r="4868" spans="1:19">
      <c r="A4868" s="357"/>
      <c r="B4868" s="357"/>
      <c r="J4868" s="356"/>
      <c r="K4868" s="356"/>
      <c r="L4868" s="356"/>
      <c r="M4868" s="356"/>
      <c r="N4868" s="356"/>
      <c r="O4868" s="356"/>
      <c r="P4868" s="356"/>
      <c r="Q4868" s="356"/>
      <c r="R4868" s="356"/>
      <c r="S4868" s="356"/>
    </row>
    <row r="4869" spans="1:19">
      <c r="A4869" s="357"/>
      <c r="B4869" s="357"/>
      <c r="J4869" s="356"/>
      <c r="K4869" s="356"/>
      <c r="L4869" s="356"/>
      <c r="M4869" s="356"/>
      <c r="N4869" s="356"/>
      <c r="O4869" s="356"/>
      <c r="P4869" s="356"/>
      <c r="Q4869" s="356"/>
      <c r="R4869" s="356"/>
      <c r="S4869" s="356"/>
    </row>
    <row r="4870" spans="1:19">
      <c r="A4870" s="357"/>
      <c r="B4870" s="357"/>
      <c r="J4870" s="356"/>
      <c r="K4870" s="356"/>
      <c r="L4870" s="356"/>
      <c r="M4870" s="356"/>
      <c r="N4870" s="356"/>
      <c r="O4870" s="356"/>
      <c r="P4870" s="356"/>
      <c r="Q4870" s="356"/>
      <c r="R4870" s="356"/>
      <c r="S4870" s="356"/>
    </row>
    <row r="4871" spans="1:19">
      <c r="A4871" s="357"/>
      <c r="B4871" s="357"/>
      <c r="J4871" s="356"/>
      <c r="K4871" s="356"/>
      <c r="L4871" s="356"/>
      <c r="M4871" s="356"/>
      <c r="N4871" s="356"/>
      <c r="O4871" s="356"/>
      <c r="P4871" s="356"/>
      <c r="Q4871" s="356"/>
      <c r="R4871" s="356"/>
      <c r="S4871" s="356"/>
    </row>
    <row r="4872" spans="1:19">
      <c r="A4872" s="357"/>
      <c r="B4872" s="357"/>
      <c r="J4872" s="356"/>
      <c r="K4872" s="356"/>
      <c r="L4872" s="356"/>
      <c r="M4872" s="356"/>
      <c r="N4872" s="356"/>
      <c r="O4872" s="356"/>
      <c r="P4872" s="356"/>
      <c r="Q4872" s="356"/>
      <c r="R4872" s="356"/>
      <c r="S4872" s="356"/>
    </row>
    <row r="4873" spans="1:19">
      <c r="A4873" s="357"/>
      <c r="B4873" s="357"/>
      <c r="J4873" s="356"/>
      <c r="K4873" s="356"/>
      <c r="L4873" s="356"/>
      <c r="M4873" s="356"/>
      <c r="N4873" s="356"/>
      <c r="O4873" s="356"/>
      <c r="P4873" s="356"/>
      <c r="Q4873" s="356"/>
      <c r="R4873" s="356"/>
      <c r="S4873" s="356"/>
    </row>
    <row r="4874" spans="1:19">
      <c r="A4874" s="357"/>
      <c r="B4874" s="357"/>
      <c r="J4874" s="356"/>
      <c r="K4874" s="356"/>
      <c r="L4874" s="356"/>
      <c r="M4874" s="356"/>
      <c r="N4874" s="356"/>
      <c r="O4874" s="356"/>
      <c r="P4874" s="356"/>
      <c r="Q4874" s="356"/>
      <c r="R4874" s="356"/>
      <c r="S4874" s="356"/>
    </row>
    <row r="4875" spans="1:19">
      <c r="A4875" s="357"/>
      <c r="B4875" s="357"/>
      <c r="J4875" s="356"/>
      <c r="K4875" s="356"/>
      <c r="L4875" s="356"/>
      <c r="M4875" s="356"/>
      <c r="N4875" s="356"/>
      <c r="O4875" s="356"/>
      <c r="P4875" s="356"/>
      <c r="Q4875" s="356"/>
      <c r="R4875" s="356"/>
      <c r="S4875" s="356"/>
    </row>
    <row r="4876" spans="1:19">
      <c r="A4876" s="357"/>
      <c r="B4876" s="357"/>
      <c r="J4876" s="356"/>
      <c r="K4876" s="356"/>
      <c r="L4876" s="356"/>
      <c r="M4876" s="356"/>
      <c r="N4876" s="356"/>
      <c r="O4876" s="356"/>
      <c r="P4876" s="356"/>
      <c r="Q4876" s="356"/>
      <c r="R4876" s="356"/>
      <c r="S4876" s="356"/>
    </row>
    <row r="4877" spans="1:19">
      <c r="A4877" s="357"/>
      <c r="B4877" s="357"/>
      <c r="J4877" s="356"/>
      <c r="K4877" s="356"/>
      <c r="L4877" s="356"/>
      <c r="M4877" s="356"/>
      <c r="N4877" s="356"/>
      <c r="O4877" s="356"/>
      <c r="P4877" s="356"/>
      <c r="Q4877" s="356"/>
      <c r="R4877" s="356"/>
      <c r="S4877" s="356"/>
    </row>
    <row r="4878" spans="1:19">
      <c r="A4878" s="357"/>
      <c r="B4878" s="357"/>
      <c r="J4878" s="356"/>
      <c r="K4878" s="356"/>
      <c r="L4878" s="356"/>
      <c r="M4878" s="356"/>
      <c r="N4878" s="356"/>
      <c r="O4878" s="356"/>
      <c r="P4878" s="356"/>
      <c r="Q4878" s="356"/>
      <c r="R4878" s="356"/>
      <c r="S4878" s="356"/>
    </row>
    <row r="4879" spans="1:19">
      <c r="A4879" s="357"/>
      <c r="B4879" s="357"/>
      <c r="J4879" s="356"/>
      <c r="K4879" s="356"/>
      <c r="L4879" s="356"/>
      <c r="M4879" s="356"/>
      <c r="N4879" s="356"/>
      <c r="O4879" s="356"/>
      <c r="P4879" s="356"/>
      <c r="Q4879" s="356"/>
      <c r="R4879" s="356"/>
      <c r="S4879" s="356"/>
    </row>
    <row r="4880" spans="1:19">
      <c r="A4880" s="357"/>
      <c r="B4880" s="357"/>
      <c r="J4880" s="356"/>
      <c r="K4880" s="356"/>
      <c r="L4880" s="356"/>
      <c r="M4880" s="356"/>
      <c r="N4880" s="356"/>
      <c r="O4880" s="356"/>
      <c r="P4880" s="356"/>
      <c r="Q4880" s="356"/>
      <c r="R4880" s="356"/>
      <c r="S4880" s="356"/>
    </row>
    <row r="4881" spans="1:19">
      <c r="A4881" s="357"/>
      <c r="B4881" s="357"/>
      <c r="J4881" s="356"/>
      <c r="K4881" s="356"/>
      <c r="L4881" s="356"/>
      <c r="M4881" s="356"/>
      <c r="N4881" s="356"/>
      <c r="O4881" s="356"/>
      <c r="P4881" s="356"/>
      <c r="Q4881" s="356"/>
      <c r="R4881" s="356"/>
      <c r="S4881" s="356"/>
    </row>
    <row r="4882" spans="1:19">
      <c r="A4882" s="357"/>
      <c r="B4882" s="357"/>
      <c r="J4882" s="356"/>
      <c r="K4882" s="356"/>
      <c r="L4882" s="356"/>
      <c r="M4882" s="356"/>
      <c r="N4882" s="356"/>
      <c r="O4882" s="356"/>
      <c r="P4882" s="356"/>
      <c r="Q4882" s="356"/>
      <c r="R4882" s="356"/>
      <c r="S4882" s="356"/>
    </row>
    <row r="4883" spans="1:19">
      <c r="A4883" s="357"/>
      <c r="B4883" s="357"/>
      <c r="J4883" s="356"/>
      <c r="K4883" s="356"/>
      <c r="L4883" s="356"/>
      <c r="M4883" s="356"/>
      <c r="N4883" s="356"/>
      <c r="O4883" s="356"/>
      <c r="P4883" s="356"/>
      <c r="Q4883" s="356"/>
      <c r="R4883" s="356"/>
      <c r="S4883" s="356"/>
    </row>
    <row r="4884" spans="1:19">
      <c r="A4884" s="357"/>
      <c r="B4884" s="357"/>
      <c r="J4884" s="356"/>
      <c r="K4884" s="356"/>
      <c r="L4884" s="356"/>
      <c r="M4884" s="356"/>
      <c r="N4884" s="356"/>
      <c r="O4884" s="356"/>
      <c r="P4884" s="356"/>
      <c r="Q4884" s="356"/>
      <c r="R4884" s="356"/>
      <c r="S4884" s="356"/>
    </row>
    <row r="4885" spans="1:19">
      <c r="A4885" s="357"/>
      <c r="B4885" s="357"/>
      <c r="J4885" s="356"/>
      <c r="K4885" s="356"/>
      <c r="L4885" s="356"/>
      <c r="M4885" s="356"/>
      <c r="N4885" s="356"/>
      <c r="O4885" s="356"/>
      <c r="P4885" s="356"/>
      <c r="Q4885" s="356"/>
      <c r="R4885" s="356"/>
      <c r="S4885" s="356"/>
    </row>
    <row r="4886" spans="1:19">
      <c r="A4886" s="357"/>
      <c r="B4886" s="357"/>
      <c r="J4886" s="356"/>
      <c r="K4886" s="356"/>
      <c r="L4886" s="356"/>
      <c r="M4886" s="356"/>
      <c r="N4886" s="356"/>
      <c r="O4886" s="356"/>
      <c r="P4886" s="356"/>
      <c r="Q4886" s="356"/>
      <c r="R4886" s="356"/>
      <c r="S4886" s="356"/>
    </row>
    <row r="4887" spans="1:19">
      <c r="A4887" s="357"/>
      <c r="B4887" s="357"/>
      <c r="J4887" s="356"/>
      <c r="K4887" s="356"/>
      <c r="L4887" s="356"/>
      <c r="M4887" s="356"/>
      <c r="N4887" s="356"/>
      <c r="O4887" s="356"/>
      <c r="P4887" s="356"/>
      <c r="Q4887" s="356"/>
      <c r="R4887" s="356"/>
      <c r="S4887" s="356"/>
    </row>
    <row r="4888" spans="1:19">
      <c r="A4888" s="357"/>
      <c r="B4888" s="357"/>
      <c r="J4888" s="356"/>
      <c r="K4888" s="356"/>
      <c r="L4888" s="356"/>
      <c r="M4888" s="356"/>
      <c r="N4888" s="356"/>
      <c r="O4888" s="356"/>
      <c r="P4888" s="356"/>
      <c r="Q4888" s="356"/>
      <c r="R4888" s="356"/>
      <c r="S4888" s="356"/>
    </row>
    <row r="4889" spans="1:19">
      <c r="A4889" s="357"/>
      <c r="B4889" s="357"/>
      <c r="J4889" s="356"/>
      <c r="K4889" s="356"/>
      <c r="L4889" s="356"/>
      <c r="M4889" s="356"/>
      <c r="N4889" s="356"/>
      <c r="O4889" s="356"/>
      <c r="P4889" s="356"/>
      <c r="Q4889" s="356"/>
      <c r="R4889" s="356"/>
      <c r="S4889" s="356"/>
    </row>
    <row r="4890" spans="1:19">
      <c r="A4890" s="357"/>
      <c r="B4890" s="357"/>
      <c r="J4890" s="356"/>
      <c r="K4890" s="356"/>
      <c r="L4890" s="356"/>
      <c r="M4890" s="356"/>
      <c r="N4890" s="356"/>
      <c r="O4890" s="356"/>
      <c r="P4890" s="356"/>
      <c r="Q4890" s="356"/>
      <c r="R4890" s="356"/>
      <c r="S4890" s="356"/>
    </row>
    <row r="4891" spans="1:19">
      <c r="A4891" s="357"/>
      <c r="B4891" s="357"/>
      <c r="J4891" s="356"/>
      <c r="K4891" s="356"/>
      <c r="L4891" s="356"/>
      <c r="M4891" s="356"/>
      <c r="N4891" s="356"/>
      <c r="O4891" s="356"/>
      <c r="P4891" s="356"/>
      <c r="Q4891" s="356"/>
      <c r="R4891" s="356"/>
      <c r="S4891" s="356"/>
    </row>
    <row r="4892" spans="1:19">
      <c r="A4892" s="357"/>
      <c r="B4892" s="357"/>
      <c r="J4892" s="356"/>
      <c r="K4892" s="356"/>
      <c r="L4892" s="356"/>
      <c r="M4892" s="356"/>
      <c r="N4892" s="356"/>
      <c r="O4892" s="356"/>
      <c r="P4892" s="356"/>
      <c r="Q4892" s="356"/>
      <c r="R4892" s="356"/>
      <c r="S4892" s="356"/>
    </row>
    <row r="4893" spans="1:19">
      <c r="A4893" s="357"/>
      <c r="B4893" s="357"/>
      <c r="J4893" s="356"/>
      <c r="K4893" s="356"/>
      <c r="L4893" s="356"/>
      <c r="M4893" s="356"/>
      <c r="N4893" s="356"/>
      <c r="O4893" s="356"/>
      <c r="P4893" s="356"/>
      <c r="Q4893" s="356"/>
      <c r="R4893" s="356"/>
      <c r="S4893" s="356"/>
    </row>
    <row r="4894" spans="1:19">
      <c r="A4894" s="357"/>
      <c r="B4894" s="357"/>
      <c r="J4894" s="356"/>
      <c r="K4894" s="356"/>
      <c r="L4894" s="356"/>
      <c r="M4894" s="356"/>
      <c r="N4894" s="356"/>
      <c r="O4894" s="356"/>
      <c r="P4894" s="356"/>
      <c r="Q4894" s="356"/>
      <c r="R4894" s="356"/>
      <c r="S4894" s="356"/>
    </row>
    <row r="4895" spans="1:19">
      <c r="A4895" s="357"/>
      <c r="B4895" s="357"/>
      <c r="J4895" s="356"/>
      <c r="K4895" s="356"/>
      <c r="L4895" s="356"/>
      <c r="M4895" s="356"/>
      <c r="N4895" s="356"/>
      <c r="O4895" s="356"/>
      <c r="P4895" s="356"/>
      <c r="Q4895" s="356"/>
      <c r="R4895" s="356"/>
      <c r="S4895" s="356"/>
    </row>
    <row r="4896" spans="1:19">
      <c r="A4896" s="357"/>
      <c r="B4896" s="357"/>
      <c r="J4896" s="356"/>
      <c r="K4896" s="356"/>
      <c r="L4896" s="356"/>
      <c r="M4896" s="356"/>
      <c r="N4896" s="356"/>
      <c r="O4896" s="356"/>
      <c r="P4896" s="356"/>
      <c r="Q4896" s="356"/>
      <c r="R4896" s="356"/>
      <c r="S4896" s="356"/>
    </row>
    <row r="4897" spans="1:19">
      <c r="A4897" s="357"/>
      <c r="B4897" s="357"/>
      <c r="J4897" s="356"/>
      <c r="K4897" s="356"/>
      <c r="L4897" s="356"/>
      <c r="M4897" s="356"/>
      <c r="N4897" s="356"/>
      <c r="O4897" s="356"/>
      <c r="P4897" s="356"/>
      <c r="Q4897" s="356"/>
      <c r="R4897" s="356"/>
      <c r="S4897" s="356"/>
    </row>
    <row r="4898" spans="1:19">
      <c r="A4898" s="357"/>
      <c r="B4898" s="357"/>
      <c r="J4898" s="356"/>
      <c r="K4898" s="356"/>
      <c r="L4898" s="356"/>
      <c r="M4898" s="356"/>
      <c r="N4898" s="356"/>
      <c r="O4898" s="356"/>
      <c r="P4898" s="356"/>
      <c r="Q4898" s="356"/>
      <c r="R4898" s="356"/>
      <c r="S4898" s="356"/>
    </row>
    <row r="4899" spans="1:19">
      <c r="A4899" s="357"/>
      <c r="B4899" s="357"/>
      <c r="J4899" s="356"/>
      <c r="K4899" s="356"/>
      <c r="L4899" s="356"/>
      <c r="M4899" s="356"/>
      <c r="N4899" s="356"/>
      <c r="O4899" s="356"/>
      <c r="P4899" s="356"/>
      <c r="Q4899" s="356"/>
      <c r="R4899" s="356"/>
      <c r="S4899" s="356"/>
    </row>
    <row r="4900" spans="1:19">
      <c r="A4900" s="357"/>
      <c r="B4900" s="357"/>
      <c r="J4900" s="356"/>
      <c r="K4900" s="356"/>
      <c r="L4900" s="356"/>
      <c r="M4900" s="356"/>
      <c r="N4900" s="356"/>
      <c r="O4900" s="356"/>
      <c r="P4900" s="356"/>
      <c r="Q4900" s="356"/>
      <c r="R4900" s="356"/>
      <c r="S4900" s="356"/>
    </row>
    <row r="4901" spans="1:19">
      <c r="A4901" s="357"/>
      <c r="B4901" s="357"/>
      <c r="J4901" s="356"/>
      <c r="K4901" s="356"/>
      <c r="L4901" s="356"/>
      <c r="M4901" s="356"/>
      <c r="N4901" s="356"/>
      <c r="O4901" s="356"/>
      <c r="P4901" s="356"/>
      <c r="Q4901" s="356"/>
      <c r="R4901" s="356"/>
      <c r="S4901" s="356"/>
    </row>
    <row r="4902" spans="1:19">
      <c r="A4902" s="357"/>
      <c r="B4902" s="357"/>
      <c r="J4902" s="356"/>
      <c r="K4902" s="356"/>
      <c r="L4902" s="356"/>
      <c r="M4902" s="356"/>
      <c r="N4902" s="356"/>
      <c r="O4902" s="356"/>
      <c r="P4902" s="356"/>
      <c r="Q4902" s="356"/>
      <c r="R4902" s="356"/>
      <c r="S4902" s="356"/>
    </row>
    <row r="4903" spans="1:19">
      <c r="A4903" s="357"/>
      <c r="B4903" s="357"/>
      <c r="J4903" s="356"/>
      <c r="K4903" s="356"/>
      <c r="L4903" s="356"/>
      <c r="M4903" s="356"/>
      <c r="N4903" s="356"/>
      <c r="O4903" s="356"/>
      <c r="P4903" s="356"/>
      <c r="Q4903" s="356"/>
      <c r="R4903" s="356"/>
      <c r="S4903" s="356"/>
    </row>
    <row r="4904" spans="1:19">
      <c r="A4904" s="357"/>
      <c r="B4904" s="357"/>
      <c r="J4904" s="356"/>
      <c r="K4904" s="356"/>
      <c r="L4904" s="356"/>
      <c r="M4904" s="356"/>
      <c r="N4904" s="356"/>
      <c r="O4904" s="356"/>
      <c r="P4904" s="356"/>
      <c r="Q4904" s="356"/>
      <c r="R4904" s="356"/>
      <c r="S4904" s="356"/>
    </row>
    <row r="4905" spans="1:19">
      <c r="A4905" s="357"/>
      <c r="B4905" s="357"/>
      <c r="J4905" s="356"/>
      <c r="K4905" s="356"/>
      <c r="L4905" s="356"/>
      <c r="M4905" s="356"/>
      <c r="N4905" s="356"/>
      <c r="O4905" s="356"/>
      <c r="P4905" s="356"/>
      <c r="Q4905" s="356"/>
      <c r="R4905" s="356"/>
      <c r="S4905" s="356"/>
    </row>
    <row r="4906" spans="1:19">
      <c r="A4906" s="357"/>
      <c r="B4906" s="357"/>
      <c r="J4906" s="356"/>
      <c r="K4906" s="356"/>
      <c r="L4906" s="356"/>
      <c r="M4906" s="356"/>
      <c r="N4906" s="356"/>
      <c r="O4906" s="356"/>
      <c r="P4906" s="356"/>
      <c r="Q4906" s="356"/>
      <c r="R4906" s="356"/>
      <c r="S4906" s="356"/>
    </row>
    <row r="4907" spans="1:19">
      <c r="A4907" s="357"/>
      <c r="B4907" s="357"/>
      <c r="J4907" s="356"/>
      <c r="K4907" s="356"/>
      <c r="L4907" s="356"/>
      <c r="M4907" s="356"/>
      <c r="N4907" s="356"/>
      <c r="O4907" s="356"/>
      <c r="P4907" s="356"/>
      <c r="Q4907" s="356"/>
      <c r="R4907" s="356"/>
      <c r="S4907" s="356"/>
    </row>
    <row r="4908" spans="1:19">
      <c r="A4908" s="357"/>
      <c r="B4908" s="357"/>
      <c r="J4908" s="356"/>
      <c r="K4908" s="356"/>
      <c r="L4908" s="356"/>
      <c r="M4908" s="356"/>
      <c r="N4908" s="356"/>
      <c r="O4908" s="356"/>
      <c r="P4908" s="356"/>
      <c r="Q4908" s="356"/>
      <c r="R4908" s="356"/>
      <c r="S4908" s="356"/>
    </row>
    <row r="4909" spans="1:19">
      <c r="A4909" s="357"/>
      <c r="B4909" s="357"/>
      <c r="J4909" s="356"/>
      <c r="K4909" s="356"/>
      <c r="L4909" s="356"/>
      <c r="M4909" s="356"/>
      <c r="N4909" s="356"/>
      <c r="O4909" s="356"/>
      <c r="P4909" s="356"/>
      <c r="Q4909" s="356"/>
      <c r="R4909" s="356"/>
      <c r="S4909" s="356"/>
    </row>
    <row r="4910" spans="1:19">
      <c r="A4910" s="357"/>
      <c r="B4910" s="357"/>
      <c r="J4910" s="356"/>
      <c r="K4910" s="356"/>
      <c r="L4910" s="356"/>
      <c r="M4910" s="356"/>
      <c r="N4910" s="356"/>
      <c r="O4910" s="356"/>
      <c r="P4910" s="356"/>
      <c r="Q4910" s="356"/>
      <c r="R4910" s="356"/>
      <c r="S4910" s="356"/>
    </row>
    <row r="4911" spans="1:19">
      <c r="A4911" s="357"/>
      <c r="B4911" s="357"/>
      <c r="J4911" s="356"/>
      <c r="K4911" s="356"/>
      <c r="L4911" s="356"/>
      <c r="M4911" s="356"/>
      <c r="N4911" s="356"/>
      <c r="O4911" s="356"/>
      <c r="P4911" s="356"/>
      <c r="Q4911" s="356"/>
      <c r="R4911" s="356"/>
      <c r="S4911" s="356"/>
    </row>
    <row r="4912" spans="1:19">
      <c r="A4912" s="357"/>
      <c r="B4912" s="357"/>
      <c r="J4912" s="356"/>
      <c r="K4912" s="356"/>
      <c r="L4912" s="356"/>
      <c r="M4912" s="356"/>
      <c r="N4912" s="356"/>
      <c r="O4912" s="356"/>
      <c r="P4912" s="356"/>
      <c r="Q4912" s="356"/>
      <c r="R4912" s="356"/>
      <c r="S4912" s="356"/>
    </row>
    <row r="4913" spans="1:19">
      <c r="A4913" s="357"/>
      <c r="B4913" s="357"/>
      <c r="J4913" s="356"/>
      <c r="K4913" s="356"/>
      <c r="L4913" s="356"/>
      <c r="M4913" s="356"/>
      <c r="N4913" s="356"/>
      <c r="O4913" s="356"/>
      <c r="P4913" s="356"/>
      <c r="Q4913" s="356"/>
      <c r="R4913" s="356"/>
      <c r="S4913" s="356"/>
    </row>
    <row r="4914" spans="1:19">
      <c r="A4914" s="357"/>
      <c r="B4914" s="357"/>
      <c r="J4914" s="356"/>
      <c r="K4914" s="356"/>
      <c r="L4914" s="356"/>
      <c r="M4914" s="356"/>
      <c r="N4914" s="356"/>
      <c r="O4914" s="356"/>
      <c r="P4914" s="356"/>
      <c r="Q4914" s="356"/>
      <c r="R4914" s="356"/>
      <c r="S4914" s="356"/>
    </row>
    <row r="4915" spans="1:19">
      <c r="A4915" s="357"/>
      <c r="B4915" s="357"/>
      <c r="J4915" s="356"/>
      <c r="K4915" s="356"/>
      <c r="L4915" s="356"/>
      <c r="M4915" s="356"/>
      <c r="N4915" s="356"/>
      <c r="O4915" s="356"/>
      <c r="P4915" s="356"/>
      <c r="Q4915" s="356"/>
      <c r="R4915" s="356"/>
      <c r="S4915" s="356"/>
    </row>
    <row r="4916" spans="1:19">
      <c r="A4916" s="357"/>
      <c r="B4916" s="357"/>
      <c r="J4916" s="356"/>
      <c r="K4916" s="356"/>
      <c r="L4916" s="356"/>
      <c r="M4916" s="356"/>
      <c r="N4916" s="356"/>
      <c r="O4916" s="356"/>
      <c r="P4916" s="356"/>
      <c r="Q4916" s="356"/>
      <c r="R4916" s="356"/>
      <c r="S4916" s="356"/>
    </row>
    <row r="4917" spans="1:19">
      <c r="A4917" s="357"/>
      <c r="B4917" s="357"/>
      <c r="J4917" s="356"/>
      <c r="K4917" s="356"/>
      <c r="L4917" s="356"/>
      <c r="M4917" s="356"/>
      <c r="N4917" s="356"/>
      <c r="O4917" s="356"/>
      <c r="P4917" s="356"/>
      <c r="Q4917" s="356"/>
      <c r="R4917" s="356"/>
      <c r="S4917" s="356"/>
    </row>
    <row r="4918" spans="1:19">
      <c r="A4918" s="357"/>
      <c r="B4918" s="357"/>
      <c r="J4918" s="356"/>
      <c r="K4918" s="356"/>
      <c r="L4918" s="356"/>
      <c r="M4918" s="356"/>
      <c r="N4918" s="356"/>
      <c r="O4918" s="356"/>
      <c r="P4918" s="356"/>
      <c r="Q4918" s="356"/>
      <c r="R4918" s="356"/>
      <c r="S4918" s="356"/>
    </row>
    <row r="4919" spans="1:19">
      <c r="A4919" s="357"/>
      <c r="B4919" s="357"/>
      <c r="J4919" s="356"/>
      <c r="K4919" s="356"/>
      <c r="L4919" s="356"/>
      <c r="M4919" s="356"/>
      <c r="N4919" s="356"/>
      <c r="O4919" s="356"/>
      <c r="P4919" s="356"/>
      <c r="Q4919" s="356"/>
      <c r="R4919" s="356"/>
      <c r="S4919" s="356"/>
    </row>
    <row r="4920" spans="1:19">
      <c r="A4920" s="357"/>
      <c r="B4920" s="357"/>
      <c r="J4920" s="356"/>
      <c r="K4920" s="356"/>
      <c r="L4920" s="356"/>
      <c r="M4920" s="356"/>
      <c r="N4920" s="356"/>
      <c r="O4920" s="356"/>
      <c r="P4920" s="356"/>
      <c r="Q4920" s="356"/>
      <c r="R4920" s="356"/>
      <c r="S4920" s="356"/>
    </row>
    <row r="4921" spans="1:19">
      <c r="A4921" s="357"/>
      <c r="B4921" s="357"/>
      <c r="J4921" s="356"/>
      <c r="K4921" s="356"/>
      <c r="L4921" s="356"/>
      <c r="M4921" s="356"/>
      <c r="N4921" s="356"/>
      <c r="O4921" s="356"/>
      <c r="P4921" s="356"/>
      <c r="Q4921" s="356"/>
      <c r="R4921" s="356"/>
      <c r="S4921" s="356"/>
    </row>
    <row r="4922" spans="1:19">
      <c r="A4922" s="357"/>
      <c r="B4922" s="357"/>
      <c r="J4922" s="356"/>
      <c r="K4922" s="356"/>
      <c r="L4922" s="356"/>
      <c r="M4922" s="356"/>
      <c r="N4922" s="356"/>
      <c r="O4922" s="356"/>
      <c r="P4922" s="356"/>
      <c r="Q4922" s="356"/>
      <c r="R4922" s="356"/>
      <c r="S4922" s="356"/>
    </row>
    <row r="4923" spans="1:19">
      <c r="A4923" s="357"/>
      <c r="B4923" s="357"/>
      <c r="J4923" s="356"/>
      <c r="K4923" s="356"/>
      <c r="L4923" s="356"/>
      <c r="M4923" s="356"/>
      <c r="N4923" s="356"/>
      <c r="O4923" s="356"/>
      <c r="P4923" s="356"/>
      <c r="Q4923" s="356"/>
      <c r="R4923" s="356"/>
      <c r="S4923" s="356"/>
    </row>
    <row r="4924" spans="1:19">
      <c r="A4924" s="357"/>
      <c r="B4924" s="357"/>
      <c r="J4924" s="356"/>
      <c r="K4924" s="356"/>
      <c r="L4924" s="356"/>
      <c r="M4924" s="356"/>
      <c r="N4924" s="356"/>
      <c r="O4924" s="356"/>
      <c r="P4924" s="356"/>
      <c r="Q4924" s="356"/>
      <c r="R4924" s="356"/>
      <c r="S4924" s="356"/>
    </row>
    <row r="4925" spans="1:19">
      <c r="A4925" s="357"/>
      <c r="B4925" s="357"/>
      <c r="J4925" s="356"/>
      <c r="K4925" s="356"/>
      <c r="L4925" s="356"/>
      <c r="M4925" s="356"/>
      <c r="N4925" s="356"/>
      <c r="O4925" s="356"/>
      <c r="P4925" s="356"/>
      <c r="Q4925" s="356"/>
      <c r="R4925" s="356"/>
      <c r="S4925" s="356"/>
    </row>
    <row r="4926" spans="1:19">
      <c r="A4926" s="357"/>
      <c r="B4926" s="357"/>
      <c r="J4926" s="356"/>
      <c r="K4926" s="356"/>
      <c r="L4926" s="356"/>
      <c r="M4926" s="356"/>
      <c r="N4926" s="356"/>
      <c r="O4926" s="356"/>
      <c r="P4926" s="356"/>
      <c r="Q4926" s="356"/>
      <c r="R4926" s="356"/>
      <c r="S4926" s="356"/>
    </row>
    <row r="4927" spans="1:19">
      <c r="A4927" s="357"/>
      <c r="B4927" s="357"/>
      <c r="J4927" s="356"/>
      <c r="K4927" s="356"/>
      <c r="L4927" s="356"/>
      <c r="M4927" s="356"/>
      <c r="N4927" s="356"/>
      <c r="O4927" s="356"/>
      <c r="P4927" s="356"/>
      <c r="Q4927" s="356"/>
      <c r="R4927" s="356"/>
      <c r="S4927" s="356"/>
    </row>
    <row r="4928" spans="1:19">
      <c r="A4928" s="357"/>
      <c r="B4928" s="357"/>
      <c r="J4928" s="356"/>
      <c r="K4928" s="356"/>
      <c r="L4928" s="356"/>
      <c r="M4928" s="356"/>
      <c r="N4928" s="356"/>
      <c r="O4928" s="356"/>
      <c r="P4928" s="356"/>
      <c r="Q4928" s="356"/>
      <c r="R4928" s="356"/>
      <c r="S4928" s="356"/>
    </row>
    <row r="4929" spans="1:19">
      <c r="A4929" s="357"/>
      <c r="B4929" s="357"/>
      <c r="J4929" s="356"/>
      <c r="K4929" s="356"/>
      <c r="L4929" s="356"/>
      <c r="M4929" s="356"/>
      <c r="N4929" s="356"/>
      <c r="O4929" s="356"/>
      <c r="P4929" s="356"/>
      <c r="Q4929" s="356"/>
      <c r="R4929" s="356"/>
      <c r="S4929" s="356"/>
    </row>
    <row r="4930" spans="1:19">
      <c r="A4930" s="357"/>
      <c r="B4930" s="357"/>
      <c r="J4930" s="356"/>
      <c r="K4930" s="356"/>
      <c r="L4930" s="356"/>
      <c r="M4930" s="356"/>
      <c r="N4930" s="356"/>
      <c r="O4930" s="356"/>
      <c r="P4930" s="356"/>
      <c r="Q4930" s="356"/>
      <c r="R4930" s="356"/>
      <c r="S4930" s="356"/>
    </row>
    <row r="4931" spans="1:19">
      <c r="A4931" s="357"/>
      <c r="B4931" s="357"/>
      <c r="J4931" s="356"/>
      <c r="K4931" s="356"/>
      <c r="L4931" s="356"/>
      <c r="M4931" s="356"/>
      <c r="N4931" s="356"/>
      <c r="O4931" s="356"/>
      <c r="P4931" s="356"/>
      <c r="Q4931" s="356"/>
      <c r="R4931" s="356"/>
      <c r="S4931" s="356"/>
    </row>
    <row r="4932" spans="1:19">
      <c r="A4932" s="357"/>
      <c r="B4932" s="357"/>
      <c r="J4932" s="356"/>
      <c r="K4932" s="356"/>
      <c r="L4932" s="356"/>
      <c r="M4932" s="356"/>
      <c r="N4932" s="356"/>
      <c r="O4932" s="356"/>
      <c r="P4932" s="356"/>
      <c r="Q4932" s="356"/>
      <c r="R4932" s="356"/>
      <c r="S4932" s="356"/>
    </row>
    <row r="4933" spans="1:19">
      <c r="A4933" s="357"/>
      <c r="B4933" s="357"/>
      <c r="J4933" s="356"/>
      <c r="K4933" s="356"/>
      <c r="L4933" s="356"/>
      <c r="M4933" s="356"/>
      <c r="N4933" s="356"/>
      <c r="O4933" s="356"/>
      <c r="P4933" s="356"/>
      <c r="Q4933" s="356"/>
      <c r="R4933" s="356"/>
      <c r="S4933" s="356"/>
    </row>
    <row r="4934" spans="1:19">
      <c r="A4934" s="357"/>
      <c r="B4934" s="357"/>
      <c r="J4934" s="356"/>
      <c r="K4934" s="356"/>
      <c r="L4934" s="356"/>
      <c r="M4934" s="356"/>
      <c r="N4934" s="356"/>
      <c r="O4934" s="356"/>
      <c r="P4934" s="356"/>
      <c r="Q4934" s="356"/>
      <c r="R4934" s="356"/>
      <c r="S4934" s="356"/>
    </row>
    <row r="4935" spans="1:19">
      <c r="A4935" s="357"/>
      <c r="B4935" s="357"/>
      <c r="J4935" s="356"/>
      <c r="K4935" s="356"/>
      <c r="L4935" s="356"/>
      <c r="M4935" s="356"/>
      <c r="N4935" s="356"/>
      <c r="O4935" s="356"/>
      <c r="P4935" s="356"/>
      <c r="Q4935" s="356"/>
      <c r="R4935" s="356"/>
      <c r="S4935" s="356"/>
    </row>
    <row r="4936" spans="1:19">
      <c r="A4936" s="357"/>
      <c r="B4936" s="357"/>
      <c r="J4936" s="356"/>
      <c r="K4936" s="356"/>
      <c r="L4936" s="356"/>
      <c r="M4936" s="356"/>
      <c r="N4936" s="356"/>
      <c r="O4936" s="356"/>
      <c r="P4936" s="356"/>
      <c r="Q4936" s="356"/>
      <c r="R4936" s="356"/>
      <c r="S4936" s="356"/>
    </row>
    <row r="4937" spans="1:19">
      <c r="A4937" s="357"/>
      <c r="B4937" s="357"/>
      <c r="J4937" s="356"/>
      <c r="K4937" s="356"/>
      <c r="L4937" s="356"/>
      <c r="M4937" s="356"/>
      <c r="N4937" s="356"/>
      <c r="O4937" s="356"/>
      <c r="P4937" s="356"/>
      <c r="Q4937" s="356"/>
      <c r="R4937" s="356"/>
      <c r="S4937" s="356"/>
    </row>
    <row r="4938" spans="1:19">
      <c r="A4938" s="357"/>
      <c r="B4938" s="357"/>
      <c r="J4938" s="356"/>
      <c r="K4938" s="356"/>
      <c r="L4938" s="356"/>
      <c r="M4938" s="356"/>
      <c r="N4938" s="356"/>
      <c r="O4938" s="356"/>
      <c r="P4938" s="356"/>
      <c r="Q4938" s="356"/>
      <c r="R4938" s="356"/>
      <c r="S4938" s="356"/>
    </row>
    <row r="4939" spans="1:19">
      <c r="A4939" s="357"/>
      <c r="B4939" s="357"/>
      <c r="J4939" s="356"/>
      <c r="K4939" s="356"/>
      <c r="L4939" s="356"/>
      <c r="M4939" s="356"/>
      <c r="N4939" s="356"/>
      <c r="O4939" s="356"/>
      <c r="P4939" s="356"/>
      <c r="Q4939" s="356"/>
      <c r="R4939" s="356"/>
      <c r="S4939" s="356"/>
    </row>
    <row r="4940" spans="1:19">
      <c r="A4940" s="357"/>
      <c r="B4940" s="357"/>
      <c r="J4940" s="356"/>
      <c r="K4940" s="356"/>
      <c r="L4940" s="356"/>
      <c r="M4940" s="356"/>
      <c r="N4940" s="356"/>
      <c r="O4940" s="356"/>
      <c r="P4940" s="356"/>
      <c r="Q4940" s="356"/>
      <c r="R4940" s="356"/>
      <c r="S4940" s="356"/>
    </row>
    <row r="4941" spans="1:19">
      <c r="A4941" s="357"/>
      <c r="B4941" s="357"/>
      <c r="J4941" s="356"/>
      <c r="K4941" s="356"/>
      <c r="L4941" s="356"/>
      <c r="M4941" s="356"/>
      <c r="N4941" s="356"/>
      <c r="O4941" s="356"/>
      <c r="P4941" s="356"/>
      <c r="Q4941" s="356"/>
      <c r="R4941" s="356"/>
      <c r="S4941" s="356"/>
    </row>
    <row r="4942" spans="1:19">
      <c r="A4942" s="357"/>
      <c r="B4942" s="357"/>
      <c r="J4942" s="356"/>
      <c r="K4942" s="356"/>
      <c r="L4942" s="356"/>
      <c r="M4942" s="356"/>
      <c r="N4942" s="356"/>
      <c r="O4942" s="356"/>
      <c r="P4942" s="356"/>
      <c r="Q4942" s="356"/>
      <c r="R4942" s="356"/>
      <c r="S4942" s="356"/>
    </row>
    <row r="4943" spans="1:19">
      <c r="A4943" s="357"/>
      <c r="B4943" s="357"/>
      <c r="J4943" s="356"/>
      <c r="K4943" s="356"/>
      <c r="L4943" s="356"/>
      <c r="M4943" s="356"/>
      <c r="N4943" s="356"/>
      <c r="O4943" s="356"/>
      <c r="P4943" s="356"/>
      <c r="Q4943" s="356"/>
      <c r="R4943" s="356"/>
      <c r="S4943" s="356"/>
    </row>
    <row r="4944" spans="1:19">
      <c r="A4944" s="357"/>
      <c r="B4944" s="357"/>
      <c r="J4944" s="356"/>
      <c r="K4944" s="356"/>
      <c r="L4944" s="356"/>
      <c r="M4944" s="356"/>
      <c r="N4944" s="356"/>
      <c r="O4944" s="356"/>
      <c r="P4944" s="356"/>
      <c r="Q4944" s="356"/>
      <c r="R4944" s="356"/>
      <c r="S4944" s="356"/>
    </row>
    <row r="4945" spans="1:19">
      <c r="A4945" s="357"/>
      <c r="B4945" s="357"/>
      <c r="J4945" s="356"/>
      <c r="K4945" s="356"/>
      <c r="L4945" s="356"/>
      <c r="M4945" s="356"/>
      <c r="N4945" s="356"/>
      <c r="O4945" s="356"/>
      <c r="P4945" s="356"/>
      <c r="Q4945" s="356"/>
      <c r="R4945" s="356"/>
      <c r="S4945" s="356"/>
    </row>
    <row r="4946" spans="1:19">
      <c r="A4946" s="357"/>
      <c r="B4946" s="357"/>
      <c r="J4946" s="356"/>
      <c r="K4946" s="356"/>
      <c r="L4946" s="356"/>
      <c r="M4946" s="356"/>
      <c r="N4946" s="356"/>
      <c r="O4946" s="356"/>
      <c r="P4946" s="356"/>
      <c r="Q4946" s="356"/>
      <c r="R4946" s="356"/>
      <c r="S4946" s="356"/>
    </row>
    <row r="4947" spans="1:19">
      <c r="A4947" s="357"/>
      <c r="B4947" s="357"/>
      <c r="J4947" s="356"/>
      <c r="K4947" s="356"/>
      <c r="L4947" s="356"/>
      <c r="M4947" s="356"/>
      <c r="N4947" s="356"/>
      <c r="O4947" s="356"/>
      <c r="P4947" s="356"/>
      <c r="Q4947" s="356"/>
      <c r="R4947" s="356"/>
      <c r="S4947" s="356"/>
    </row>
    <row r="4948" spans="1:19">
      <c r="A4948" s="357"/>
      <c r="B4948" s="357"/>
      <c r="J4948" s="356"/>
      <c r="K4948" s="356"/>
      <c r="L4948" s="356"/>
      <c r="M4948" s="356"/>
      <c r="N4948" s="356"/>
      <c r="O4948" s="356"/>
      <c r="P4948" s="356"/>
      <c r="Q4948" s="356"/>
      <c r="R4948" s="356"/>
      <c r="S4948" s="356"/>
    </row>
    <row r="4949" spans="1:19">
      <c r="A4949" s="357"/>
      <c r="B4949" s="357"/>
      <c r="J4949" s="356"/>
      <c r="K4949" s="356"/>
      <c r="L4949" s="356"/>
      <c r="M4949" s="356"/>
      <c r="N4949" s="356"/>
      <c r="O4949" s="356"/>
      <c r="P4949" s="356"/>
      <c r="Q4949" s="356"/>
      <c r="R4949" s="356"/>
      <c r="S4949" s="356"/>
    </row>
    <row r="4950" spans="1:19">
      <c r="A4950" s="357"/>
      <c r="B4950" s="357"/>
      <c r="J4950" s="356"/>
      <c r="K4950" s="356"/>
      <c r="L4950" s="356"/>
      <c r="M4950" s="356"/>
      <c r="N4950" s="356"/>
      <c r="O4950" s="356"/>
      <c r="P4950" s="356"/>
      <c r="Q4950" s="356"/>
      <c r="R4950" s="356"/>
      <c r="S4950" s="356"/>
    </row>
    <row r="4951" spans="1:19">
      <c r="A4951" s="357"/>
      <c r="B4951" s="357"/>
      <c r="J4951" s="356"/>
      <c r="K4951" s="356"/>
      <c r="L4951" s="356"/>
      <c r="M4951" s="356"/>
      <c r="N4951" s="356"/>
      <c r="O4951" s="356"/>
      <c r="P4951" s="356"/>
      <c r="Q4951" s="356"/>
      <c r="R4951" s="356"/>
      <c r="S4951" s="356"/>
    </row>
    <row r="4952" spans="1:19">
      <c r="A4952" s="357"/>
      <c r="B4952" s="357"/>
      <c r="J4952" s="356"/>
      <c r="K4952" s="356"/>
      <c r="L4952" s="356"/>
      <c r="M4952" s="356"/>
      <c r="N4952" s="356"/>
      <c r="O4952" s="356"/>
      <c r="P4952" s="356"/>
      <c r="Q4952" s="356"/>
      <c r="R4952" s="356"/>
      <c r="S4952" s="356"/>
    </row>
    <row r="4953" spans="1:19">
      <c r="A4953" s="357"/>
      <c r="B4953" s="357"/>
      <c r="J4953" s="356"/>
      <c r="K4953" s="356"/>
      <c r="L4953" s="356"/>
      <c r="M4953" s="356"/>
      <c r="N4953" s="356"/>
      <c r="O4953" s="356"/>
      <c r="P4953" s="356"/>
      <c r="Q4953" s="356"/>
      <c r="R4953" s="356"/>
      <c r="S4953" s="356"/>
    </row>
    <row r="4954" spans="1:19">
      <c r="A4954" s="357"/>
      <c r="B4954" s="357"/>
      <c r="J4954" s="356"/>
      <c r="K4954" s="356"/>
      <c r="L4954" s="356"/>
      <c r="M4954" s="356"/>
      <c r="N4954" s="356"/>
      <c r="O4954" s="356"/>
      <c r="P4954" s="356"/>
      <c r="Q4954" s="356"/>
      <c r="R4954" s="356"/>
      <c r="S4954" s="356"/>
    </row>
    <row r="4955" spans="1:19">
      <c r="A4955" s="357"/>
      <c r="B4955" s="357"/>
      <c r="J4955" s="356"/>
      <c r="K4955" s="356"/>
      <c r="L4955" s="356"/>
      <c r="M4955" s="356"/>
      <c r="N4955" s="356"/>
      <c r="O4955" s="356"/>
      <c r="P4955" s="356"/>
      <c r="Q4955" s="356"/>
      <c r="R4955" s="356"/>
      <c r="S4955" s="356"/>
    </row>
    <row r="4956" spans="1:19">
      <c r="A4956" s="357"/>
      <c r="B4956" s="357"/>
      <c r="J4956" s="356"/>
      <c r="K4956" s="356"/>
      <c r="L4956" s="356"/>
      <c r="M4956" s="356"/>
      <c r="N4956" s="356"/>
      <c r="O4956" s="356"/>
      <c r="P4956" s="356"/>
      <c r="Q4956" s="356"/>
      <c r="R4956" s="356"/>
      <c r="S4956" s="356"/>
    </row>
    <row r="4957" spans="1:19">
      <c r="A4957" s="357"/>
      <c r="B4957" s="357"/>
      <c r="J4957" s="356"/>
      <c r="K4957" s="356"/>
      <c r="L4957" s="356"/>
      <c r="M4957" s="356"/>
      <c r="N4957" s="356"/>
      <c r="O4957" s="356"/>
      <c r="P4957" s="356"/>
      <c r="Q4957" s="356"/>
      <c r="R4957" s="356"/>
      <c r="S4957" s="356"/>
    </row>
    <row r="4958" spans="1:19">
      <c r="A4958" s="357"/>
      <c r="B4958" s="357"/>
      <c r="J4958" s="356"/>
      <c r="K4958" s="356"/>
      <c r="L4958" s="356"/>
      <c r="M4958" s="356"/>
      <c r="N4958" s="356"/>
      <c r="O4958" s="356"/>
      <c r="P4958" s="356"/>
      <c r="Q4958" s="356"/>
      <c r="R4958" s="356"/>
      <c r="S4958" s="356"/>
    </row>
    <row r="4959" spans="1:19">
      <c r="A4959" s="357"/>
      <c r="B4959" s="357"/>
      <c r="J4959" s="356"/>
      <c r="K4959" s="356"/>
      <c r="L4959" s="356"/>
      <c r="M4959" s="356"/>
      <c r="N4959" s="356"/>
      <c r="O4959" s="356"/>
      <c r="P4959" s="356"/>
      <c r="Q4959" s="356"/>
      <c r="R4959" s="356"/>
      <c r="S4959" s="356"/>
    </row>
    <row r="4960" spans="1:19">
      <c r="A4960" s="357"/>
      <c r="B4960" s="357"/>
      <c r="J4960" s="356"/>
      <c r="K4960" s="356"/>
      <c r="L4960" s="356"/>
      <c r="M4960" s="356"/>
      <c r="N4960" s="356"/>
      <c r="O4960" s="356"/>
      <c r="P4960" s="356"/>
      <c r="Q4960" s="356"/>
      <c r="R4960" s="356"/>
      <c r="S4960" s="356"/>
    </row>
    <row r="4961" spans="1:19">
      <c r="A4961" s="357"/>
      <c r="B4961" s="357"/>
      <c r="J4961" s="356"/>
      <c r="K4961" s="356"/>
      <c r="L4961" s="356"/>
      <c r="M4961" s="356"/>
      <c r="N4961" s="356"/>
      <c r="O4961" s="356"/>
      <c r="P4961" s="356"/>
      <c r="Q4961" s="356"/>
      <c r="R4961" s="356"/>
      <c r="S4961" s="356"/>
    </row>
    <row r="4962" spans="1:19">
      <c r="A4962" s="357"/>
      <c r="B4962" s="357"/>
      <c r="J4962" s="356"/>
      <c r="K4962" s="356"/>
      <c r="L4962" s="356"/>
      <c r="M4962" s="356"/>
      <c r="N4962" s="356"/>
      <c r="O4962" s="356"/>
      <c r="P4962" s="356"/>
      <c r="Q4962" s="356"/>
      <c r="R4962" s="356"/>
      <c r="S4962" s="356"/>
    </row>
    <row r="4963" spans="1:19">
      <c r="A4963" s="357"/>
      <c r="B4963" s="357"/>
      <c r="J4963" s="356"/>
      <c r="K4963" s="356"/>
      <c r="L4963" s="356"/>
      <c r="M4963" s="356"/>
      <c r="N4963" s="356"/>
      <c r="O4963" s="356"/>
      <c r="P4963" s="356"/>
      <c r="Q4963" s="356"/>
      <c r="R4963" s="356"/>
      <c r="S4963" s="356"/>
    </row>
    <row r="4964" spans="1:19">
      <c r="A4964" s="357"/>
      <c r="B4964" s="357"/>
      <c r="J4964" s="356"/>
      <c r="K4964" s="356"/>
      <c r="L4964" s="356"/>
      <c r="M4964" s="356"/>
      <c r="N4964" s="356"/>
      <c r="O4964" s="356"/>
      <c r="P4964" s="356"/>
      <c r="Q4964" s="356"/>
      <c r="R4964" s="356"/>
      <c r="S4964" s="356"/>
    </row>
    <row r="4965" spans="1:19">
      <c r="A4965" s="357"/>
      <c r="B4965" s="357"/>
      <c r="J4965" s="356"/>
      <c r="K4965" s="356"/>
      <c r="L4965" s="356"/>
      <c r="M4965" s="356"/>
      <c r="N4965" s="356"/>
      <c r="O4965" s="356"/>
      <c r="P4965" s="356"/>
      <c r="Q4965" s="356"/>
      <c r="R4965" s="356"/>
      <c r="S4965" s="356"/>
    </row>
    <row r="4966" spans="1:19">
      <c r="A4966" s="357"/>
      <c r="B4966" s="357"/>
      <c r="J4966" s="356"/>
      <c r="K4966" s="356"/>
      <c r="L4966" s="356"/>
      <c r="M4966" s="356"/>
      <c r="N4966" s="356"/>
      <c r="O4966" s="356"/>
      <c r="P4966" s="356"/>
      <c r="Q4966" s="356"/>
      <c r="R4966" s="356"/>
      <c r="S4966" s="356"/>
    </row>
    <row r="4967" spans="1:19">
      <c r="A4967" s="357"/>
      <c r="B4967" s="357"/>
      <c r="J4967" s="356"/>
      <c r="K4967" s="356"/>
      <c r="L4967" s="356"/>
      <c r="M4967" s="356"/>
      <c r="N4967" s="356"/>
      <c r="O4967" s="356"/>
      <c r="P4967" s="356"/>
      <c r="Q4967" s="356"/>
      <c r="R4967" s="356"/>
      <c r="S4967" s="356"/>
    </row>
    <row r="4968" spans="1:19">
      <c r="A4968" s="357"/>
      <c r="B4968" s="357"/>
      <c r="J4968" s="356"/>
      <c r="K4968" s="356"/>
      <c r="L4968" s="356"/>
      <c r="M4968" s="356"/>
      <c r="N4968" s="356"/>
      <c r="O4968" s="356"/>
      <c r="P4968" s="356"/>
      <c r="Q4968" s="356"/>
      <c r="R4968" s="356"/>
      <c r="S4968" s="356"/>
    </row>
    <row r="4969" spans="1:19">
      <c r="A4969" s="357"/>
      <c r="B4969" s="357"/>
      <c r="J4969" s="356"/>
      <c r="K4969" s="356"/>
      <c r="L4969" s="356"/>
      <c r="M4969" s="356"/>
      <c r="N4969" s="356"/>
      <c r="O4969" s="356"/>
      <c r="P4969" s="356"/>
      <c r="Q4969" s="356"/>
      <c r="R4969" s="356"/>
      <c r="S4969" s="356"/>
    </row>
    <row r="4970" spans="1:19">
      <c r="A4970" s="357"/>
      <c r="B4970" s="357"/>
      <c r="J4970" s="356"/>
      <c r="K4970" s="356"/>
      <c r="L4970" s="356"/>
      <c r="M4970" s="356"/>
      <c r="N4970" s="356"/>
      <c r="O4970" s="356"/>
      <c r="P4970" s="356"/>
      <c r="Q4970" s="356"/>
      <c r="R4970" s="356"/>
      <c r="S4970" s="356"/>
    </row>
    <row r="4971" spans="1:19">
      <c r="A4971" s="357"/>
      <c r="B4971" s="357"/>
      <c r="J4971" s="356"/>
      <c r="K4971" s="356"/>
      <c r="L4971" s="356"/>
      <c r="M4971" s="356"/>
      <c r="N4971" s="356"/>
      <c r="O4971" s="356"/>
      <c r="P4971" s="356"/>
      <c r="Q4971" s="356"/>
      <c r="R4971" s="356"/>
      <c r="S4971" s="356"/>
    </row>
    <row r="4972" spans="1:19">
      <c r="A4972" s="357"/>
      <c r="B4972" s="357"/>
      <c r="J4972" s="356"/>
      <c r="K4972" s="356"/>
      <c r="L4972" s="356"/>
      <c r="M4972" s="356"/>
      <c r="N4972" s="356"/>
      <c r="O4972" s="356"/>
      <c r="P4972" s="356"/>
      <c r="Q4972" s="356"/>
      <c r="R4972" s="356"/>
      <c r="S4972" s="356"/>
    </row>
    <row r="4973" spans="1:19">
      <c r="A4973" s="357"/>
      <c r="B4973" s="357"/>
      <c r="J4973" s="356"/>
      <c r="K4973" s="356"/>
      <c r="L4973" s="356"/>
      <c r="M4973" s="356"/>
      <c r="N4973" s="356"/>
      <c r="O4973" s="356"/>
      <c r="P4973" s="356"/>
      <c r="Q4973" s="356"/>
      <c r="R4973" s="356"/>
      <c r="S4973" s="356"/>
    </row>
    <row r="4974" spans="1:19">
      <c r="A4974" s="357"/>
      <c r="B4974" s="357"/>
      <c r="J4974" s="356"/>
      <c r="K4974" s="356"/>
      <c r="L4974" s="356"/>
      <c r="M4974" s="356"/>
      <c r="N4974" s="356"/>
      <c r="O4974" s="356"/>
      <c r="P4974" s="356"/>
      <c r="Q4974" s="356"/>
      <c r="R4974" s="356"/>
      <c r="S4974" s="356"/>
    </row>
    <row r="4975" spans="1:19">
      <c r="A4975" s="357"/>
      <c r="B4975" s="357"/>
      <c r="J4975" s="356"/>
      <c r="K4975" s="356"/>
      <c r="L4975" s="356"/>
      <c r="M4975" s="356"/>
      <c r="N4975" s="356"/>
      <c r="O4975" s="356"/>
      <c r="P4975" s="356"/>
      <c r="Q4975" s="356"/>
      <c r="R4975" s="356"/>
      <c r="S4975" s="356"/>
    </row>
    <row r="4976" spans="1:19">
      <c r="A4976" s="357"/>
      <c r="B4976" s="357"/>
      <c r="J4976" s="356"/>
      <c r="K4976" s="356"/>
      <c r="L4976" s="356"/>
      <c r="M4976" s="356"/>
      <c r="N4976" s="356"/>
      <c r="O4976" s="356"/>
      <c r="P4976" s="356"/>
      <c r="Q4976" s="356"/>
      <c r="R4976" s="356"/>
      <c r="S4976" s="356"/>
    </row>
    <row r="4977" spans="1:19">
      <c r="A4977" s="357"/>
      <c r="B4977" s="357"/>
      <c r="J4977" s="356"/>
      <c r="K4977" s="356"/>
      <c r="L4977" s="356"/>
      <c r="M4977" s="356"/>
      <c r="N4977" s="356"/>
      <c r="O4977" s="356"/>
      <c r="P4977" s="356"/>
      <c r="Q4977" s="356"/>
      <c r="R4977" s="356"/>
      <c r="S4977" s="356"/>
    </row>
    <row r="4978" spans="1:19">
      <c r="A4978" s="357"/>
      <c r="B4978" s="357"/>
      <c r="J4978" s="356"/>
      <c r="K4978" s="356"/>
      <c r="L4978" s="356"/>
      <c r="M4978" s="356"/>
      <c r="N4978" s="356"/>
      <c r="O4978" s="356"/>
      <c r="P4978" s="356"/>
      <c r="Q4978" s="356"/>
      <c r="R4978" s="356"/>
      <c r="S4978" s="356"/>
    </row>
    <row r="4979" spans="1:19">
      <c r="A4979" s="357"/>
      <c r="B4979" s="357"/>
      <c r="J4979" s="356"/>
      <c r="K4979" s="356"/>
      <c r="L4979" s="356"/>
      <c r="M4979" s="356"/>
      <c r="N4979" s="356"/>
      <c r="O4979" s="356"/>
      <c r="P4979" s="356"/>
      <c r="Q4979" s="356"/>
      <c r="R4979" s="356"/>
      <c r="S4979" s="356"/>
    </row>
    <row r="4980" spans="1:19">
      <c r="A4980" s="357"/>
      <c r="B4980" s="357"/>
      <c r="J4980" s="356"/>
      <c r="K4980" s="356"/>
      <c r="L4980" s="356"/>
      <c r="M4980" s="356"/>
      <c r="N4980" s="356"/>
      <c r="O4980" s="356"/>
      <c r="P4980" s="356"/>
      <c r="Q4980" s="356"/>
      <c r="R4980" s="356"/>
      <c r="S4980" s="356"/>
    </row>
    <row r="4981" spans="1:19">
      <c r="A4981" s="357"/>
      <c r="B4981" s="357"/>
      <c r="J4981" s="356"/>
      <c r="K4981" s="356"/>
      <c r="L4981" s="356"/>
      <c r="M4981" s="356"/>
      <c r="N4981" s="356"/>
      <c r="O4981" s="356"/>
      <c r="P4981" s="356"/>
      <c r="Q4981" s="356"/>
      <c r="R4981" s="356"/>
      <c r="S4981" s="356"/>
    </row>
    <row r="4982" spans="1:19">
      <c r="A4982" s="357"/>
      <c r="B4982" s="357"/>
      <c r="J4982" s="356"/>
      <c r="K4982" s="356"/>
      <c r="L4982" s="356"/>
      <c r="M4982" s="356"/>
      <c r="N4982" s="356"/>
      <c r="O4982" s="356"/>
      <c r="P4982" s="356"/>
      <c r="Q4982" s="356"/>
      <c r="R4982" s="356"/>
      <c r="S4982" s="356"/>
    </row>
    <row r="4983" spans="1:19">
      <c r="A4983" s="357"/>
      <c r="B4983" s="357"/>
      <c r="J4983" s="356"/>
      <c r="K4983" s="356"/>
      <c r="L4983" s="356"/>
      <c r="M4983" s="356"/>
      <c r="N4983" s="356"/>
      <c r="O4983" s="356"/>
      <c r="P4983" s="356"/>
      <c r="Q4983" s="356"/>
      <c r="R4983" s="356"/>
      <c r="S4983" s="356"/>
    </row>
    <row r="4984" spans="1:19">
      <c r="A4984" s="357"/>
      <c r="B4984" s="357"/>
      <c r="J4984" s="356"/>
      <c r="K4984" s="356"/>
      <c r="L4984" s="356"/>
      <c r="M4984" s="356"/>
      <c r="N4984" s="356"/>
      <c r="O4984" s="356"/>
      <c r="P4984" s="356"/>
      <c r="Q4984" s="356"/>
      <c r="R4984" s="356"/>
      <c r="S4984" s="356"/>
    </row>
    <row r="4985" spans="1:19">
      <c r="A4985" s="357"/>
      <c r="B4985" s="357"/>
      <c r="J4985" s="356"/>
      <c r="K4985" s="356"/>
      <c r="L4985" s="356"/>
      <c r="M4985" s="356"/>
      <c r="N4985" s="356"/>
      <c r="O4985" s="356"/>
      <c r="P4985" s="356"/>
      <c r="Q4985" s="356"/>
      <c r="R4985" s="356"/>
      <c r="S4985" s="356"/>
    </row>
    <row r="4986" spans="1:19">
      <c r="A4986" s="357"/>
      <c r="B4986" s="357"/>
      <c r="J4986" s="356"/>
      <c r="K4986" s="356"/>
      <c r="L4986" s="356"/>
      <c r="M4986" s="356"/>
      <c r="N4986" s="356"/>
      <c r="O4986" s="356"/>
      <c r="P4986" s="356"/>
      <c r="Q4986" s="356"/>
      <c r="R4986" s="356"/>
      <c r="S4986" s="356"/>
    </row>
    <row r="4987" spans="1:19">
      <c r="A4987" s="357"/>
      <c r="B4987" s="357"/>
      <c r="J4987" s="356"/>
      <c r="K4987" s="356"/>
      <c r="L4987" s="356"/>
      <c r="M4987" s="356"/>
      <c r="N4987" s="356"/>
      <c r="O4987" s="356"/>
      <c r="P4987" s="356"/>
      <c r="Q4987" s="356"/>
      <c r="R4987" s="356"/>
      <c r="S4987" s="356"/>
    </row>
    <row r="4988" spans="1:19">
      <c r="A4988" s="357"/>
      <c r="B4988" s="357"/>
      <c r="J4988" s="356"/>
      <c r="K4988" s="356"/>
      <c r="L4988" s="356"/>
      <c r="M4988" s="356"/>
      <c r="N4988" s="356"/>
      <c r="O4988" s="356"/>
      <c r="P4988" s="356"/>
      <c r="Q4988" s="356"/>
      <c r="R4988" s="356"/>
      <c r="S4988" s="356"/>
    </row>
    <row r="4989" spans="1:19">
      <c r="A4989" s="357"/>
      <c r="B4989" s="357"/>
      <c r="J4989" s="356"/>
      <c r="K4989" s="356"/>
      <c r="L4989" s="356"/>
      <c r="M4989" s="356"/>
      <c r="N4989" s="356"/>
      <c r="O4989" s="356"/>
      <c r="P4989" s="356"/>
      <c r="Q4989" s="356"/>
      <c r="R4989" s="356"/>
      <c r="S4989" s="356"/>
    </row>
    <row r="4990" spans="1:19">
      <c r="A4990" s="357"/>
      <c r="B4990" s="357"/>
      <c r="J4990" s="356"/>
      <c r="K4990" s="356"/>
      <c r="L4990" s="356"/>
      <c r="M4990" s="356"/>
      <c r="N4990" s="356"/>
      <c r="O4990" s="356"/>
      <c r="P4990" s="356"/>
      <c r="Q4990" s="356"/>
      <c r="R4990" s="356"/>
      <c r="S4990" s="356"/>
    </row>
    <row r="4991" spans="1:19">
      <c r="A4991" s="357"/>
      <c r="B4991" s="357"/>
      <c r="J4991" s="356"/>
      <c r="K4991" s="356"/>
      <c r="L4991" s="356"/>
      <c r="M4991" s="356"/>
      <c r="N4991" s="356"/>
      <c r="O4991" s="356"/>
      <c r="P4991" s="356"/>
      <c r="Q4991" s="356"/>
      <c r="R4991" s="356"/>
      <c r="S4991" s="356"/>
    </row>
    <row r="4992" spans="1:19">
      <c r="A4992" s="357"/>
      <c r="B4992" s="357"/>
      <c r="J4992" s="356"/>
      <c r="K4992" s="356"/>
      <c r="L4992" s="356"/>
      <c r="M4992" s="356"/>
      <c r="N4992" s="356"/>
      <c r="O4992" s="356"/>
      <c r="P4992" s="356"/>
      <c r="Q4992" s="356"/>
      <c r="R4992" s="356"/>
      <c r="S4992" s="356"/>
    </row>
    <row r="4993" spans="1:19">
      <c r="A4993" s="357"/>
      <c r="B4993" s="357"/>
      <c r="J4993" s="356"/>
      <c r="K4993" s="356"/>
      <c r="L4993" s="356"/>
      <c r="M4993" s="356"/>
      <c r="N4993" s="356"/>
      <c r="O4993" s="356"/>
      <c r="P4993" s="356"/>
      <c r="Q4993" s="356"/>
      <c r="R4993" s="356"/>
      <c r="S4993" s="356"/>
    </row>
    <row r="4994" spans="1:19">
      <c r="A4994" s="357"/>
      <c r="B4994" s="357"/>
      <c r="J4994" s="356"/>
      <c r="K4994" s="356"/>
      <c r="L4994" s="356"/>
      <c r="M4994" s="356"/>
      <c r="N4994" s="356"/>
      <c r="O4994" s="356"/>
      <c r="P4994" s="356"/>
      <c r="Q4994" s="356"/>
      <c r="R4994" s="356"/>
      <c r="S4994" s="356"/>
    </row>
    <row r="4995" spans="1:19">
      <c r="A4995" s="357"/>
      <c r="B4995" s="357"/>
      <c r="J4995" s="356"/>
      <c r="K4995" s="356"/>
      <c r="L4995" s="356"/>
      <c r="M4995" s="356"/>
      <c r="N4995" s="356"/>
      <c r="O4995" s="356"/>
      <c r="P4995" s="356"/>
      <c r="Q4995" s="356"/>
      <c r="R4995" s="356"/>
      <c r="S4995" s="356"/>
    </row>
    <row r="4996" spans="1:19">
      <c r="A4996" s="357"/>
      <c r="B4996" s="357"/>
      <c r="J4996" s="356"/>
      <c r="K4996" s="356"/>
      <c r="L4996" s="356"/>
      <c r="M4996" s="356"/>
      <c r="N4996" s="356"/>
      <c r="O4996" s="356"/>
      <c r="P4996" s="356"/>
      <c r="Q4996" s="356"/>
      <c r="R4996" s="356"/>
      <c r="S4996" s="356"/>
    </row>
    <row r="4997" spans="1:19">
      <c r="A4997" s="357"/>
      <c r="B4997" s="357"/>
      <c r="J4997" s="356"/>
      <c r="K4997" s="356"/>
      <c r="L4997" s="356"/>
      <c r="M4997" s="356"/>
      <c r="N4997" s="356"/>
      <c r="O4997" s="356"/>
      <c r="P4997" s="356"/>
      <c r="Q4997" s="356"/>
      <c r="R4997" s="356"/>
      <c r="S4997" s="356"/>
    </row>
    <row r="4998" spans="1:19">
      <c r="A4998" s="357"/>
      <c r="B4998" s="357"/>
      <c r="J4998" s="356"/>
      <c r="K4998" s="356"/>
      <c r="L4998" s="356"/>
      <c r="M4998" s="356"/>
      <c r="N4998" s="356"/>
      <c r="O4998" s="356"/>
      <c r="P4998" s="356"/>
      <c r="Q4998" s="356"/>
      <c r="R4998" s="356"/>
      <c r="S4998" s="356"/>
    </row>
    <row r="4999" spans="1:19">
      <c r="A4999" s="357"/>
      <c r="B4999" s="357"/>
      <c r="J4999" s="356"/>
      <c r="K4999" s="356"/>
      <c r="L4999" s="356"/>
      <c r="M4999" s="356"/>
      <c r="N4999" s="356"/>
      <c r="O4999" s="356"/>
      <c r="P4999" s="356"/>
      <c r="Q4999" s="356"/>
      <c r="R4999" s="356"/>
      <c r="S4999" s="356"/>
    </row>
    <row r="5000" spans="1:19">
      <c r="A5000" s="357"/>
      <c r="B5000" s="357"/>
      <c r="J5000" s="356"/>
      <c r="K5000" s="356"/>
      <c r="L5000" s="356"/>
      <c r="M5000" s="356"/>
      <c r="N5000" s="356"/>
      <c r="O5000" s="356"/>
      <c r="P5000" s="356"/>
      <c r="Q5000" s="356"/>
      <c r="R5000" s="356"/>
      <c r="S5000" s="356"/>
    </row>
    <row r="5001" spans="1:19">
      <c r="A5001" s="357"/>
      <c r="B5001" s="357"/>
      <c r="J5001" s="356"/>
      <c r="K5001" s="356"/>
      <c r="L5001" s="356"/>
      <c r="M5001" s="356"/>
      <c r="N5001" s="356"/>
      <c r="O5001" s="356"/>
      <c r="P5001" s="356"/>
      <c r="Q5001" s="356"/>
      <c r="R5001" s="356"/>
      <c r="S5001" s="356"/>
    </row>
    <row r="5002" spans="1:19">
      <c r="A5002" s="357"/>
      <c r="B5002" s="357"/>
      <c r="J5002" s="356"/>
      <c r="K5002" s="356"/>
      <c r="L5002" s="356"/>
      <c r="M5002" s="356"/>
      <c r="N5002" s="356"/>
      <c r="O5002" s="356"/>
      <c r="P5002" s="356"/>
      <c r="Q5002" s="356"/>
      <c r="R5002" s="356"/>
      <c r="S5002" s="356"/>
    </row>
    <row r="5003" spans="1:19">
      <c r="A5003" s="357"/>
      <c r="B5003" s="357"/>
      <c r="J5003" s="356"/>
      <c r="K5003" s="356"/>
      <c r="L5003" s="356"/>
      <c r="M5003" s="356"/>
      <c r="N5003" s="356"/>
      <c r="O5003" s="356"/>
      <c r="P5003" s="356"/>
      <c r="Q5003" s="356"/>
      <c r="R5003" s="356"/>
      <c r="S5003" s="356"/>
    </row>
    <row r="5004" spans="1:19">
      <c r="A5004" s="357"/>
      <c r="B5004" s="357"/>
      <c r="J5004" s="356"/>
      <c r="K5004" s="356"/>
      <c r="L5004" s="356"/>
      <c r="M5004" s="356"/>
      <c r="N5004" s="356"/>
      <c r="O5004" s="356"/>
      <c r="P5004" s="356"/>
      <c r="Q5004" s="356"/>
      <c r="R5004" s="356"/>
      <c r="S5004" s="356"/>
    </row>
    <row r="5005" spans="1:19">
      <c r="A5005" s="357"/>
      <c r="B5005" s="357"/>
      <c r="J5005" s="356"/>
      <c r="K5005" s="356"/>
      <c r="L5005" s="356"/>
      <c r="M5005" s="356"/>
      <c r="N5005" s="356"/>
      <c r="O5005" s="356"/>
      <c r="P5005" s="356"/>
      <c r="Q5005" s="356"/>
      <c r="R5005" s="356"/>
      <c r="S5005" s="356"/>
    </row>
    <row r="5006" spans="1:19">
      <c r="A5006" s="357"/>
      <c r="B5006" s="357"/>
      <c r="J5006" s="356"/>
      <c r="K5006" s="356"/>
      <c r="L5006" s="356"/>
      <c r="M5006" s="356"/>
      <c r="N5006" s="356"/>
      <c r="O5006" s="356"/>
      <c r="P5006" s="356"/>
      <c r="Q5006" s="356"/>
      <c r="R5006" s="356"/>
      <c r="S5006" s="356"/>
    </row>
    <row r="5007" spans="1:19">
      <c r="A5007" s="357"/>
      <c r="B5007" s="357"/>
      <c r="J5007" s="356"/>
      <c r="K5007" s="356"/>
      <c r="L5007" s="356"/>
      <c r="M5007" s="356"/>
      <c r="N5007" s="356"/>
      <c r="O5007" s="356"/>
      <c r="P5007" s="356"/>
      <c r="Q5007" s="356"/>
      <c r="R5007" s="356"/>
      <c r="S5007" s="356"/>
    </row>
    <row r="5008" spans="1:19">
      <c r="A5008" s="357"/>
      <c r="B5008" s="357"/>
      <c r="J5008" s="356"/>
      <c r="K5008" s="356"/>
      <c r="L5008" s="356"/>
      <c r="M5008" s="356"/>
      <c r="N5008" s="356"/>
      <c r="O5008" s="356"/>
      <c r="P5008" s="356"/>
      <c r="Q5008" s="356"/>
      <c r="R5008" s="356"/>
      <c r="S5008" s="356"/>
    </row>
    <row r="5009" spans="1:19">
      <c r="A5009" s="357"/>
      <c r="B5009" s="357"/>
      <c r="J5009" s="356"/>
      <c r="K5009" s="356"/>
      <c r="L5009" s="356"/>
      <c r="M5009" s="356"/>
      <c r="N5009" s="356"/>
      <c r="O5009" s="356"/>
      <c r="P5009" s="356"/>
      <c r="Q5009" s="356"/>
      <c r="R5009" s="356"/>
      <c r="S5009" s="356"/>
    </row>
    <row r="5010" spans="1:19">
      <c r="A5010" s="357"/>
      <c r="B5010" s="357"/>
      <c r="J5010" s="356"/>
      <c r="K5010" s="356"/>
      <c r="L5010" s="356"/>
      <c r="M5010" s="356"/>
      <c r="N5010" s="356"/>
      <c r="O5010" s="356"/>
      <c r="P5010" s="356"/>
      <c r="Q5010" s="356"/>
      <c r="R5010" s="356"/>
      <c r="S5010" s="356"/>
    </row>
    <row r="5011" spans="1:19">
      <c r="A5011" s="357"/>
      <c r="B5011" s="357"/>
      <c r="J5011" s="356"/>
      <c r="K5011" s="356"/>
      <c r="L5011" s="356"/>
      <c r="M5011" s="356"/>
      <c r="N5011" s="356"/>
      <c r="O5011" s="356"/>
      <c r="P5011" s="356"/>
      <c r="Q5011" s="356"/>
      <c r="R5011" s="356"/>
      <c r="S5011" s="356"/>
    </row>
    <row r="5012" spans="1:19">
      <c r="A5012" s="357"/>
      <c r="B5012" s="357"/>
      <c r="J5012" s="356"/>
      <c r="K5012" s="356"/>
      <c r="L5012" s="356"/>
      <c r="M5012" s="356"/>
      <c r="N5012" s="356"/>
      <c r="O5012" s="356"/>
      <c r="P5012" s="356"/>
      <c r="Q5012" s="356"/>
      <c r="R5012" s="356"/>
      <c r="S5012" s="356"/>
    </row>
    <row r="5013" spans="1:19">
      <c r="A5013" s="357"/>
      <c r="B5013" s="357"/>
      <c r="J5013" s="356"/>
      <c r="K5013" s="356"/>
      <c r="L5013" s="356"/>
      <c r="M5013" s="356"/>
      <c r="N5013" s="356"/>
      <c r="O5013" s="356"/>
      <c r="P5013" s="356"/>
      <c r="Q5013" s="356"/>
      <c r="R5013" s="356"/>
      <c r="S5013" s="356"/>
    </row>
    <row r="5014" spans="1:19">
      <c r="A5014" s="357"/>
      <c r="B5014" s="357"/>
      <c r="J5014" s="356"/>
      <c r="K5014" s="356"/>
      <c r="L5014" s="356"/>
      <c r="M5014" s="356"/>
      <c r="N5014" s="356"/>
      <c r="O5014" s="356"/>
      <c r="P5014" s="356"/>
      <c r="Q5014" s="356"/>
      <c r="R5014" s="356"/>
      <c r="S5014" s="356"/>
    </row>
    <row r="5015" spans="1:19">
      <c r="A5015" s="357"/>
      <c r="B5015" s="357"/>
      <c r="J5015" s="356"/>
      <c r="K5015" s="356"/>
      <c r="L5015" s="356"/>
      <c r="M5015" s="356"/>
      <c r="N5015" s="356"/>
      <c r="O5015" s="356"/>
      <c r="P5015" s="356"/>
      <c r="Q5015" s="356"/>
      <c r="R5015" s="356"/>
      <c r="S5015" s="356"/>
    </row>
    <row r="5016" spans="1:19">
      <c r="A5016" s="357"/>
      <c r="B5016" s="357"/>
      <c r="J5016" s="356"/>
      <c r="K5016" s="356"/>
      <c r="L5016" s="356"/>
      <c r="M5016" s="356"/>
      <c r="N5016" s="356"/>
      <c r="O5016" s="356"/>
      <c r="P5016" s="356"/>
      <c r="Q5016" s="356"/>
      <c r="R5016" s="356"/>
      <c r="S5016" s="356"/>
    </row>
    <row r="5017" spans="1:19">
      <c r="A5017" s="357"/>
      <c r="B5017" s="357"/>
      <c r="J5017" s="356"/>
      <c r="K5017" s="356"/>
      <c r="L5017" s="356"/>
      <c r="M5017" s="356"/>
      <c r="N5017" s="356"/>
      <c r="O5017" s="356"/>
      <c r="P5017" s="356"/>
      <c r="Q5017" s="356"/>
      <c r="R5017" s="356"/>
      <c r="S5017" s="356"/>
    </row>
    <row r="5018" spans="1:19">
      <c r="A5018" s="357"/>
      <c r="B5018" s="357"/>
      <c r="J5018" s="356"/>
      <c r="K5018" s="356"/>
      <c r="L5018" s="356"/>
      <c r="M5018" s="356"/>
      <c r="N5018" s="356"/>
      <c r="O5018" s="356"/>
      <c r="P5018" s="356"/>
      <c r="Q5018" s="356"/>
      <c r="R5018" s="356"/>
      <c r="S5018" s="356"/>
    </row>
    <row r="5019" spans="1:19">
      <c r="A5019" s="357"/>
      <c r="B5019" s="357"/>
      <c r="J5019" s="356"/>
      <c r="K5019" s="356"/>
      <c r="L5019" s="356"/>
      <c r="M5019" s="356"/>
      <c r="N5019" s="356"/>
      <c r="O5019" s="356"/>
      <c r="P5019" s="356"/>
      <c r="Q5019" s="356"/>
      <c r="R5019" s="356"/>
      <c r="S5019" s="356"/>
    </row>
    <row r="5020" spans="1:19">
      <c r="A5020" s="357"/>
      <c r="B5020" s="357"/>
      <c r="J5020" s="356"/>
      <c r="K5020" s="356"/>
      <c r="L5020" s="356"/>
      <c r="M5020" s="356"/>
      <c r="N5020" s="356"/>
      <c r="O5020" s="356"/>
      <c r="P5020" s="356"/>
      <c r="Q5020" s="356"/>
      <c r="R5020" s="356"/>
      <c r="S5020" s="356"/>
    </row>
    <row r="5021" spans="1:19">
      <c r="A5021" s="357"/>
      <c r="B5021" s="357"/>
      <c r="J5021" s="356"/>
      <c r="K5021" s="356"/>
      <c r="L5021" s="356"/>
      <c r="M5021" s="356"/>
      <c r="N5021" s="356"/>
      <c r="O5021" s="356"/>
      <c r="P5021" s="356"/>
      <c r="Q5021" s="356"/>
      <c r="R5021" s="356"/>
      <c r="S5021" s="356"/>
    </row>
    <row r="5022" spans="1:19">
      <c r="A5022" s="357"/>
      <c r="B5022" s="357"/>
      <c r="J5022" s="356"/>
      <c r="K5022" s="356"/>
      <c r="L5022" s="356"/>
      <c r="M5022" s="356"/>
      <c r="N5022" s="356"/>
      <c r="O5022" s="356"/>
      <c r="P5022" s="356"/>
      <c r="Q5022" s="356"/>
      <c r="R5022" s="356"/>
      <c r="S5022" s="356"/>
    </row>
    <row r="5023" spans="1:19">
      <c r="A5023" s="357"/>
      <c r="B5023" s="357"/>
      <c r="J5023" s="356"/>
      <c r="K5023" s="356"/>
      <c r="L5023" s="356"/>
      <c r="M5023" s="356"/>
      <c r="N5023" s="356"/>
      <c r="O5023" s="356"/>
      <c r="P5023" s="356"/>
      <c r="Q5023" s="356"/>
      <c r="R5023" s="356"/>
      <c r="S5023" s="356"/>
    </row>
    <row r="5024" spans="1:19">
      <c r="A5024" s="357"/>
      <c r="B5024" s="357"/>
      <c r="J5024" s="356"/>
      <c r="K5024" s="356"/>
      <c r="L5024" s="356"/>
      <c r="M5024" s="356"/>
      <c r="N5024" s="356"/>
      <c r="O5024" s="356"/>
      <c r="P5024" s="356"/>
      <c r="Q5024" s="356"/>
      <c r="R5024" s="356"/>
      <c r="S5024" s="356"/>
    </row>
    <row r="5025" spans="1:19">
      <c r="A5025" s="357"/>
      <c r="B5025" s="357"/>
      <c r="J5025" s="356"/>
      <c r="K5025" s="356"/>
      <c r="L5025" s="356"/>
      <c r="M5025" s="356"/>
      <c r="N5025" s="356"/>
      <c r="O5025" s="356"/>
      <c r="P5025" s="356"/>
      <c r="Q5025" s="356"/>
      <c r="R5025" s="356"/>
      <c r="S5025" s="356"/>
    </row>
    <row r="5026" spans="1:19">
      <c r="A5026" s="357"/>
      <c r="B5026" s="357"/>
      <c r="J5026" s="356"/>
      <c r="K5026" s="356"/>
      <c r="L5026" s="356"/>
      <c r="M5026" s="356"/>
      <c r="N5026" s="356"/>
      <c r="O5026" s="356"/>
      <c r="P5026" s="356"/>
      <c r="Q5026" s="356"/>
      <c r="R5026" s="356"/>
      <c r="S5026" s="356"/>
    </row>
    <row r="5027" spans="1:19">
      <c r="A5027" s="357"/>
      <c r="B5027" s="357"/>
      <c r="J5027" s="356"/>
      <c r="K5027" s="356"/>
      <c r="L5027" s="356"/>
      <c r="M5027" s="356"/>
      <c r="N5027" s="356"/>
      <c r="O5027" s="356"/>
      <c r="P5027" s="356"/>
      <c r="Q5027" s="356"/>
      <c r="R5027" s="356"/>
      <c r="S5027" s="356"/>
    </row>
    <row r="5028" spans="1:19">
      <c r="A5028" s="357"/>
      <c r="B5028" s="357"/>
      <c r="J5028" s="356"/>
      <c r="K5028" s="356"/>
      <c r="L5028" s="356"/>
      <c r="M5028" s="356"/>
      <c r="N5028" s="356"/>
      <c r="O5028" s="356"/>
      <c r="P5028" s="356"/>
      <c r="Q5028" s="356"/>
      <c r="R5028" s="356"/>
      <c r="S5028" s="356"/>
    </row>
    <row r="5029" spans="1:19">
      <c r="A5029" s="357"/>
      <c r="B5029" s="357"/>
      <c r="J5029" s="356"/>
      <c r="K5029" s="356"/>
      <c r="L5029" s="356"/>
      <c r="M5029" s="356"/>
      <c r="N5029" s="356"/>
      <c r="O5029" s="356"/>
      <c r="P5029" s="356"/>
      <c r="Q5029" s="356"/>
      <c r="R5029" s="356"/>
      <c r="S5029" s="356"/>
    </row>
    <row r="5030" spans="1:19">
      <c r="A5030" s="357"/>
      <c r="B5030" s="357"/>
      <c r="J5030" s="356"/>
      <c r="K5030" s="356"/>
      <c r="L5030" s="356"/>
      <c r="M5030" s="356"/>
      <c r="N5030" s="356"/>
      <c r="O5030" s="356"/>
      <c r="P5030" s="356"/>
      <c r="Q5030" s="356"/>
      <c r="R5030" s="356"/>
      <c r="S5030" s="356"/>
    </row>
    <row r="5031" spans="1:19">
      <c r="A5031" s="357"/>
      <c r="B5031" s="357"/>
      <c r="J5031" s="356"/>
      <c r="K5031" s="356"/>
      <c r="L5031" s="356"/>
      <c r="M5031" s="356"/>
      <c r="N5031" s="356"/>
      <c r="O5031" s="356"/>
      <c r="P5031" s="356"/>
      <c r="Q5031" s="356"/>
      <c r="R5031" s="356"/>
      <c r="S5031" s="356"/>
    </row>
    <row r="5032" spans="1:19">
      <c r="A5032" s="357"/>
      <c r="B5032" s="357"/>
      <c r="J5032" s="356"/>
      <c r="K5032" s="356"/>
      <c r="L5032" s="356"/>
      <c r="M5032" s="356"/>
      <c r="N5032" s="356"/>
      <c r="O5032" s="356"/>
      <c r="P5032" s="356"/>
      <c r="Q5032" s="356"/>
      <c r="R5032" s="356"/>
      <c r="S5032" s="356"/>
    </row>
    <row r="5033" spans="1:19">
      <c r="A5033" s="357"/>
      <c r="B5033" s="357"/>
      <c r="J5033" s="356"/>
      <c r="K5033" s="356"/>
      <c r="L5033" s="356"/>
      <c r="M5033" s="356"/>
      <c r="N5033" s="356"/>
      <c r="O5033" s="356"/>
      <c r="P5033" s="356"/>
      <c r="Q5033" s="356"/>
      <c r="R5033" s="356"/>
      <c r="S5033" s="356"/>
    </row>
    <row r="5034" spans="1:19">
      <c r="A5034" s="357"/>
      <c r="B5034" s="357"/>
      <c r="J5034" s="356"/>
      <c r="K5034" s="356"/>
      <c r="L5034" s="356"/>
      <c r="M5034" s="356"/>
      <c r="N5034" s="356"/>
      <c r="O5034" s="356"/>
      <c r="P5034" s="356"/>
      <c r="Q5034" s="356"/>
      <c r="R5034" s="356"/>
      <c r="S5034" s="356"/>
    </row>
    <row r="5035" spans="1:19">
      <c r="A5035" s="357"/>
      <c r="B5035" s="357"/>
      <c r="J5035" s="356"/>
      <c r="K5035" s="356"/>
      <c r="L5035" s="356"/>
      <c r="M5035" s="356"/>
      <c r="N5035" s="356"/>
      <c r="O5035" s="356"/>
      <c r="P5035" s="356"/>
      <c r="Q5035" s="356"/>
      <c r="R5035" s="356"/>
      <c r="S5035" s="356"/>
    </row>
    <row r="5036" spans="1:19">
      <c r="A5036" s="357"/>
      <c r="B5036" s="357"/>
      <c r="J5036" s="356"/>
      <c r="K5036" s="356"/>
      <c r="L5036" s="356"/>
      <c r="M5036" s="356"/>
      <c r="N5036" s="356"/>
      <c r="O5036" s="356"/>
      <c r="P5036" s="356"/>
      <c r="Q5036" s="356"/>
      <c r="R5036" s="356"/>
      <c r="S5036" s="356"/>
    </row>
    <row r="5037" spans="1:19">
      <c r="A5037" s="357"/>
      <c r="B5037" s="357"/>
      <c r="J5037" s="356"/>
      <c r="K5037" s="356"/>
      <c r="L5037" s="356"/>
      <c r="M5037" s="356"/>
      <c r="N5037" s="356"/>
      <c r="O5037" s="356"/>
      <c r="P5037" s="356"/>
      <c r="Q5037" s="356"/>
      <c r="R5037" s="356"/>
      <c r="S5037" s="356"/>
    </row>
    <row r="5038" spans="1:19">
      <c r="A5038" s="357"/>
      <c r="B5038" s="357"/>
      <c r="J5038" s="356"/>
      <c r="K5038" s="356"/>
      <c r="L5038" s="356"/>
      <c r="M5038" s="356"/>
      <c r="N5038" s="356"/>
      <c r="O5038" s="356"/>
      <c r="P5038" s="356"/>
      <c r="Q5038" s="356"/>
      <c r="R5038" s="356"/>
      <c r="S5038" s="356"/>
    </row>
    <row r="5039" spans="1:19">
      <c r="A5039" s="357"/>
      <c r="B5039" s="357"/>
      <c r="J5039" s="356"/>
      <c r="K5039" s="356"/>
      <c r="L5039" s="356"/>
      <c r="M5039" s="356"/>
      <c r="N5039" s="356"/>
      <c r="O5039" s="356"/>
      <c r="P5039" s="356"/>
      <c r="Q5039" s="356"/>
      <c r="R5039" s="356"/>
      <c r="S5039" s="356"/>
    </row>
    <row r="5040" spans="1:19">
      <c r="A5040" s="357"/>
      <c r="B5040" s="357"/>
      <c r="J5040" s="356"/>
      <c r="K5040" s="356"/>
      <c r="L5040" s="356"/>
      <c r="M5040" s="356"/>
      <c r="N5040" s="356"/>
      <c r="O5040" s="356"/>
      <c r="P5040" s="356"/>
      <c r="Q5040" s="356"/>
      <c r="R5040" s="356"/>
      <c r="S5040" s="356"/>
    </row>
    <row r="5041" spans="1:19">
      <c r="A5041" s="357"/>
      <c r="B5041" s="357"/>
      <c r="J5041" s="356"/>
      <c r="K5041" s="356"/>
      <c r="L5041" s="356"/>
      <c r="M5041" s="356"/>
      <c r="N5041" s="356"/>
      <c r="O5041" s="356"/>
      <c r="P5041" s="356"/>
      <c r="Q5041" s="356"/>
      <c r="R5041" s="356"/>
      <c r="S5041" s="356"/>
    </row>
    <row r="5042" spans="1:19">
      <c r="A5042" s="357"/>
      <c r="B5042" s="357"/>
      <c r="J5042" s="356"/>
      <c r="K5042" s="356"/>
      <c r="L5042" s="356"/>
      <c r="M5042" s="356"/>
      <c r="N5042" s="356"/>
      <c r="O5042" s="356"/>
      <c r="P5042" s="356"/>
      <c r="Q5042" s="356"/>
      <c r="R5042" s="356"/>
      <c r="S5042" s="356"/>
    </row>
    <row r="5043" spans="1:19">
      <c r="A5043" s="357"/>
      <c r="B5043" s="357"/>
      <c r="J5043" s="356"/>
      <c r="K5043" s="356"/>
      <c r="L5043" s="356"/>
      <c r="M5043" s="356"/>
      <c r="N5043" s="356"/>
      <c r="O5043" s="356"/>
      <c r="P5043" s="356"/>
      <c r="Q5043" s="356"/>
      <c r="R5043" s="356"/>
      <c r="S5043" s="356"/>
    </row>
    <row r="5044" spans="1:19">
      <c r="A5044" s="357"/>
      <c r="B5044" s="357"/>
      <c r="J5044" s="356"/>
      <c r="K5044" s="356"/>
      <c r="L5044" s="356"/>
      <c r="M5044" s="356"/>
      <c r="N5044" s="356"/>
      <c r="O5044" s="356"/>
      <c r="P5044" s="356"/>
      <c r="Q5044" s="356"/>
      <c r="R5044" s="356"/>
      <c r="S5044" s="356"/>
    </row>
    <row r="5045" spans="1:19">
      <c r="A5045" s="357"/>
      <c r="B5045" s="357"/>
      <c r="J5045" s="356"/>
      <c r="K5045" s="356"/>
      <c r="L5045" s="356"/>
      <c r="M5045" s="356"/>
      <c r="N5045" s="356"/>
      <c r="O5045" s="356"/>
      <c r="P5045" s="356"/>
      <c r="Q5045" s="356"/>
      <c r="R5045" s="356"/>
      <c r="S5045" s="356"/>
    </row>
    <row r="5046" spans="1:19">
      <c r="A5046" s="357"/>
      <c r="B5046" s="357"/>
      <c r="J5046" s="356"/>
      <c r="K5046" s="356"/>
      <c r="L5046" s="356"/>
      <c r="M5046" s="356"/>
      <c r="N5046" s="356"/>
      <c r="O5046" s="356"/>
      <c r="P5046" s="356"/>
      <c r="Q5046" s="356"/>
      <c r="R5046" s="356"/>
      <c r="S5046" s="356"/>
    </row>
    <row r="5047" spans="1:19">
      <c r="A5047" s="357"/>
      <c r="B5047" s="357"/>
      <c r="J5047" s="356"/>
      <c r="K5047" s="356"/>
      <c r="L5047" s="356"/>
      <c r="M5047" s="356"/>
      <c r="N5047" s="356"/>
      <c r="O5047" s="356"/>
      <c r="P5047" s="356"/>
      <c r="Q5047" s="356"/>
      <c r="R5047" s="356"/>
      <c r="S5047" s="356"/>
    </row>
    <row r="5048" spans="1:19">
      <c r="A5048" s="357"/>
      <c r="B5048" s="357"/>
      <c r="J5048" s="356"/>
      <c r="K5048" s="356"/>
      <c r="L5048" s="356"/>
      <c r="M5048" s="356"/>
      <c r="N5048" s="356"/>
      <c r="O5048" s="356"/>
      <c r="P5048" s="356"/>
      <c r="Q5048" s="356"/>
      <c r="R5048" s="356"/>
      <c r="S5048" s="356"/>
    </row>
    <row r="5049" spans="1:19">
      <c r="A5049" s="357"/>
      <c r="B5049" s="357"/>
      <c r="J5049" s="356"/>
      <c r="K5049" s="356"/>
      <c r="L5049" s="356"/>
      <c r="M5049" s="356"/>
      <c r="N5049" s="356"/>
      <c r="O5049" s="356"/>
      <c r="P5049" s="356"/>
      <c r="Q5049" s="356"/>
      <c r="R5049" s="356"/>
      <c r="S5049" s="356"/>
    </row>
    <row r="5050" spans="1:19">
      <c r="A5050" s="357"/>
      <c r="B5050" s="357"/>
      <c r="J5050" s="356"/>
      <c r="K5050" s="356"/>
      <c r="L5050" s="356"/>
      <c r="M5050" s="356"/>
      <c r="N5050" s="356"/>
      <c r="O5050" s="356"/>
      <c r="P5050" s="356"/>
      <c r="Q5050" s="356"/>
      <c r="R5050" s="356"/>
      <c r="S5050" s="356"/>
    </row>
    <row r="5051" spans="1:19">
      <c r="A5051" s="357"/>
      <c r="B5051" s="357"/>
      <c r="J5051" s="356"/>
      <c r="K5051" s="356"/>
      <c r="L5051" s="356"/>
      <c r="M5051" s="356"/>
      <c r="N5051" s="356"/>
      <c r="O5051" s="356"/>
      <c r="P5051" s="356"/>
      <c r="Q5051" s="356"/>
      <c r="R5051" s="356"/>
      <c r="S5051" s="356"/>
    </row>
    <row r="5052" spans="1:19">
      <c r="A5052" s="357"/>
      <c r="B5052" s="357"/>
      <c r="J5052" s="356"/>
      <c r="K5052" s="356"/>
      <c r="L5052" s="356"/>
      <c r="M5052" s="356"/>
      <c r="N5052" s="356"/>
      <c r="O5052" s="356"/>
      <c r="P5052" s="356"/>
      <c r="Q5052" s="356"/>
      <c r="R5052" s="356"/>
      <c r="S5052" s="356"/>
    </row>
    <row r="5053" spans="1:19">
      <c r="A5053" s="357"/>
      <c r="B5053" s="357"/>
      <c r="J5053" s="356"/>
      <c r="K5053" s="356"/>
      <c r="L5053" s="356"/>
      <c r="M5053" s="356"/>
      <c r="N5053" s="356"/>
      <c r="O5053" s="356"/>
      <c r="P5053" s="356"/>
      <c r="Q5053" s="356"/>
      <c r="R5053" s="356"/>
      <c r="S5053" s="356"/>
    </row>
    <row r="5054" spans="1:19">
      <c r="A5054" s="357"/>
      <c r="B5054" s="357"/>
      <c r="J5054" s="356"/>
      <c r="K5054" s="356"/>
      <c r="L5054" s="356"/>
      <c r="M5054" s="356"/>
      <c r="N5054" s="356"/>
      <c r="O5054" s="356"/>
      <c r="P5054" s="356"/>
      <c r="Q5054" s="356"/>
      <c r="R5054" s="356"/>
      <c r="S5054" s="356"/>
    </row>
    <row r="5055" spans="1:19">
      <c r="A5055" s="357"/>
      <c r="B5055" s="357"/>
      <c r="J5055" s="356"/>
      <c r="K5055" s="356"/>
      <c r="L5055" s="356"/>
      <c r="M5055" s="356"/>
      <c r="N5055" s="356"/>
      <c r="O5055" s="356"/>
      <c r="P5055" s="356"/>
      <c r="Q5055" s="356"/>
      <c r="R5055" s="356"/>
      <c r="S5055" s="356"/>
    </row>
    <row r="5056" spans="1:19">
      <c r="A5056" s="357"/>
      <c r="B5056" s="357"/>
      <c r="J5056" s="356"/>
      <c r="K5056" s="356"/>
      <c r="L5056" s="356"/>
      <c r="M5056" s="356"/>
      <c r="N5056" s="356"/>
      <c r="O5056" s="356"/>
      <c r="P5056" s="356"/>
      <c r="Q5056" s="356"/>
      <c r="R5056" s="356"/>
      <c r="S5056" s="356"/>
    </row>
    <row r="5057" spans="1:19">
      <c r="A5057" s="357"/>
      <c r="B5057" s="357"/>
      <c r="J5057" s="356"/>
      <c r="K5057" s="356"/>
      <c r="L5057" s="356"/>
      <c r="M5057" s="356"/>
      <c r="N5057" s="356"/>
      <c r="O5057" s="356"/>
      <c r="P5057" s="356"/>
      <c r="Q5057" s="356"/>
      <c r="R5057" s="356"/>
      <c r="S5057" s="356"/>
    </row>
    <row r="5058" spans="1:19">
      <c r="A5058" s="357"/>
      <c r="B5058" s="357"/>
      <c r="J5058" s="356"/>
      <c r="K5058" s="356"/>
      <c r="L5058" s="356"/>
      <c r="M5058" s="356"/>
      <c r="N5058" s="356"/>
      <c r="O5058" s="356"/>
      <c r="P5058" s="356"/>
      <c r="Q5058" s="356"/>
      <c r="R5058" s="356"/>
      <c r="S5058" s="356"/>
    </row>
    <row r="5059" spans="1:19">
      <c r="A5059" s="357"/>
      <c r="B5059" s="357"/>
      <c r="J5059" s="356"/>
      <c r="K5059" s="356"/>
      <c r="L5059" s="356"/>
      <c r="M5059" s="356"/>
      <c r="N5059" s="356"/>
      <c r="O5059" s="356"/>
      <c r="P5059" s="356"/>
      <c r="Q5059" s="356"/>
      <c r="R5059" s="356"/>
      <c r="S5059" s="356"/>
    </row>
    <row r="5060" spans="1:19">
      <c r="A5060" s="357"/>
      <c r="B5060" s="357"/>
      <c r="J5060" s="356"/>
      <c r="K5060" s="356"/>
      <c r="L5060" s="356"/>
      <c r="M5060" s="356"/>
      <c r="N5060" s="356"/>
      <c r="O5060" s="356"/>
      <c r="P5060" s="356"/>
      <c r="Q5060" s="356"/>
      <c r="R5060" s="356"/>
      <c r="S5060" s="356"/>
    </row>
    <row r="5061" spans="1:19">
      <c r="A5061" s="357"/>
      <c r="B5061" s="357"/>
      <c r="J5061" s="356"/>
      <c r="K5061" s="356"/>
      <c r="L5061" s="356"/>
      <c r="M5061" s="356"/>
      <c r="N5061" s="356"/>
      <c r="O5061" s="356"/>
      <c r="P5061" s="356"/>
      <c r="Q5061" s="356"/>
      <c r="R5061" s="356"/>
      <c r="S5061" s="356"/>
    </row>
    <row r="5062" spans="1:19">
      <c r="A5062" s="357"/>
      <c r="B5062" s="357"/>
      <c r="J5062" s="356"/>
      <c r="K5062" s="356"/>
      <c r="L5062" s="356"/>
      <c r="M5062" s="356"/>
      <c r="N5062" s="356"/>
      <c r="O5062" s="356"/>
      <c r="P5062" s="356"/>
      <c r="Q5062" s="356"/>
      <c r="R5062" s="356"/>
      <c r="S5062" s="356"/>
    </row>
    <row r="5063" spans="1:19">
      <c r="A5063" s="357"/>
      <c r="B5063" s="357"/>
      <c r="J5063" s="356"/>
      <c r="K5063" s="356"/>
      <c r="L5063" s="356"/>
      <c r="M5063" s="356"/>
      <c r="N5063" s="356"/>
      <c r="O5063" s="356"/>
      <c r="P5063" s="356"/>
      <c r="Q5063" s="356"/>
      <c r="R5063" s="356"/>
      <c r="S5063" s="356"/>
    </row>
    <row r="5064" spans="1:19">
      <c r="A5064" s="357"/>
      <c r="B5064" s="357"/>
      <c r="J5064" s="356"/>
      <c r="K5064" s="356"/>
      <c r="L5064" s="356"/>
      <c r="M5064" s="356"/>
      <c r="N5064" s="356"/>
      <c r="O5064" s="356"/>
      <c r="P5064" s="356"/>
      <c r="Q5064" s="356"/>
      <c r="R5064" s="356"/>
      <c r="S5064" s="356"/>
    </row>
    <row r="5065" spans="1:19">
      <c r="A5065" s="357"/>
      <c r="B5065" s="357"/>
      <c r="J5065" s="356"/>
      <c r="K5065" s="356"/>
      <c r="L5065" s="356"/>
      <c r="M5065" s="356"/>
      <c r="N5065" s="356"/>
      <c r="O5065" s="356"/>
      <c r="P5065" s="356"/>
      <c r="Q5065" s="356"/>
      <c r="R5065" s="356"/>
      <c r="S5065" s="356"/>
    </row>
    <row r="5066" spans="1:19">
      <c r="A5066" s="357"/>
      <c r="B5066" s="357"/>
      <c r="J5066" s="356"/>
      <c r="K5066" s="356"/>
      <c r="L5066" s="356"/>
      <c r="M5066" s="356"/>
      <c r="N5066" s="356"/>
      <c r="O5066" s="356"/>
      <c r="P5066" s="356"/>
      <c r="Q5066" s="356"/>
      <c r="R5066" s="356"/>
      <c r="S5066" s="356"/>
    </row>
    <row r="5067" spans="1:19">
      <c r="A5067" s="357"/>
      <c r="B5067" s="357"/>
      <c r="J5067" s="356"/>
      <c r="K5067" s="356"/>
      <c r="L5067" s="356"/>
      <c r="M5067" s="356"/>
      <c r="N5067" s="356"/>
      <c r="O5067" s="356"/>
      <c r="P5067" s="356"/>
      <c r="Q5067" s="356"/>
      <c r="R5067" s="356"/>
      <c r="S5067" s="356"/>
    </row>
    <row r="5068" spans="1:19">
      <c r="A5068" s="357"/>
      <c r="B5068" s="357"/>
      <c r="J5068" s="356"/>
      <c r="K5068" s="356"/>
      <c r="L5068" s="356"/>
      <c r="M5068" s="356"/>
      <c r="N5068" s="356"/>
      <c r="O5068" s="356"/>
      <c r="P5068" s="356"/>
      <c r="Q5068" s="356"/>
      <c r="R5068" s="356"/>
      <c r="S5068" s="356"/>
    </row>
    <row r="5069" spans="1:19">
      <c r="A5069" s="357"/>
      <c r="B5069" s="357"/>
      <c r="J5069" s="356"/>
      <c r="K5069" s="356"/>
      <c r="L5069" s="356"/>
      <c r="M5069" s="356"/>
      <c r="N5069" s="356"/>
      <c r="O5069" s="356"/>
      <c r="P5069" s="356"/>
      <c r="Q5069" s="356"/>
      <c r="R5069" s="356"/>
      <c r="S5069" s="356"/>
    </row>
    <row r="5070" spans="1:19">
      <c r="A5070" s="357"/>
      <c r="B5070" s="357"/>
      <c r="J5070" s="356"/>
      <c r="K5070" s="356"/>
      <c r="L5070" s="356"/>
      <c r="M5070" s="356"/>
      <c r="N5070" s="356"/>
      <c r="O5070" s="356"/>
      <c r="P5070" s="356"/>
      <c r="Q5070" s="356"/>
      <c r="R5070" s="356"/>
      <c r="S5070" s="356"/>
    </row>
    <row r="5071" spans="1:19">
      <c r="A5071" s="357"/>
      <c r="B5071" s="357"/>
      <c r="J5071" s="356"/>
      <c r="K5071" s="356"/>
      <c r="L5071" s="356"/>
      <c r="M5071" s="356"/>
      <c r="N5071" s="356"/>
      <c r="O5071" s="356"/>
      <c r="P5071" s="356"/>
      <c r="Q5071" s="356"/>
      <c r="R5071" s="356"/>
      <c r="S5071" s="356"/>
    </row>
    <row r="5072" spans="1:19">
      <c r="A5072" s="357"/>
      <c r="B5072" s="357"/>
      <c r="J5072" s="356"/>
      <c r="K5072" s="356"/>
      <c r="L5072" s="356"/>
      <c r="M5072" s="356"/>
      <c r="N5072" s="356"/>
      <c r="O5072" s="356"/>
      <c r="P5072" s="356"/>
      <c r="Q5072" s="356"/>
      <c r="R5072" s="356"/>
      <c r="S5072" s="356"/>
    </row>
    <row r="5073" spans="1:19">
      <c r="A5073" s="357"/>
      <c r="B5073" s="357"/>
      <c r="J5073" s="356"/>
      <c r="K5073" s="356"/>
      <c r="L5073" s="356"/>
      <c r="M5073" s="356"/>
      <c r="N5073" s="356"/>
      <c r="O5073" s="356"/>
      <c r="P5073" s="356"/>
      <c r="Q5073" s="356"/>
      <c r="R5073" s="356"/>
      <c r="S5073" s="356"/>
    </row>
    <row r="5074" spans="1:19">
      <c r="A5074" s="357"/>
      <c r="B5074" s="357"/>
      <c r="J5074" s="356"/>
      <c r="K5074" s="356"/>
      <c r="L5074" s="356"/>
      <c r="M5074" s="356"/>
      <c r="N5074" s="356"/>
      <c r="O5074" s="356"/>
      <c r="P5074" s="356"/>
      <c r="Q5074" s="356"/>
      <c r="R5074" s="356"/>
      <c r="S5074" s="356"/>
    </row>
    <row r="5075" spans="1:19">
      <c r="A5075" s="357"/>
      <c r="B5075" s="357"/>
      <c r="J5075" s="356"/>
      <c r="K5075" s="356"/>
      <c r="L5075" s="356"/>
      <c r="M5075" s="356"/>
      <c r="N5075" s="356"/>
      <c r="O5075" s="356"/>
      <c r="P5075" s="356"/>
      <c r="Q5075" s="356"/>
      <c r="R5075" s="356"/>
      <c r="S5075" s="356"/>
    </row>
    <row r="5076" spans="1:19">
      <c r="A5076" s="357"/>
      <c r="B5076" s="357"/>
      <c r="J5076" s="356"/>
      <c r="K5076" s="356"/>
      <c r="L5076" s="356"/>
      <c r="M5076" s="356"/>
      <c r="N5076" s="356"/>
      <c r="O5076" s="356"/>
      <c r="P5076" s="356"/>
      <c r="Q5076" s="356"/>
      <c r="R5076" s="356"/>
      <c r="S5076" s="356"/>
    </row>
    <row r="5077" spans="1:19">
      <c r="A5077" s="357"/>
      <c r="B5077" s="357"/>
      <c r="J5077" s="356"/>
      <c r="K5077" s="356"/>
      <c r="L5077" s="356"/>
      <c r="M5077" s="356"/>
      <c r="N5077" s="356"/>
      <c r="O5077" s="356"/>
      <c r="P5077" s="356"/>
      <c r="Q5077" s="356"/>
      <c r="R5077" s="356"/>
      <c r="S5077" s="356"/>
    </row>
    <row r="5078" spans="1:19">
      <c r="A5078" s="357"/>
      <c r="B5078" s="357"/>
      <c r="J5078" s="356"/>
      <c r="K5078" s="356"/>
      <c r="L5078" s="356"/>
      <c r="M5078" s="356"/>
      <c r="N5078" s="356"/>
      <c r="O5078" s="356"/>
      <c r="P5078" s="356"/>
      <c r="Q5078" s="356"/>
      <c r="R5078" s="356"/>
      <c r="S5078" s="356"/>
    </row>
    <row r="5079" spans="1:19">
      <c r="A5079" s="357"/>
      <c r="B5079" s="357"/>
      <c r="J5079" s="356"/>
      <c r="K5079" s="356"/>
      <c r="L5079" s="356"/>
      <c r="M5079" s="356"/>
      <c r="N5079" s="356"/>
      <c r="O5079" s="356"/>
      <c r="P5079" s="356"/>
      <c r="Q5079" s="356"/>
      <c r="R5079" s="356"/>
      <c r="S5079" s="356"/>
    </row>
    <row r="5080" spans="1:19">
      <c r="A5080" s="357"/>
      <c r="B5080" s="357"/>
      <c r="J5080" s="356"/>
      <c r="K5080" s="356"/>
      <c r="L5080" s="356"/>
      <c r="M5080" s="356"/>
      <c r="N5080" s="356"/>
      <c r="O5080" s="356"/>
      <c r="P5080" s="356"/>
      <c r="Q5080" s="356"/>
      <c r="R5080" s="356"/>
      <c r="S5080" s="356"/>
    </row>
    <row r="5081" spans="1:19">
      <c r="A5081" s="357"/>
      <c r="B5081" s="357"/>
      <c r="J5081" s="356"/>
      <c r="K5081" s="356"/>
      <c r="L5081" s="356"/>
      <c r="M5081" s="356"/>
      <c r="N5081" s="356"/>
      <c r="O5081" s="356"/>
      <c r="P5081" s="356"/>
      <c r="Q5081" s="356"/>
      <c r="R5081" s="356"/>
      <c r="S5081" s="356"/>
    </row>
    <row r="5082" spans="1:19">
      <c r="A5082" s="357"/>
      <c r="B5082" s="357"/>
      <c r="J5082" s="356"/>
      <c r="K5082" s="356"/>
      <c r="L5082" s="356"/>
      <c r="M5082" s="356"/>
      <c r="N5082" s="356"/>
      <c r="O5082" s="356"/>
      <c r="P5082" s="356"/>
      <c r="Q5082" s="356"/>
      <c r="R5082" s="356"/>
      <c r="S5082" s="356"/>
    </row>
    <row r="5083" spans="1:19">
      <c r="A5083" s="357"/>
      <c r="B5083" s="357"/>
      <c r="J5083" s="356"/>
      <c r="K5083" s="356"/>
      <c r="L5083" s="356"/>
      <c r="M5083" s="356"/>
      <c r="N5083" s="356"/>
      <c r="O5083" s="356"/>
      <c r="P5083" s="356"/>
      <c r="Q5083" s="356"/>
      <c r="R5083" s="356"/>
      <c r="S5083" s="356"/>
    </row>
    <row r="5084" spans="1:19">
      <c r="A5084" s="357"/>
      <c r="B5084" s="357"/>
      <c r="J5084" s="356"/>
      <c r="K5084" s="356"/>
      <c r="L5084" s="356"/>
      <c r="M5084" s="356"/>
      <c r="N5084" s="356"/>
      <c r="O5084" s="356"/>
      <c r="P5084" s="356"/>
      <c r="Q5084" s="356"/>
      <c r="R5084" s="356"/>
      <c r="S5084" s="356"/>
    </row>
    <row r="5085" spans="1:19">
      <c r="A5085" s="357"/>
      <c r="B5085" s="357"/>
      <c r="J5085" s="356"/>
      <c r="K5085" s="356"/>
      <c r="L5085" s="356"/>
      <c r="M5085" s="356"/>
      <c r="N5085" s="356"/>
      <c r="O5085" s="356"/>
      <c r="P5085" s="356"/>
      <c r="Q5085" s="356"/>
      <c r="R5085" s="356"/>
      <c r="S5085" s="356"/>
    </row>
    <row r="5086" spans="1:19">
      <c r="A5086" s="357"/>
      <c r="B5086" s="357"/>
      <c r="J5086" s="356"/>
      <c r="K5086" s="356"/>
      <c r="L5086" s="356"/>
      <c r="M5086" s="356"/>
      <c r="N5086" s="356"/>
      <c r="O5086" s="356"/>
      <c r="P5086" s="356"/>
      <c r="Q5086" s="356"/>
      <c r="R5086" s="356"/>
      <c r="S5086" s="356"/>
    </row>
    <row r="5087" spans="1:19">
      <c r="A5087" s="357"/>
      <c r="B5087" s="357"/>
      <c r="J5087" s="356"/>
      <c r="K5087" s="356"/>
      <c r="L5087" s="356"/>
      <c r="M5087" s="356"/>
      <c r="N5087" s="356"/>
      <c r="O5087" s="356"/>
      <c r="P5087" s="356"/>
      <c r="Q5087" s="356"/>
      <c r="R5087" s="356"/>
      <c r="S5087" s="356"/>
    </row>
    <row r="5088" spans="1:19">
      <c r="A5088" s="357"/>
      <c r="B5088" s="357"/>
      <c r="J5088" s="356"/>
      <c r="K5088" s="356"/>
      <c r="L5088" s="356"/>
      <c r="M5088" s="356"/>
      <c r="N5088" s="356"/>
      <c r="O5088" s="356"/>
      <c r="P5088" s="356"/>
      <c r="Q5088" s="356"/>
      <c r="R5088" s="356"/>
      <c r="S5088" s="356"/>
    </row>
    <row r="5089" spans="1:19">
      <c r="A5089" s="357"/>
      <c r="B5089" s="357"/>
      <c r="J5089" s="356"/>
      <c r="K5089" s="356"/>
      <c r="L5089" s="356"/>
      <c r="M5089" s="356"/>
      <c r="N5089" s="356"/>
      <c r="O5089" s="356"/>
      <c r="P5089" s="356"/>
      <c r="Q5089" s="356"/>
      <c r="R5089" s="356"/>
      <c r="S5089" s="356"/>
    </row>
    <row r="5090" spans="1:19">
      <c r="A5090" s="357"/>
      <c r="B5090" s="357"/>
      <c r="J5090" s="356"/>
      <c r="K5090" s="356"/>
      <c r="L5090" s="356"/>
      <c r="M5090" s="356"/>
      <c r="N5090" s="356"/>
      <c r="O5090" s="356"/>
      <c r="P5090" s="356"/>
      <c r="Q5090" s="356"/>
      <c r="R5090" s="356"/>
      <c r="S5090" s="356"/>
    </row>
    <row r="5091" spans="1:19">
      <c r="A5091" s="357"/>
      <c r="B5091" s="357"/>
      <c r="J5091" s="356"/>
      <c r="K5091" s="356"/>
      <c r="L5091" s="356"/>
      <c r="M5091" s="356"/>
      <c r="N5091" s="356"/>
      <c r="O5091" s="356"/>
      <c r="P5091" s="356"/>
      <c r="Q5091" s="356"/>
      <c r="R5091" s="356"/>
      <c r="S5091" s="356"/>
    </row>
    <row r="5092" spans="1:19">
      <c r="A5092" s="357"/>
      <c r="B5092" s="357"/>
      <c r="J5092" s="356"/>
      <c r="K5092" s="356"/>
      <c r="L5092" s="356"/>
      <c r="M5092" s="356"/>
      <c r="N5092" s="356"/>
      <c r="O5092" s="356"/>
      <c r="P5092" s="356"/>
      <c r="Q5092" s="356"/>
      <c r="R5092" s="356"/>
      <c r="S5092" s="356"/>
    </row>
    <row r="5093" spans="1:19">
      <c r="A5093" s="357"/>
      <c r="B5093" s="357"/>
      <c r="J5093" s="356"/>
      <c r="K5093" s="356"/>
      <c r="L5093" s="356"/>
      <c r="M5093" s="356"/>
      <c r="N5093" s="356"/>
      <c r="O5093" s="356"/>
      <c r="P5093" s="356"/>
      <c r="Q5093" s="356"/>
      <c r="R5093" s="356"/>
      <c r="S5093" s="356"/>
    </row>
    <row r="5094" spans="1:19">
      <c r="A5094" s="357"/>
      <c r="B5094" s="357"/>
      <c r="J5094" s="356"/>
      <c r="K5094" s="356"/>
      <c r="L5094" s="356"/>
      <c r="M5094" s="356"/>
      <c r="N5094" s="356"/>
      <c r="O5094" s="356"/>
      <c r="P5094" s="356"/>
      <c r="Q5094" s="356"/>
      <c r="R5094" s="356"/>
      <c r="S5094" s="356"/>
    </row>
    <row r="5095" spans="1:19">
      <c r="A5095" s="357"/>
      <c r="B5095" s="357"/>
      <c r="J5095" s="356"/>
      <c r="K5095" s="356"/>
      <c r="L5095" s="356"/>
      <c r="M5095" s="356"/>
      <c r="N5095" s="356"/>
      <c r="O5095" s="356"/>
      <c r="P5095" s="356"/>
      <c r="Q5095" s="356"/>
      <c r="R5095" s="356"/>
      <c r="S5095" s="356"/>
    </row>
    <row r="5096" spans="1:19">
      <c r="A5096" s="357"/>
      <c r="B5096" s="357"/>
      <c r="J5096" s="356"/>
      <c r="K5096" s="356"/>
      <c r="L5096" s="356"/>
      <c r="M5096" s="356"/>
      <c r="N5096" s="356"/>
      <c r="O5096" s="356"/>
      <c r="P5096" s="356"/>
      <c r="Q5096" s="356"/>
      <c r="R5096" s="356"/>
      <c r="S5096" s="356"/>
    </row>
    <row r="5097" spans="1:19">
      <c r="A5097" s="357"/>
      <c r="B5097" s="357"/>
      <c r="J5097" s="356"/>
      <c r="K5097" s="356"/>
      <c r="L5097" s="356"/>
      <c r="M5097" s="356"/>
      <c r="N5097" s="356"/>
      <c r="O5097" s="356"/>
      <c r="P5097" s="356"/>
      <c r="Q5097" s="356"/>
      <c r="R5097" s="356"/>
      <c r="S5097" s="356"/>
    </row>
    <row r="5098" spans="1:19">
      <c r="A5098" s="357"/>
      <c r="B5098" s="357"/>
      <c r="J5098" s="356"/>
      <c r="K5098" s="356"/>
      <c r="L5098" s="356"/>
      <c r="M5098" s="356"/>
      <c r="N5098" s="356"/>
      <c r="O5098" s="356"/>
      <c r="P5098" s="356"/>
      <c r="Q5098" s="356"/>
      <c r="R5098" s="356"/>
      <c r="S5098" s="356"/>
    </row>
    <row r="5099" spans="1:19">
      <c r="A5099" s="357"/>
      <c r="B5099" s="357"/>
      <c r="J5099" s="356"/>
      <c r="K5099" s="356"/>
      <c r="L5099" s="356"/>
      <c r="M5099" s="356"/>
      <c r="N5099" s="356"/>
      <c r="O5099" s="356"/>
      <c r="P5099" s="356"/>
      <c r="Q5099" s="356"/>
      <c r="R5099" s="356"/>
      <c r="S5099" s="356"/>
    </row>
    <row r="5100" spans="1:19">
      <c r="A5100" s="357"/>
      <c r="B5100" s="357"/>
      <c r="J5100" s="356"/>
      <c r="K5100" s="356"/>
      <c r="L5100" s="356"/>
      <c r="M5100" s="356"/>
      <c r="N5100" s="356"/>
      <c r="O5100" s="356"/>
      <c r="P5100" s="356"/>
      <c r="Q5100" s="356"/>
      <c r="R5100" s="356"/>
      <c r="S5100" s="356"/>
    </row>
    <row r="5101" spans="1:19">
      <c r="A5101" s="357"/>
      <c r="B5101" s="357"/>
      <c r="J5101" s="356"/>
      <c r="K5101" s="356"/>
      <c r="L5101" s="356"/>
      <c r="M5101" s="356"/>
      <c r="N5101" s="356"/>
      <c r="O5101" s="356"/>
      <c r="P5101" s="356"/>
      <c r="Q5101" s="356"/>
      <c r="R5101" s="356"/>
      <c r="S5101" s="356"/>
    </row>
    <row r="5102" spans="1:19">
      <c r="A5102" s="357"/>
      <c r="B5102" s="357"/>
      <c r="J5102" s="356"/>
      <c r="K5102" s="356"/>
      <c r="L5102" s="356"/>
      <c r="M5102" s="356"/>
      <c r="N5102" s="356"/>
      <c r="O5102" s="356"/>
      <c r="P5102" s="356"/>
      <c r="Q5102" s="356"/>
      <c r="R5102" s="356"/>
      <c r="S5102" s="356"/>
    </row>
    <row r="5103" spans="1:19">
      <c r="A5103" s="357"/>
      <c r="B5103" s="357"/>
      <c r="J5103" s="356"/>
      <c r="K5103" s="356"/>
      <c r="L5103" s="356"/>
      <c r="M5103" s="356"/>
      <c r="N5103" s="356"/>
      <c r="O5103" s="356"/>
      <c r="P5103" s="356"/>
      <c r="Q5103" s="356"/>
      <c r="R5103" s="356"/>
      <c r="S5103" s="356"/>
    </row>
    <row r="5104" spans="1:19">
      <c r="A5104" s="357"/>
      <c r="B5104" s="357"/>
      <c r="J5104" s="356"/>
      <c r="K5104" s="356"/>
      <c r="L5104" s="356"/>
      <c r="M5104" s="356"/>
      <c r="N5104" s="356"/>
      <c r="O5104" s="356"/>
      <c r="P5104" s="356"/>
      <c r="Q5104" s="356"/>
      <c r="R5104" s="356"/>
      <c r="S5104" s="356"/>
    </row>
    <row r="5105" spans="1:19">
      <c r="A5105" s="357"/>
      <c r="B5105" s="357"/>
      <c r="J5105" s="356"/>
      <c r="K5105" s="356"/>
      <c r="L5105" s="356"/>
      <c r="M5105" s="356"/>
      <c r="N5105" s="356"/>
      <c r="O5105" s="356"/>
      <c r="P5105" s="356"/>
      <c r="Q5105" s="356"/>
      <c r="R5105" s="356"/>
      <c r="S5105" s="356"/>
    </row>
    <row r="5106" spans="1:19">
      <c r="A5106" s="357"/>
      <c r="B5106" s="357"/>
      <c r="J5106" s="356"/>
      <c r="K5106" s="356"/>
      <c r="L5106" s="356"/>
      <c r="M5106" s="356"/>
      <c r="N5106" s="356"/>
      <c r="O5106" s="356"/>
      <c r="P5106" s="356"/>
      <c r="Q5106" s="356"/>
      <c r="R5106" s="356"/>
      <c r="S5106" s="356"/>
    </row>
    <row r="5107" spans="1:19">
      <c r="A5107" s="357"/>
      <c r="B5107" s="357"/>
      <c r="J5107" s="356"/>
      <c r="K5107" s="356"/>
      <c r="L5107" s="356"/>
      <c r="M5107" s="356"/>
      <c r="N5107" s="356"/>
      <c r="O5107" s="356"/>
      <c r="P5107" s="356"/>
      <c r="Q5107" s="356"/>
      <c r="R5107" s="356"/>
      <c r="S5107" s="356"/>
    </row>
    <row r="5108" spans="1:19">
      <c r="A5108" s="357"/>
      <c r="B5108" s="357"/>
      <c r="J5108" s="356"/>
      <c r="K5108" s="356"/>
      <c r="L5108" s="356"/>
      <c r="M5108" s="356"/>
      <c r="N5108" s="356"/>
      <c r="O5108" s="356"/>
      <c r="P5108" s="356"/>
      <c r="Q5108" s="356"/>
      <c r="R5108" s="356"/>
      <c r="S5108" s="356"/>
    </row>
    <row r="5109" spans="1:19">
      <c r="A5109" s="357"/>
      <c r="B5109" s="357"/>
      <c r="J5109" s="356"/>
      <c r="K5109" s="356"/>
      <c r="L5109" s="356"/>
      <c r="M5109" s="356"/>
      <c r="N5109" s="356"/>
      <c r="O5109" s="356"/>
      <c r="P5109" s="356"/>
      <c r="Q5109" s="356"/>
      <c r="R5109" s="356"/>
      <c r="S5109" s="356"/>
    </row>
    <row r="5110" spans="1:19">
      <c r="A5110" s="357"/>
      <c r="B5110" s="357"/>
      <c r="J5110" s="356"/>
      <c r="K5110" s="356"/>
      <c r="L5110" s="356"/>
      <c r="M5110" s="356"/>
      <c r="N5110" s="356"/>
      <c r="O5110" s="356"/>
      <c r="P5110" s="356"/>
      <c r="Q5110" s="356"/>
      <c r="R5110" s="356"/>
      <c r="S5110" s="356"/>
    </row>
    <row r="5111" spans="1:19">
      <c r="A5111" s="357"/>
      <c r="B5111" s="357"/>
      <c r="J5111" s="356"/>
      <c r="K5111" s="356"/>
      <c r="L5111" s="356"/>
      <c r="M5111" s="356"/>
      <c r="N5111" s="356"/>
      <c r="O5111" s="356"/>
      <c r="P5111" s="356"/>
      <c r="Q5111" s="356"/>
      <c r="R5111" s="356"/>
      <c r="S5111" s="356"/>
    </row>
    <row r="5112" spans="1:19">
      <c r="A5112" s="357"/>
      <c r="B5112" s="357"/>
      <c r="J5112" s="356"/>
      <c r="K5112" s="356"/>
      <c r="L5112" s="356"/>
      <c r="M5112" s="356"/>
      <c r="N5112" s="356"/>
      <c r="O5112" s="356"/>
      <c r="P5112" s="356"/>
      <c r="Q5112" s="356"/>
      <c r="R5112" s="356"/>
      <c r="S5112" s="356"/>
    </row>
    <row r="5113" spans="1:19">
      <c r="A5113" s="357"/>
      <c r="B5113" s="357"/>
      <c r="J5113" s="356"/>
      <c r="K5113" s="356"/>
      <c r="L5113" s="356"/>
      <c r="M5113" s="356"/>
      <c r="N5113" s="356"/>
      <c r="O5113" s="356"/>
      <c r="P5113" s="356"/>
      <c r="Q5113" s="356"/>
      <c r="R5113" s="356"/>
      <c r="S5113" s="356"/>
    </row>
    <row r="5114" spans="1:19">
      <c r="A5114" s="357"/>
      <c r="B5114" s="357"/>
      <c r="J5114" s="356"/>
      <c r="K5114" s="356"/>
      <c r="L5114" s="356"/>
      <c r="M5114" s="356"/>
      <c r="N5114" s="356"/>
      <c r="O5114" s="356"/>
      <c r="P5114" s="356"/>
      <c r="Q5114" s="356"/>
      <c r="R5114" s="356"/>
      <c r="S5114" s="356"/>
    </row>
    <row r="5115" spans="1:19">
      <c r="A5115" s="357"/>
      <c r="B5115" s="357"/>
      <c r="J5115" s="356"/>
      <c r="K5115" s="356"/>
      <c r="L5115" s="356"/>
      <c r="M5115" s="356"/>
      <c r="N5115" s="356"/>
      <c r="O5115" s="356"/>
      <c r="P5115" s="356"/>
      <c r="Q5115" s="356"/>
      <c r="R5115" s="356"/>
      <c r="S5115" s="356"/>
    </row>
    <row r="5116" spans="1:19">
      <c r="A5116" s="357"/>
      <c r="B5116" s="357"/>
      <c r="J5116" s="356"/>
      <c r="K5116" s="356"/>
      <c r="L5116" s="356"/>
      <c r="M5116" s="356"/>
      <c r="N5116" s="356"/>
      <c r="O5116" s="356"/>
      <c r="P5116" s="356"/>
      <c r="Q5116" s="356"/>
      <c r="R5116" s="356"/>
      <c r="S5116" s="356"/>
    </row>
    <row r="5117" spans="1:19">
      <c r="A5117" s="357"/>
      <c r="B5117" s="357"/>
      <c r="J5117" s="356"/>
      <c r="K5117" s="356"/>
      <c r="L5117" s="356"/>
      <c r="M5117" s="356"/>
      <c r="N5117" s="356"/>
      <c r="O5117" s="356"/>
      <c r="P5117" s="356"/>
      <c r="Q5117" s="356"/>
      <c r="R5117" s="356"/>
      <c r="S5117" s="356"/>
    </row>
    <row r="5118" spans="1:19">
      <c r="A5118" s="357"/>
      <c r="B5118" s="357"/>
      <c r="J5118" s="356"/>
      <c r="K5118" s="356"/>
      <c r="L5118" s="356"/>
      <c r="M5118" s="356"/>
      <c r="N5118" s="356"/>
      <c r="O5118" s="356"/>
      <c r="P5118" s="356"/>
      <c r="Q5118" s="356"/>
      <c r="R5118" s="356"/>
      <c r="S5118" s="356"/>
    </row>
    <row r="5119" spans="1:19">
      <c r="A5119" s="357"/>
      <c r="B5119" s="357"/>
      <c r="J5119" s="356"/>
      <c r="K5119" s="356"/>
      <c r="L5119" s="356"/>
      <c r="M5119" s="356"/>
      <c r="N5119" s="356"/>
      <c r="O5119" s="356"/>
      <c r="P5119" s="356"/>
      <c r="Q5119" s="356"/>
      <c r="R5119" s="356"/>
      <c r="S5119" s="356"/>
    </row>
    <row r="5120" spans="1:19">
      <c r="A5120" s="357"/>
      <c r="B5120" s="357"/>
      <c r="J5120" s="356"/>
      <c r="K5120" s="356"/>
      <c r="L5120" s="356"/>
      <c r="M5120" s="356"/>
      <c r="N5120" s="356"/>
      <c r="O5120" s="356"/>
      <c r="P5120" s="356"/>
      <c r="Q5120" s="356"/>
      <c r="R5120" s="356"/>
      <c r="S5120" s="356"/>
    </row>
    <row r="5121" spans="1:19">
      <c r="A5121" s="357"/>
      <c r="B5121" s="357"/>
      <c r="J5121" s="356"/>
      <c r="K5121" s="356"/>
      <c r="L5121" s="356"/>
      <c r="M5121" s="356"/>
      <c r="N5121" s="356"/>
      <c r="O5121" s="356"/>
      <c r="P5121" s="356"/>
      <c r="Q5121" s="356"/>
      <c r="R5121" s="356"/>
      <c r="S5121" s="356"/>
    </row>
    <row r="5122" spans="1:19">
      <c r="A5122" s="357"/>
      <c r="B5122" s="357"/>
      <c r="J5122" s="356"/>
      <c r="K5122" s="356"/>
      <c r="L5122" s="356"/>
      <c r="M5122" s="356"/>
      <c r="N5122" s="356"/>
      <c r="O5122" s="356"/>
      <c r="P5122" s="356"/>
      <c r="Q5122" s="356"/>
      <c r="R5122" s="356"/>
      <c r="S5122" s="356"/>
    </row>
    <row r="5123" spans="1:19">
      <c r="A5123" s="357"/>
      <c r="B5123" s="357"/>
      <c r="J5123" s="356"/>
      <c r="K5123" s="356"/>
      <c r="L5123" s="356"/>
      <c r="M5123" s="356"/>
      <c r="N5123" s="356"/>
      <c r="O5123" s="356"/>
      <c r="P5123" s="356"/>
      <c r="Q5123" s="356"/>
      <c r="R5123" s="356"/>
      <c r="S5123" s="356"/>
    </row>
    <row r="5124" spans="1:19">
      <c r="A5124" s="357"/>
      <c r="B5124" s="357"/>
      <c r="J5124" s="356"/>
      <c r="K5124" s="356"/>
      <c r="L5124" s="356"/>
      <c r="M5124" s="356"/>
      <c r="N5124" s="356"/>
      <c r="O5124" s="356"/>
      <c r="P5124" s="356"/>
      <c r="Q5124" s="356"/>
      <c r="R5124" s="356"/>
      <c r="S5124" s="356"/>
    </row>
    <row r="5125" spans="1:19">
      <c r="A5125" s="357"/>
      <c r="B5125" s="357"/>
      <c r="J5125" s="356"/>
      <c r="K5125" s="356"/>
      <c r="L5125" s="356"/>
      <c r="M5125" s="356"/>
      <c r="N5125" s="356"/>
      <c r="O5125" s="356"/>
      <c r="P5125" s="356"/>
      <c r="Q5125" s="356"/>
      <c r="R5125" s="356"/>
      <c r="S5125" s="356"/>
    </row>
    <row r="5126" spans="1:19">
      <c r="A5126" s="357"/>
      <c r="B5126" s="357"/>
      <c r="J5126" s="356"/>
      <c r="K5126" s="356"/>
      <c r="L5126" s="356"/>
      <c r="M5126" s="356"/>
      <c r="N5126" s="356"/>
      <c r="O5126" s="356"/>
      <c r="P5126" s="356"/>
      <c r="Q5126" s="356"/>
      <c r="R5126" s="356"/>
      <c r="S5126" s="356"/>
    </row>
    <row r="5127" spans="1:19">
      <c r="A5127" s="357"/>
      <c r="B5127" s="357"/>
      <c r="J5127" s="356"/>
      <c r="K5127" s="356"/>
      <c r="L5127" s="356"/>
      <c r="M5127" s="356"/>
      <c r="N5127" s="356"/>
      <c r="O5127" s="356"/>
      <c r="P5127" s="356"/>
      <c r="Q5127" s="356"/>
      <c r="R5127" s="356"/>
      <c r="S5127" s="356"/>
    </row>
    <row r="5128" spans="1:19">
      <c r="A5128" s="357"/>
      <c r="B5128" s="357"/>
      <c r="J5128" s="356"/>
      <c r="K5128" s="356"/>
      <c r="L5128" s="356"/>
      <c r="M5128" s="356"/>
      <c r="N5128" s="356"/>
      <c r="O5128" s="356"/>
      <c r="P5128" s="356"/>
      <c r="Q5128" s="356"/>
      <c r="R5128" s="356"/>
      <c r="S5128" s="356"/>
    </row>
    <row r="5129" spans="1:19">
      <c r="A5129" s="357"/>
      <c r="B5129" s="357"/>
      <c r="J5129" s="356"/>
      <c r="K5129" s="356"/>
      <c r="L5129" s="356"/>
      <c r="M5129" s="356"/>
      <c r="N5129" s="356"/>
      <c r="O5129" s="356"/>
      <c r="P5129" s="356"/>
      <c r="Q5129" s="356"/>
      <c r="R5129" s="356"/>
      <c r="S5129" s="356"/>
    </row>
    <row r="5130" spans="1:19">
      <c r="A5130" s="357"/>
      <c r="B5130" s="357"/>
      <c r="J5130" s="356"/>
      <c r="K5130" s="356"/>
      <c r="L5130" s="356"/>
      <c r="M5130" s="356"/>
      <c r="N5130" s="356"/>
      <c r="O5130" s="356"/>
      <c r="P5130" s="356"/>
      <c r="Q5130" s="356"/>
      <c r="R5130" s="356"/>
      <c r="S5130" s="356"/>
    </row>
    <row r="5131" spans="1:19">
      <c r="A5131" s="357"/>
      <c r="B5131" s="357"/>
      <c r="J5131" s="356"/>
      <c r="K5131" s="356"/>
      <c r="L5131" s="356"/>
      <c r="M5131" s="356"/>
      <c r="N5131" s="356"/>
      <c r="O5131" s="356"/>
      <c r="P5131" s="356"/>
      <c r="Q5131" s="356"/>
      <c r="R5131" s="356"/>
      <c r="S5131" s="356"/>
    </row>
    <row r="5132" spans="1:19">
      <c r="A5132" s="357"/>
      <c r="B5132" s="357"/>
      <c r="J5132" s="356"/>
      <c r="K5132" s="356"/>
      <c r="L5132" s="356"/>
      <c r="M5132" s="356"/>
      <c r="N5132" s="356"/>
      <c r="O5132" s="356"/>
      <c r="P5132" s="356"/>
      <c r="Q5132" s="356"/>
      <c r="R5132" s="356"/>
      <c r="S5132" s="356"/>
    </row>
    <row r="5133" spans="1:19">
      <c r="A5133" s="357"/>
      <c r="B5133" s="357"/>
      <c r="J5133" s="356"/>
      <c r="K5133" s="356"/>
      <c r="L5133" s="356"/>
      <c r="M5133" s="356"/>
      <c r="N5133" s="356"/>
      <c r="O5133" s="356"/>
      <c r="P5133" s="356"/>
      <c r="Q5133" s="356"/>
      <c r="R5133" s="356"/>
      <c r="S5133" s="356"/>
    </row>
    <row r="5134" spans="1:19">
      <c r="A5134" s="357"/>
      <c r="B5134" s="357"/>
      <c r="J5134" s="356"/>
      <c r="K5134" s="356"/>
      <c r="L5134" s="356"/>
      <c r="M5134" s="356"/>
      <c r="N5134" s="356"/>
      <c r="O5134" s="356"/>
      <c r="P5134" s="356"/>
      <c r="Q5134" s="356"/>
      <c r="R5134" s="356"/>
      <c r="S5134" s="356"/>
    </row>
    <row r="5135" spans="1:19">
      <c r="A5135" s="357"/>
      <c r="B5135" s="357"/>
      <c r="J5135" s="356"/>
      <c r="K5135" s="356"/>
      <c r="L5135" s="356"/>
      <c r="M5135" s="356"/>
      <c r="N5135" s="356"/>
      <c r="O5135" s="356"/>
      <c r="P5135" s="356"/>
      <c r="Q5135" s="356"/>
      <c r="R5135" s="356"/>
      <c r="S5135" s="356"/>
    </row>
    <row r="5136" spans="1:19">
      <c r="A5136" s="357"/>
      <c r="B5136" s="357"/>
      <c r="J5136" s="356"/>
      <c r="K5136" s="356"/>
      <c r="L5136" s="356"/>
      <c r="M5136" s="356"/>
      <c r="N5136" s="356"/>
      <c r="O5136" s="356"/>
      <c r="P5136" s="356"/>
      <c r="Q5136" s="356"/>
      <c r="R5136" s="356"/>
      <c r="S5136" s="356"/>
    </row>
    <row r="5137" spans="1:19">
      <c r="A5137" s="357"/>
      <c r="B5137" s="357"/>
      <c r="J5137" s="356"/>
      <c r="K5137" s="356"/>
      <c r="L5137" s="356"/>
      <c r="M5137" s="356"/>
      <c r="N5137" s="356"/>
      <c r="O5137" s="356"/>
      <c r="P5137" s="356"/>
      <c r="Q5137" s="356"/>
      <c r="R5137" s="356"/>
      <c r="S5137" s="356"/>
    </row>
    <row r="5138" spans="1:19">
      <c r="A5138" s="357"/>
      <c r="B5138" s="357"/>
      <c r="J5138" s="356"/>
      <c r="K5138" s="356"/>
      <c r="L5138" s="356"/>
      <c r="M5138" s="356"/>
      <c r="N5138" s="356"/>
      <c r="O5138" s="356"/>
      <c r="P5138" s="356"/>
      <c r="Q5138" s="356"/>
      <c r="R5138" s="356"/>
      <c r="S5138" s="356"/>
    </row>
    <row r="5139" spans="1:19">
      <c r="A5139" s="357"/>
      <c r="B5139" s="357"/>
      <c r="J5139" s="356"/>
      <c r="K5139" s="356"/>
      <c r="L5139" s="356"/>
      <c r="M5139" s="356"/>
      <c r="N5139" s="356"/>
      <c r="O5139" s="356"/>
      <c r="P5139" s="356"/>
      <c r="Q5139" s="356"/>
      <c r="R5139" s="356"/>
      <c r="S5139" s="356"/>
    </row>
    <row r="5140" spans="1:19">
      <c r="A5140" s="357"/>
      <c r="B5140" s="357"/>
      <c r="J5140" s="356"/>
      <c r="K5140" s="356"/>
      <c r="L5140" s="356"/>
      <c r="M5140" s="356"/>
      <c r="N5140" s="356"/>
      <c r="O5140" s="356"/>
      <c r="P5140" s="356"/>
      <c r="Q5140" s="356"/>
      <c r="R5140" s="356"/>
      <c r="S5140" s="356"/>
    </row>
    <row r="5141" spans="1:19">
      <c r="A5141" s="357"/>
      <c r="B5141" s="357"/>
      <c r="J5141" s="356"/>
      <c r="K5141" s="356"/>
      <c r="L5141" s="356"/>
      <c r="M5141" s="356"/>
      <c r="N5141" s="356"/>
      <c r="O5141" s="356"/>
      <c r="P5141" s="356"/>
      <c r="Q5141" s="356"/>
      <c r="R5141" s="356"/>
      <c r="S5141" s="356"/>
    </row>
    <row r="5142" spans="1:19">
      <c r="A5142" s="357"/>
      <c r="B5142" s="357"/>
      <c r="J5142" s="356"/>
      <c r="K5142" s="356"/>
      <c r="L5142" s="356"/>
      <c r="M5142" s="356"/>
      <c r="N5142" s="356"/>
      <c r="O5142" s="356"/>
      <c r="P5142" s="356"/>
      <c r="Q5142" s="356"/>
      <c r="R5142" s="356"/>
      <c r="S5142" s="356"/>
    </row>
    <row r="5143" spans="1:19">
      <c r="A5143" s="357"/>
      <c r="B5143" s="357"/>
      <c r="J5143" s="356"/>
      <c r="K5143" s="356"/>
      <c r="L5143" s="356"/>
      <c r="M5143" s="356"/>
      <c r="N5143" s="356"/>
      <c r="O5143" s="356"/>
      <c r="P5143" s="356"/>
      <c r="Q5143" s="356"/>
      <c r="R5143" s="356"/>
      <c r="S5143" s="356"/>
    </row>
    <row r="5144" spans="1:19">
      <c r="A5144" s="357"/>
      <c r="B5144" s="357"/>
      <c r="J5144" s="356"/>
      <c r="K5144" s="356"/>
      <c r="L5144" s="356"/>
      <c r="M5144" s="356"/>
      <c r="N5144" s="356"/>
      <c r="O5144" s="356"/>
      <c r="P5144" s="356"/>
      <c r="Q5144" s="356"/>
      <c r="R5144" s="356"/>
      <c r="S5144" s="356"/>
    </row>
    <row r="5145" spans="1:19">
      <c r="A5145" s="357"/>
      <c r="B5145" s="357"/>
      <c r="J5145" s="356"/>
      <c r="K5145" s="356"/>
      <c r="L5145" s="356"/>
      <c r="M5145" s="356"/>
      <c r="N5145" s="356"/>
      <c r="O5145" s="356"/>
      <c r="P5145" s="356"/>
      <c r="Q5145" s="356"/>
      <c r="R5145" s="356"/>
      <c r="S5145" s="356"/>
    </row>
    <row r="5146" spans="1:19">
      <c r="A5146" s="357"/>
      <c r="B5146" s="357"/>
      <c r="J5146" s="356"/>
      <c r="K5146" s="356"/>
      <c r="L5146" s="356"/>
      <c r="M5146" s="356"/>
      <c r="N5146" s="356"/>
      <c r="O5146" s="356"/>
      <c r="P5146" s="356"/>
      <c r="Q5146" s="356"/>
      <c r="R5146" s="356"/>
      <c r="S5146" s="356"/>
    </row>
    <row r="5147" spans="1:19">
      <c r="A5147" s="357"/>
      <c r="B5147" s="357"/>
      <c r="J5147" s="356"/>
      <c r="K5147" s="356"/>
      <c r="L5147" s="356"/>
      <c r="M5147" s="356"/>
      <c r="N5147" s="356"/>
      <c r="O5147" s="356"/>
      <c r="P5147" s="356"/>
      <c r="Q5147" s="356"/>
      <c r="R5147" s="356"/>
      <c r="S5147" s="356"/>
    </row>
    <row r="5148" spans="1:19">
      <c r="A5148" s="357"/>
      <c r="B5148" s="357"/>
      <c r="J5148" s="356"/>
      <c r="K5148" s="356"/>
      <c r="L5148" s="356"/>
      <c r="M5148" s="356"/>
      <c r="N5148" s="356"/>
      <c r="O5148" s="356"/>
      <c r="P5148" s="356"/>
      <c r="Q5148" s="356"/>
      <c r="R5148" s="356"/>
      <c r="S5148" s="356"/>
    </row>
    <row r="5149" spans="1:19">
      <c r="A5149" s="357"/>
      <c r="B5149" s="357"/>
      <c r="J5149" s="356"/>
      <c r="K5149" s="356"/>
      <c r="L5149" s="356"/>
      <c r="M5149" s="356"/>
      <c r="N5149" s="356"/>
      <c r="O5149" s="356"/>
      <c r="P5149" s="356"/>
      <c r="Q5149" s="356"/>
      <c r="R5149" s="356"/>
      <c r="S5149" s="356"/>
    </row>
    <row r="5150" spans="1:19">
      <c r="A5150" s="357"/>
      <c r="B5150" s="357"/>
      <c r="J5150" s="356"/>
      <c r="K5150" s="356"/>
      <c r="L5150" s="356"/>
      <c r="M5150" s="356"/>
      <c r="N5150" s="356"/>
      <c r="O5150" s="356"/>
      <c r="P5150" s="356"/>
      <c r="Q5150" s="356"/>
      <c r="R5150" s="356"/>
      <c r="S5150" s="356"/>
    </row>
    <row r="5151" spans="1:19">
      <c r="A5151" s="357"/>
      <c r="B5151" s="357"/>
      <c r="J5151" s="356"/>
      <c r="K5151" s="356"/>
      <c r="L5151" s="356"/>
      <c r="M5151" s="356"/>
      <c r="N5151" s="356"/>
      <c r="O5151" s="356"/>
      <c r="P5151" s="356"/>
      <c r="Q5151" s="356"/>
      <c r="R5151" s="356"/>
      <c r="S5151" s="356"/>
    </row>
    <row r="5152" spans="1:19">
      <c r="A5152" s="357"/>
      <c r="B5152" s="357"/>
      <c r="J5152" s="356"/>
      <c r="K5152" s="356"/>
      <c r="L5152" s="356"/>
      <c r="M5152" s="356"/>
      <c r="N5152" s="356"/>
      <c r="O5152" s="356"/>
      <c r="P5152" s="356"/>
      <c r="Q5152" s="356"/>
      <c r="R5152" s="356"/>
      <c r="S5152" s="356"/>
    </row>
    <row r="5153" spans="1:19">
      <c r="A5153" s="357"/>
      <c r="B5153" s="357"/>
      <c r="J5153" s="356"/>
      <c r="K5153" s="356"/>
      <c r="L5153" s="356"/>
      <c r="M5153" s="356"/>
      <c r="N5153" s="356"/>
      <c r="O5153" s="356"/>
      <c r="P5153" s="356"/>
      <c r="Q5153" s="356"/>
      <c r="R5153" s="356"/>
      <c r="S5153" s="356"/>
    </row>
    <row r="5154" spans="1:19">
      <c r="A5154" s="357"/>
      <c r="B5154" s="357"/>
      <c r="J5154" s="356"/>
      <c r="K5154" s="356"/>
      <c r="L5154" s="356"/>
      <c r="M5154" s="356"/>
      <c r="N5154" s="356"/>
      <c r="O5154" s="356"/>
      <c r="P5154" s="356"/>
      <c r="Q5154" s="356"/>
      <c r="R5154" s="356"/>
      <c r="S5154" s="356"/>
    </row>
    <row r="5155" spans="1:19">
      <c r="A5155" s="357"/>
      <c r="B5155" s="357"/>
      <c r="J5155" s="356"/>
      <c r="K5155" s="356"/>
      <c r="L5155" s="356"/>
      <c r="M5155" s="356"/>
      <c r="N5155" s="356"/>
      <c r="O5155" s="356"/>
      <c r="P5155" s="356"/>
      <c r="Q5155" s="356"/>
      <c r="R5155" s="356"/>
      <c r="S5155" s="356"/>
    </row>
    <row r="5156" spans="1:19">
      <c r="A5156" s="357"/>
      <c r="B5156" s="357"/>
      <c r="J5156" s="356"/>
      <c r="K5156" s="356"/>
      <c r="L5156" s="356"/>
      <c r="M5156" s="356"/>
      <c r="N5156" s="356"/>
      <c r="O5156" s="356"/>
      <c r="P5156" s="356"/>
      <c r="Q5156" s="356"/>
      <c r="R5156" s="356"/>
      <c r="S5156" s="356"/>
    </row>
    <row r="5157" spans="1:19">
      <c r="A5157" s="357"/>
      <c r="B5157" s="357"/>
      <c r="J5157" s="356"/>
      <c r="K5157" s="356"/>
      <c r="L5157" s="356"/>
      <c r="M5157" s="356"/>
      <c r="N5157" s="356"/>
      <c r="O5157" s="356"/>
      <c r="P5157" s="356"/>
      <c r="Q5157" s="356"/>
      <c r="R5157" s="356"/>
      <c r="S5157" s="356"/>
    </row>
    <row r="5158" spans="1:19">
      <c r="A5158" s="357"/>
      <c r="B5158" s="357"/>
      <c r="J5158" s="356"/>
      <c r="K5158" s="356"/>
      <c r="L5158" s="356"/>
      <c r="M5158" s="356"/>
      <c r="N5158" s="356"/>
      <c r="O5158" s="356"/>
      <c r="P5158" s="356"/>
      <c r="Q5158" s="356"/>
      <c r="R5158" s="356"/>
      <c r="S5158" s="356"/>
    </row>
    <row r="5159" spans="1:19">
      <c r="A5159" s="357"/>
      <c r="B5159" s="357"/>
      <c r="J5159" s="356"/>
      <c r="K5159" s="356"/>
      <c r="L5159" s="356"/>
      <c r="M5159" s="356"/>
      <c r="N5159" s="356"/>
      <c r="O5159" s="356"/>
      <c r="P5159" s="356"/>
      <c r="Q5159" s="356"/>
      <c r="R5159" s="356"/>
      <c r="S5159" s="356"/>
    </row>
    <row r="5160" spans="1:19">
      <c r="A5160" s="357"/>
      <c r="B5160" s="357"/>
      <c r="J5160" s="356"/>
      <c r="K5160" s="356"/>
      <c r="L5160" s="356"/>
      <c r="M5160" s="356"/>
      <c r="N5160" s="356"/>
      <c r="O5160" s="356"/>
      <c r="P5160" s="356"/>
      <c r="Q5160" s="356"/>
      <c r="R5160" s="356"/>
      <c r="S5160" s="356"/>
    </row>
    <row r="5161" spans="1:19">
      <c r="A5161" s="357"/>
      <c r="B5161" s="357"/>
      <c r="J5161" s="356"/>
      <c r="K5161" s="356"/>
      <c r="L5161" s="356"/>
      <c r="M5161" s="356"/>
      <c r="N5161" s="356"/>
      <c r="O5161" s="356"/>
      <c r="P5161" s="356"/>
      <c r="Q5161" s="356"/>
      <c r="R5161" s="356"/>
      <c r="S5161" s="356"/>
    </row>
    <row r="5162" spans="1:19">
      <c r="A5162" s="357"/>
      <c r="B5162" s="357"/>
      <c r="J5162" s="356"/>
      <c r="K5162" s="356"/>
      <c r="L5162" s="356"/>
      <c r="M5162" s="356"/>
      <c r="N5162" s="356"/>
      <c r="O5162" s="356"/>
      <c r="P5162" s="356"/>
      <c r="Q5162" s="356"/>
      <c r="R5162" s="356"/>
      <c r="S5162" s="356"/>
    </row>
    <row r="5163" spans="1:19">
      <c r="A5163" s="357"/>
      <c r="B5163" s="357"/>
      <c r="J5163" s="356"/>
      <c r="K5163" s="356"/>
      <c r="L5163" s="356"/>
      <c r="M5163" s="356"/>
      <c r="N5163" s="356"/>
      <c r="O5163" s="356"/>
      <c r="P5163" s="356"/>
      <c r="Q5163" s="356"/>
      <c r="R5163" s="356"/>
      <c r="S5163" s="356"/>
    </row>
    <row r="5164" spans="1:19">
      <c r="A5164" s="357"/>
      <c r="B5164" s="357"/>
      <c r="J5164" s="356"/>
      <c r="K5164" s="356"/>
      <c r="L5164" s="356"/>
      <c r="M5164" s="356"/>
      <c r="N5164" s="356"/>
      <c r="O5164" s="356"/>
      <c r="P5164" s="356"/>
      <c r="Q5164" s="356"/>
      <c r="R5164" s="356"/>
      <c r="S5164" s="356"/>
    </row>
    <row r="5165" spans="1:19">
      <c r="A5165" s="357"/>
      <c r="B5165" s="357"/>
      <c r="J5165" s="356"/>
      <c r="K5165" s="356"/>
      <c r="L5165" s="356"/>
      <c r="M5165" s="356"/>
      <c r="N5165" s="356"/>
      <c r="O5165" s="356"/>
      <c r="P5165" s="356"/>
      <c r="Q5165" s="356"/>
      <c r="R5165" s="356"/>
      <c r="S5165" s="356"/>
    </row>
    <row r="5166" spans="1:19">
      <c r="A5166" s="357"/>
      <c r="B5166" s="357"/>
      <c r="J5166" s="356"/>
      <c r="K5166" s="356"/>
      <c r="L5166" s="356"/>
      <c r="M5166" s="356"/>
      <c r="N5166" s="356"/>
      <c r="O5166" s="356"/>
      <c r="P5166" s="356"/>
      <c r="Q5166" s="356"/>
      <c r="R5166" s="356"/>
      <c r="S5166" s="356"/>
    </row>
    <row r="5167" spans="1:19">
      <c r="A5167" s="357"/>
      <c r="B5167" s="357"/>
      <c r="J5167" s="356"/>
      <c r="K5167" s="356"/>
      <c r="L5167" s="356"/>
      <c r="M5167" s="356"/>
      <c r="N5167" s="356"/>
      <c r="O5167" s="356"/>
      <c r="P5167" s="356"/>
      <c r="Q5167" s="356"/>
      <c r="R5167" s="356"/>
      <c r="S5167" s="356"/>
    </row>
    <row r="5168" spans="1:19">
      <c r="A5168" s="357"/>
      <c r="B5168" s="357"/>
      <c r="J5168" s="356"/>
      <c r="K5168" s="356"/>
      <c r="L5168" s="356"/>
      <c r="M5168" s="356"/>
      <c r="N5168" s="356"/>
      <c r="O5168" s="356"/>
      <c r="P5168" s="356"/>
      <c r="Q5168" s="356"/>
      <c r="R5168" s="356"/>
      <c r="S5168" s="356"/>
    </row>
    <row r="5169" spans="1:19">
      <c r="A5169" s="357"/>
      <c r="B5169" s="357"/>
      <c r="J5169" s="356"/>
      <c r="K5169" s="356"/>
      <c r="L5169" s="356"/>
      <c r="M5169" s="356"/>
      <c r="N5169" s="356"/>
      <c r="O5169" s="356"/>
      <c r="P5169" s="356"/>
      <c r="Q5169" s="356"/>
      <c r="R5169" s="356"/>
      <c r="S5169" s="356"/>
    </row>
    <row r="5170" spans="1:19">
      <c r="A5170" s="357"/>
      <c r="B5170" s="357"/>
      <c r="J5170" s="356"/>
      <c r="K5170" s="356"/>
      <c r="L5170" s="356"/>
      <c r="M5170" s="356"/>
      <c r="N5170" s="356"/>
      <c r="O5170" s="356"/>
      <c r="P5170" s="356"/>
      <c r="Q5170" s="356"/>
      <c r="R5170" s="356"/>
      <c r="S5170" s="356"/>
    </row>
    <row r="5171" spans="1:19">
      <c r="A5171" s="357"/>
      <c r="B5171" s="357"/>
      <c r="J5171" s="356"/>
      <c r="K5171" s="356"/>
      <c r="L5171" s="356"/>
      <c r="M5171" s="356"/>
      <c r="N5171" s="356"/>
      <c r="O5171" s="356"/>
      <c r="P5171" s="356"/>
      <c r="Q5171" s="356"/>
      <c r="R5171" s="356"/>
      <c r="S5171" s="356"/>
    </row>
    <row r="5172" spans="1:19">
      <c r="A5172" s="357"/>
      <c r="B5172" s="357"/>
      <c r="J5172" s="356"/>
      <c r="K5172" s="356"/>
      <c r="L5172" s="356"/>
      <c r="M5172" s="356"/>
      <c r="N5172" s="356"/>
      <c r="O5172" s="356"/>
      <c r="P5172" s="356"/>
      <c r="Q5172" s="356"/>
      <c r="R5172" s="356"/>
      <c r="S5172" s="356"/>
    </row>
    <row r="5173" spans="1:19">
      <c r="A5173" s="357"/>
      <c r="B5173" s="357"/>
      <c r="J5173" s="356"/>
      <c r="K5173" s="356"/>
      <c r="L5173" s="356"/>
      <c r="M5173" s="356"/>
      <c r="N5173" s="356"/>
      <c r="O5173" s="356"/>
      <c r="P5173" s="356"/>
      <c r="Q5173" s="356"/>
      <c r="R5173" s="356"/>
      <c r="S5173" s="356"/>
    </row>
    <row r="5174" spans="1:19">
      <c r="A5174" s="357"/>
      <c r="B5174" s="357"/>
      <c r="J5174" s="356"/>
      <c r="K5174" s="356"/>
      <c r="L5174" s="356"/>
      <c r="M5174" s="356"/>
      <c r="N5174" s="356"/>
      <c r="O5174" s="356"/>
      <c r="P5174" s="356"/>
      <c r="Q5174" s="356"/>
      <c r="R5174" s="356"/>
      <c r="S5174" s="356"/>
    </row>
    <row r="5175" spans="1:19">
      <c r="A5175" s="357"/>
      <c r="B5175" s="357"/>
      <c r="J5175" s="356"/>
      <c r="K5175" s="356"/>
      <c r="L5175" s="356"/>
      <c r="M5175" s="356"/>
      <c r="N5175" s="356"/>
      <c r="O5175" s="356"/>
      <c r="P5175" s="356"/>
      <c r="Q5175" s="356"/>
      <c r="R5175" s="356"/>
      <c r="S5175" s="356"/>
    </row>
    <row r="5176" spans="1:19">
      <c r="A5176" s="357"/>
      <c r="B5176" s="357"/>
      <c r="J5176" s="356"/>
      <c r="K5176" s="356"/>
      <c r="L5176" s="356"/>
      <c r="M5176" s="356"/>
      <c r="N5176" s="356"/>
      <c r="O5176" s="356"/>
      <c r="P5176" s="356"/>
      <c r="Q5176" s="356"/>
      <c r="R5176" s="356"/>
      <c r="S5176" s="356"/>
    </row>
    <row r="5177" spans="1:19">
      <c r="A5177" s="357"/>
      <c r="B5177" s="357"/>
      <c r="J5177" s="356"/>
      <c r="K5177" s="356"/>
      <c r="L5177" s="356"/>
      <c r="M5177" s="356"/>
      <c r="N5177" s="356"/>
      <c r="O5177" s="356"/>
      <c r="P5177" s="356"/>
      <c r="Q5177" s="356"/>
      <c r="R5177" s="356"/>
      <c r="S5177" s="356"/>
    </row>
    <row r="5178" spans="1:19">
      <c r="A5178" s="357"/>
      <c r="B5178" s="357"/>
      <c r="J5178" s="356"/>
      <c r="K5178" s="356"/>
      <c r="L5178" s="356"/>
      <c r="M5178" s="356"/>
      <c r="N5178" s="356"/>
      <c r="O5178" s="356"/>
      <c r="P5178" s="356"/>
      <c r="Q5178" s="356"/>
      <c r="R5178" s="356"/>
      <c r="S5178" s="356"/>
    </row>
    <row r="5179" spans="1:19">
      <c r="A5179" s="357"/>
      <c r="B5179" s="357"/>
      <c r="J5179" s="356"/>
      <c r="K5179" s="356"/>
      <c r="L5179" s="356"/>
      <c r="M5179" s="356"/>
      <c r="N5179" s="356"/>
      <c r="O5179" s="356"/>
      <c r="P5179" s="356"/>
      <c r="Q5179" s="356"/>
      <c r="R5179" s="356"/>
      <c r="S5179" s="356"/>
    </row>
    <row r="5180" spans="1:19">
      <c r="A5180" s="357"/>
      <c r="B5180" s="357"/>
      <c r="J5180" s="356"/>
      <c r="K5180" s="356"/>
      <c r="L5180" s="356"/>
      <c r="M5180" s="356"/>
      <c r="N5180" s="356"/>
      <c r="O5180" s="356"/>
      <c r="P5180" s="356"/>
      <c r="Q5180" s="356"/>
      <c r="R5180" s="356"/>
      <c r="S5180" s="356"/>
    </row>
    <row r="5181" spans="1:19">
      <c r="A5181" s="357"/>
      <c r="B5181" s="357"/>
      <c r="J5181" s="356"/>
      <c r="K5181" s="356"/>
      <c r="L5181" s="356"/>
      <c r="M5181" s="356"/>
      <c r="N5181" s="356"/>
      <c r="O5181" s="356"/>
      <c r="P5181" s="356"/>
      <c r="Q5181" s="356"/>
      <c r="R5181" s="356"/>
      <c r="S5181" s="356"/>
    </row>
    <row r="5182" spans="1:19">
      <c r="A5182" s="357"/>
      <c r="B5182" s="357"/>
      <c r="J5182" s="356"/>
      <c r="K5182" s="356"/>
      <c r="L5182" s="356"/>
      <c r="M5182" s="356"/>
      <c r="N5182" s="356"/>
      <c r="O5182" s="356"/>
      <c r="P5182" s="356"/>
      <c r="Q5182" s="356"/>
      <c r="R5182" s="356"/>
      <c r="S5182" s="356"/>
    </row>
    <row r="5183" spans="1:19">
      <c r="A5183" s="357"/>
      <c r="B5183" s="357"/>
      <c r="J5183" s="356"/>
      <c r="K5183" s="356"/>
      <c r="L5183" s="356"/>
      <c r="M5183" s="356"/>
      <c r="N5183" s="356"/>
      <c r="O5183" s="356"/>
      <c r="P5183" s="356"/>
      <c r="Q5183" s="356"/>
      <c r="R5183" s="356"/>
      <c r="S5183" s="356"/>
    </row>
    <row r="5184" spans="1:19">
      <c r="A5184" s="357"/>
      <c r="B5184" s="357"/>
      <c r="J5184" s="356"/>
      <c r="K5184" s="356"/>
      <c r="L5184" s="356"/>
      <c r="M5184" s="356"/>
      <c r="N5184" s="356"/>
      <c r="O5184" s="356"/>
      <c r="P5184" s="356"/>
      <c r="Q5184" s="356"/>
      <c r="R5184" s="356"/>
      <c r="S5184" s="356"/>
    </row>
    <row r="5185" spans="1:19">
      <c r="A5185" s="357"/>
      <c r="B5185" s="357"/>
      <c r="J5185" s="356"/>
      <c r="K5185" s="356"/>
      <c r="L5185" s="356"/>
      <c r="M5185" s="356"/>
      <c r="N5185" s="356"/>
      <c r="O5185" s="356"/>
      <c r="P5185" s="356"/>
      <c r="Q5185" s="356"/>
      <c r="R5185" s="356"/>
      <c r="S5185" s="356"/>
    </row>
    <row r="5186" spans="1:19">
      <c r="A5186" s="357"/>
      <c r="B5186" s="357"/>
      <c r="J5186" s="356"/>
      <c r="K5186" s="356"/>
      <c r="L5186" s="356"/>
      <c r="M5186" s="356"/>
      <c r="N5186" s="356"/>
      <c r="O5186" s="356"/>
      <c r="P5186" s="356"/>
      <c r="Q5186" s="356"/>
      <c r="R5186" s="356"/>
      <c r="S5186" s="356"/>
    </row>
    <row r="5187" spans="1:19">
      <c r="A5187" s="357"/>
      <c r="B5187" s="357"/>
      <c r="J5187" s="356"/>
      <c r="K5187" s="356"/>
      <c r="L5187" s="356"/>
      <c r="M5187" s="356"/>
      <c r="N5187" s="356"/>
      <c r="O5187" s="356"/>
      <c r="P5187" s="356"/>
      <c r="Q5187" s="356"/>
      <c r="R5187" s="356"/>
      <c r="S5187" s="356"/>
    </row>
    <row r="5188" spans="1:19">
      <c r="A5188" s="357"/>
      <c r="B5188" s="357"/>
      <c r="J5188" s="356"/>
      <c r="K5188" s="356"/>
      <c r="L5188" s="356"/>
      <c r="M5188" s="356"/>
      <c r="N5188" s="356"/>
      <c r="O5188" s="356"/>
      <c r="P5188" s="356"/>
      <c r="Q5188" s="356"/>
      <c r="R5188" s="356"/>
      <c r="S5188" s="356"/>
    </row>
    <row r="5189" spans="1:19">
      <c r="A5189" s="357"/>
      <c r="B5189" s="357"/>
      <c r="J5189" s="356"/>
      <c r="K5189" s="356"/>
      <c r="L5189" s="356"/>
      <c r="M5189" s="356"/>
      <c r="N5189" s="356"/>
      <c r="O5189" s="356"/>
      <c r="P5189" s="356"/>
      <c r="Q5189" s="356"/>
      <c r="R5189" s="356"/>
      <c r="S5189" s="356"/>
    </row>
    <row r="5190" spans="1:19">
      <c r="A5190" s="357"/>
      <c r="B5190" s="357"/>
      <c r="J5190" s="356"/>
      <c r="K5190" s="356"/>
      <c r="L5190" s="356"/>
      <c r="M5190" s="356"/>
      <c r="N5190" s="356"/>
      <c r="O5190" s="356"/>
      <c r="P5190" s="356"/>
      <c r="Q5190" s="356"/>
      <c r="R5190" s="356"/>
      <c r="S5190" s="356"/>
    </row>
    <row r="5191" spans="1:19">
      <c r="A5191" s="357"/>
      <c r="B5191" s="357"/>
      <c r="J5191" s="356"/>
      <c r="K5191" s="356"/>
      <c r="L5191" s="356"/>
      <c r="M5191" s="356"/>
      <c r="N5191" s="356"/>
      <c r="O5191" s="356"/>
      <c r="P5191" s="356"/>
      <c r="Q5191" s="356"/>
      <c r="R5191" s="356"/>
      <c r="S5191" s="356"/>
    </row>
    <row r="5192" spans="1:19">
      <c r="A5192" s="357"/>
      <c r="B5192" s="357"/>
      <c r="J5192" s="356"/>
      <c r="K5192" s="356"/>
      <c r="L5192" s="356"/>
      <c r="M5192" s="356"/>
      <c r="N5192" s="356"/>
      <c r="O5192" s="356"/>
      <c r="P5192" s="356"/>
      <c r="Q5192" s="356"/>
      <c r="R5192" s="356"/>
      <c r="S5192" s="356"/>
    </row>
    <row r="5193" spans="1:19">
      <c r="A5193" s="357"/>
      <c r="B5193" s="357"/>
      <c r="J5193" s="356"/>
      <c r="K5193" s="356"/>
      <c r="L5193" s="356"/>
      <c r="M5193" s="356"/>
      <c r="N5193" s="356"/>
      <c r="O5193" s="356"/>
      <c r="P5193" s="356"/>
      <c r="Q5193" s="356"/>
      <c r="R5193" s="356"/>
      <c r="S5193" s="356"/>
    </row>
    <row r="5194" spans="1:19">
      <c r="A5194" s="357"/>
      <c r="B5194" s="357"/>
      <c r="J5194" s="356"/>
      <c r="K5194" s="356"/>
      <c r="L5194" s="356"/>
      <c r="M5194" s="356"/>
      <c r="N5194" s="356"/>
      <c r="O5194" s="356"/>
      <c r="P5194" s="356"/>
      <c r="Q5194" s="356"/>
      <c r="R5194" s="356"/>
      <c r="S5194" s="356"/>
    </row>
    <row r="5195" spans="1:19">
      <c r="A5195" s="357"/>
      <c r="B5195" s="357"/>
      <c r="J5195" s="356"/>
      <c r="K5195" s="356"/>
      <c r="L5195" s="356"/>
      <c r="M5195" s="356"/>
      <c r="N5195" s="356"/>
      <c r="O5195" s="356"/>
      <c r="P5195" s="356"/>
      <c r="Q5195" s="356"/>
      <c r="R5195" s="356"/>
      <c r="S5195" s="356"/>
    </row>
    <row r="5196" spans="1:19">
      <c r="A5196" s="357"/>
      <c r="B5196" s="357"/>
      <c r="J5196" s="356"/>
      <c r="K5196" s="356"/>
      <c r="L5196" s="356"/>
      <c r="M5196" s="356"/>
      <c r="N5196" s="356"/>
      <c r="O5196" s="356"/>
      <c r="P5196" s="356"/>
      <c r="Q5196" s="356"/>
      <c r="R5196" s="356"/>
      <c r="S5196" s="356"/>
    </row>
    <row r="5197" spans="1:19">
      <c r="A5197" s="357"/>
      <c r="B5197" s="357"/>
      <c r="J5197" s="356"/>
      <c r="K5197" s="356"/>
      <c r="L5197" s="356"/>
      <c r="M5197" s="356"/>
      <c r="N5197" s="356"/>
      <c r="O5197" s="356"/>
      <c r="P5197" s="356"/>
      <c r="Q5197" s="356"/>
      <c r="R5197" s="356"/>
      <c r="S5197" s="356"/>
    </row>
    <row r="5198" spans="1:19">
      <c r="A5198" s="357"/>
      <c r="B5198" s="357"/>
      <c r="J5198" s="356"/>
      <c r="K5198" s="356"/>
      <c r="L5198" s="356"/>
      <c r="M5198" s="356"/>
      <c r="N5198" s="356"/>
      <c r="O5198" s="356"/>
      <c r="P5198" s="356"/>
      <c r="Q5198" s="356"/>
      <c r="R5198" s="356"/>
      <c r="S5198" s="356"/>
    </row>
    <row r="5199" spans="1:19">
      <c r="A5199" s="357"/>
      <c r="B5199" s="357"/>
      <c r="J5199" s="356"/>
      <c r="K5199" s="356"/>
      <c r="L5199" s="356"/>
      <c r="M5199" s="356"/>
      <c r="N5199" s="356"/>
      <c r="O5199" s="356"/>
      <c r="P5199" s="356"/>
      <c r="Q5199" s="356"/>
      <c r="R5199" s="356"/>
      <c r="S5199" s="356"/>
    </row>
    <row r="5200" spans="1:19">
      <c r="A5200" s="357"/>
      <c r="B5200" s="357"/>
      <c r="J5200" s="356"/>
      <c r="K5200" s="356"/>
      <c r="L5200" s="356"/>
      <c r="M5200" s="356"/>
      <c r="N5200" s="356"/>
      <c r="O5200" s="356"/>
      <c r="P5200" s="356"/>
      <c r="Q5200" s="356"/>
      <c r="R5200" s="356"/>
      <c r="S5200" s="356"/>
    </row>
    <row r="5201" spans="1:19">
      <c r="A5201" s="357"/>
      <c r="B5201" s="357"/>
      <c r="J5201" s="356"/>
      <c r="K5201" s="356"/>
      <c r="L5201" s="356"/>
      <c r="M5201" s="356"/>
      <c r="N5201" s="356"/>
      <c r="O5201" s="356"/>
      <c r="P5201" s="356"/>
      <c r="Q5201" s="356"/>
      <c r="R5201" s="356"/>
      <c r="S5201" s="356"/>
    </row>
    <row r="5202" spans="1:19">
      <c r="A5202" s="357"/>
      <c r="B5202" s="357"/>
      <c r="J5202" s="356"/>
      <c r="K5202" s="356"/>
      <c r="L5202" s="356"/>
      <c r="M5202" s="356"/>
      <c r="N5202" s="356"/>
      <c r="O5202" s="356"/>
      <c r="P5202" s="356"/>
      <c r="Q5202" s="356"/>
      <c r="R5202" s="356"/>
      <c r="S5202" s="356"/>
    </row>
    <row r="5203" spans="1:19">
      <c r="A5203" s="357"/>
      <c r="B5203" s="357"/>
      <c r="J5203" s="356"/>
      <c r="K5203" s="356"/>
      <c r="L5203" s="356"/>
      <c r="M5203" s="356"/>
      <c r="N5203" s="356"/>
      <c r="O5203" s="356"/>
      <c r="P5203" s="356"/>
      <c r="Q5203" s="356"/>
      <c r="R5203" s="356"/>
      <c r="S5203" s="356"/>
    </row>
    <row r="5204" spans="1:19">
      <c r="A5204" s="357"/>
      <c r="B5204" s="357"/>
      <c r="J5204" s="356"/>
      <c r="K5204" s="356"/>
      <c r="L5204" s="356"/>
      <c r="M5204" s="356"/>
      <c r="N5204" s="356"/>
      <c r="O5204" s="356"/>
      <c r="P5204" s="356"/>
      <c r="Q5204" s="356"/>
      <c r="R5204" s="356"/>
      <c r="S5204" s="356"/>
    </row>
    <row r="5205" spans="1:19">
      <c r="A5205" s="357"/>
      <c r="B5205" s="357"/>
      <c r="J5205" s="356"/>
      <c r="K5205" s="356"/>
      <c r="L5205" s="356"/>
      <c r="M5205" s="356"/>
      <c r="N5205" s="356"/>
      <c r="O5205" s="356"/>
      <c r="P5205" s="356"/>
      <c r="Q5205" s="356"/>
      <c r="R5205" s="356"/>
      <c r="S5205" s="356"/>
    </row>
    <row r="5206" spans="1:19">
      <c r="A5206" s="357"/>
      <c r="B5206" s="357"/>
      <c r="J5206" s="356"/>
      <c r="K5206" s="356"/>
      <c r="L5206" s="356"/>
      <c r="M5206" s="356"/>
      <c r="N5206" s="356"/>
      <c r="O5206" s="356"/>
      <c r="P5206" s="356"/>
      <c r="Q5206" s="356"/>
      <c r="R5206" s="356"/>
      <c r="S5206" s="356"/>
    </row>
    <row r="5207" spans="1:19">
      <c r="A5207" s="357"/>
      <c r="B5207" s="357"/>
      <c r="J5207" s="356"/>
      <c r="K5207" s="356"/>
      <c r="L5207" s="356"/>
      <c r="M5207" s="356"/>
      <c r="N5207" s="356"/>
      <c r="O5207" s="356"/>
      <c r="P5207" s="356"/>
      <c r="Q5207" s="356"/>
      <c r="R5207" s="356"/>
      <c r="S5207" s="356"/>
    </row>
    <row r="5208" spans="1:19">
      <c r="A5208" s="357"/>
      <c r="B5208" s="357"/>
      <c r="J5208" s="356"/>
      <c r="K5208" s="356"/>
      <c r="L5208" s="356"/>
      <c r="M5208" s="356"/>
      <c r="N5208" s="356"/>
      <c r="O5208" s="356"/>
      <c r="P5208" s="356"/>
      <c r="Q5208" s="356"/>
      <c r="R5208" s="356"/>
      <c r="S5208" s="356"/>
    </row>
    <row r="5209" spans="1:19">
      <c r="A5209" s="357"/>
      <c r="B5209" s="357"/>
      <c r="J5209" s="356"/>
      <c r="K5209" s="356"/>
      <c r="L5209" s="356"/>
      <c r="M5209" s="356"/>
      <c r="N5209" s="356"/>
      <c r="O5209" s="356"/>
      <c r="P5209" s="356"/>
      <c r="Q5209" s="356"/>
      <c r="R5209" s="356"/>
      <c r="S5209" s="356"/>
    </row>
    <row r="5210" spans="1:19">
      <c r="A5210" s="357"/>
      <c r="B5210" s="357"/>
      <c r="J5210" s="356"/>
      <c r="K5210" s="356"/>
      <c r="L5210" s="356"/>
      <c r="M5210" s="356"/>
      <c r="N5210" s="356"/>
      <c r="O5210" s="356"/>
      <c r="P5210" s="356"/>
      <c r="Q5210" s="356"/>
      <c r="R5210" s="356"/>
      <c r="S5210" s="356"/>
    </row>
    <row r="5211" spans="1:19">
      <c r="A5211" s="357"/>
      <c r="B5211" s="357"/>
      <c r="J5211" s="356"/>
      <c r="K5211" s="356"/>
      <c r="L5211" s="356"/>
      <c r="M5211" s="356"/>
      <c r="N5211" s="356"/>
      <c r="O5211" s="356"/>
      <c r="P5211" s="356"/>
      <c r="Q5211" s="356"/>
      <c r="R5211" s="356"/>
      <c r="S5211" s="356"/>
    </row>
    <row r="5212" spans="1:19">
      <c r="A5212" s="357"/>
      <c r="B5212" s="357"/>
      <c r="J5212" s="356"/>
      <c r="K5212" s="356"/>
      <c r="L5212" s="356"/>
      <c r="M5212" s="356"/>
      <c r="N5212" s="356"/>
      <c r="O5212" s="356"/>
      <c r="P5212" s="356"/>
      <c r="Q5212" s="356"/>
      <c r="R5212" s="356"/>
      <c r="S5212" s="356"/>
    </row>
    <row r="5213" spans="1:19">
      <c r="A5213" s="357"/>
      <c r="B5213" s="357"/>
      <c r="J5213" s="356"/>
      <c r="K5213" s="356"/>
      <c r="L5213" s="356"/>
      <c r="M5213" s="356"/>
      <c r="N5213" s="356"/>
      <c r="O5213" s="356"/>
      <c r="P5213" s="356"/>
      <c r="Q5213" s="356"/>
      <c r="R5213" s="356"/>
      <c r="S5213" s="356"/>
    </row>
    <row r="5214" spans="1:19">
      <c r="A5214" s="357"/>
      <c r="B5214" s="357"/>
      <c r="J5214" s="356"/>
      <c r="K5214" s="356"/>
      <c r="L5214" s="356"/>
      <c r="M5214" s="356"/>
      <c r="N5214" s="356"/>
      <c r="O5214" s="356"/>
      <c r="P5214" s="356"/>
      <c r="Q5214" s="356"/>
      <c r="R5214" s="356"/>
      <c r="S5214" s="356"/>
    </row>
    <row r="5215" spans="1:19">
      <c r="A5215" s="357"/>
      <c r="B5215" s="357"/>
      <c r="J5215" s="356"/>
      <c r="K5215" s="356"/>
      <c r="L5215" s="356"/>
      <c r="M5215" s="356"/>
      <c r="N5215" s="356"/>
      <c r="O5215" s="356"/>
      <c r="P5215" s="356"/>
      <c r="Q5215" s="356"/>
      <c r="R5215" s="356"/>
      <c r="S5215" s="356"/>
    </row>
    <row r="5216" spans="1:19">
      <c r="A5216" s="357"/>
      <c r="B5216" s="357"/>
      <c r="J5216" s="356"/>
      <c r="K5216" s="356"/>
      <c r="L5216" s="356"/>
      <c r="M5216" s="356"/>
      <c r="N5216" s="356"/>
      <c r="O5216" s="356"/>
      <c r="P5216" s="356"/>
      <c r="Q5216" s="356"/>
      <c r="R5216" s="356"/>
      <c r="S5216" s="356"/>
    </row>
    <row r="5217" spans="1:19">
      <c r="A5217" s="357"/>
      <c r="B5217" s="357"/>
      <c r="J5217" s="356"/>
      <c r="K5217" s="356"/>
      <c r="L5217" s="356"/>
      <c r="M5217" s="356"/>
      <c r="N5217" s="356"/>
      <c r="O5217" s="356"/>
      <c r="P5217" s="356"/>
      <c r="Q5217" s="356"/>
      <c r="R5217" s="356"/>
      <c r="S5217" s="356"/>
    </row>
    <row r="5218" spans="1:19">
      <c r="A5218" s="357"/>
      <c r="B5218" s="357"/>
      <c r="J5218" s="356"/>
      <c r="K5218" s="356"/>
      <c r="L5218" s="356"/>
      <c r="M5218" s="356"/>
      <c r="N5218" s="356"/>
      <c r="O5218" s="356"/>
      <c r="P5218" s="356"/>
      <c r="Q5218" s="356"/>
      <c r="R5218" s="356"/>
      <c r="S5218" s="356"/>
    </row>
    <row r="5219" spans="1:19">
      <c r="A5219" s="357"/>
      <c r="B5219" s="357"/>
      <c r="J5219" s="356"/>
      <c r="K5219" s="356"/>
      <c r="L5219" s="356"/>
      <c r="M5219" s="356"/>
      <c r="N5219" s="356"/>
      <c r="O5219" s="356"/>
      <c r="P5219" s="356"/>
      <c r="Q5219" s="356"/>
      <c r="R5219" s="356"/>
      <c r="S5219" s="356"/>
    </row>
    <row r="5220" spans="1:19">
      <c r="A5220" s="357"/>
      <c r="B5220" s="357"/>
      <c r="J5220" s="356"/>
      <c r="K5220" s="356"/>
      <c r="L5220" s="356"/>
      <c r="M5220" s="356"/>
      <c r="N5220" s="356"/>
      <c r="O5220" s="356"/>
      <c r="P5220" s="356"/>
      <c r="Q5220" s="356"/>
      <c r="R5220" s="356"/>
      <c r="S5220" s="356"/>
    </row>
    <row r="5221" spans="1:19">
      <c r="A5221" s="357"/>
      <c r="B5221" s="357"/>
      <c r="J5221" s="356"/>
      <c r="K5221" s="356"/>
      <c r="L5221" s="356"/>
      <c r="M5221" s="356"/>
      <c r="N5221" s="356"/>
      <c r="O5221" s="356"/>
      <c r="P5221" s="356"/>
      <c r="Q5221" s="356"/>
      <c r="R5221" s="356"/>
      <c r="S5221" s="356"/>
    </row>
    <row r="5222" spans="1:19">
      <c r="A5222" s="357"/>
      <c r="B5222" s="357"/>
      <c r="J5222" s="356"/>
      <c r="K5222" s="356"/>
      <c r="L5222" s="356"/>
      <c r="M5222" s="356"/>
      <c r="N5222" s="356"/>
      <c r="O5222" s="356"/>
      <c r="P5222" s="356"/>
      <c r="Q5222" s="356"/>
      <c r="R5222" s="356"/>
      <c r="S5222" s="356"/>
    </row>
    <row r="5223" spans="1:19">
      <c r="A5223" s="357"/>
      <c r="B5223" s="357"/>
      <c r="J5223" s="356"/>
      <c r="K5223" s="356"/>
      <c r="L5223" s="356"/>
      <c r="M5223" s="356"/>
      <c r="N5223" s="356"/>
      <c r="O5223" s="356"/>
      <c r="P5223" s="356"/>
      <c r="Q5223" s="356"/>
      <c r="R5223" s="356"/>
      <c r="S5223" s="356"/>
    </row>
    <row r="5224" spans="1:19">
      <c r="A5224" s="357"/>
      <c r="B5224" s="357"/>
      <c r="J5224" s="356"/>
      <c r="K5224" s="356"/>
      <c r="L5224" s="356"/>
      <c r="M5224" s="356"/>
      <c r="N5224" s="356"/>
      <c r="O5224" s="356"/>
      <c r="P5224" s="356"/>
      <c r="Q5224" s="356"/>
      <c r="R5224" s="356"/>
      <c r="S5224" s="356"/>
    </row>
    <row r="5225" spans="1:19">
      <c r="A5225" s="357"/>
      <c r="B5225" s="357"/>
      <c r="J5225" s="356"/>
      <c r="K5225" s="356"/>
      <c r="L5225" s="356"/>
      <c r="M5225" s="356"/>
      <c r="N5225" s="356"/>
      <c r="O5225" s="356"/>
      <c r="P5225" s="356"/>
      <c r="Q5225" s="356"/>
      <c r="R5225" s="356"/>
      <c r="S5225" s="356"/>
    </row>
    <row r="5226" spans="1:19">
      <c r="A5226" s="357"/>
      <c r="B5226" s="357"/>
      <c r="J5226" s="356"/>
      <c r="K5226" s="356"/>
      <c r="L5226" s="356"/>
      <c r="M5226" s="356"/>
      <c r="N5226" s="356"/>
      <c r="O5226" s="356"/>
      <c r="P5226" s="356"/>
      <c r="Q5226" s="356"/>
      <c r="R5226" s="356"/>
      <c r="S5226" s="356"/>
    </row>
    <row r="5227" spans="1:19">
      <c r="A5227" s="357"/>
      <c r="B5227" s="357"/>
      <c r="J5227" s="356"/>
      <c r="K5227" s="356"/>
      <c r="L5227" s="356"/>
      <c r="M5227" s="356"/>
      <c r="N5227" s="356"/>
      <c r="O5227" s="356"/>
      <c r="P5227" s="356"/>
      <c r="Q5227" s="356"/>
      <c r="R5227" s="356"/>
      <c r="S5227" s="356"/>
    </row>
    <row r="5228" spans="1:19">
      <c r="A5228" s="357"/>
      <c r="B5228" s="357"/>
      <c r="J5228" s="356"/>
      <c r="K5228" s="356"/>
      <c r="L5228" s="356"/>
      <c r="M5228" s="356"/>
      <c r="N5228" s="356"/>
      <c r="O5228" s="356"/>
      <c r="P5228" s="356"/>
      <c r="Q5228" s="356"/>
      <c r="R5228" s="356"/>
      <c r="S5228" s="356"/>
    </row>
    <row r="5229" spans="1:19">
      <c r="A5229" s="357"/>
      <c r="B5229" s="357"/>
      <c r="J5229" s="356"/>
      <c r="K5229" s="356"/>
      <c r="L5229" s="356"/>
      <c r="M5229" s="356"/>
      <c r="N5229" s="356"/>
      <c r="O5229" s="356"/>
      <c r="P5229" s="356"/>
      <c r="Q5229" s="356"/>
      <c r="R5229" s="356"/>
      <c r="S5229" s="356"/>
    </row>
    <row r="5230" spans="1:19">
      <c r="A5230" s="357"/>
      <c r="B5230" s="357"/>
      <c r="J5230" s="356"/>
      <c r="K5230" s="356"/>
      <c r="L5230" s="356"/>
      <c r="M5230" s="356"/>
      <c r="N5230" s="356"/>
      <c r="O5230" s="356"/>
      <c r="P5230" s="356"/>
      <c r="Q5230" s="356"/>
      <c r="R5230" s="356"/>
      <c r="S5230" s="356"/>
    </row>
    <row r="5231" spans="1:19">
      <c r="A5231" s="357"/>
      <c r="B5231" s="357"/>
      <c r="J5231" s="356"/>
      <c r="K5231" s="356"/>
      <c r="L5231" s="356"/>
      <c r="M5231" s="356"/>
      <c r="N5231" s="356"/>
      <c r="O5231" s="356"/>
      <c r="P5231" s="356"/>
      <c r="Q5231" s="356"/>
      <c r="R5231" s="356"/>
      <c r="S5231" s="356"/>
    </row>
    <row r="5232" spans="1:19">
      <c r="A5232" s="357"/>
      <c r="B5232" s="357"/>
      <c r="J5232" s="356"/>
      <c r="K5232" s="356"/>
      <c r="L5232" s="356"/>
      <c r="M5232" s="356"/>
      <c r="N5232" s="356"/>
      <c r="O5232" s="356"/>
      <c r="P5232" s="356"/>
      <c r="Q5232" s="356"/>
      <c r="R5232" s="356"/>
      <c r="S5232" s="356"/>
    </row>
    <row r="5233" spans="1:19">
      <c r="A5233" s="357"/>
      <c r="B5233" s="357"/>
      <c r="J5233" s="356"/>
      <c r="K5233" s="356"/>
      <c r="L5233" s="356"/>
      <c r="M5233" s="356"/>
      <c r="N5233" s="356"/>
      <c r="O5233" s="356"/>
      <c r="P5233" s="356"/>
      <c r="Q5233" s="356"/>
      <c r="R5233" s="356"/>
      <c r="S5233" s="356"/>
    </row>
    <row r="5234" spans="1:19">
      <c r="A5234" s="357"/>
      <c r="B5234" s="357"/>
      <c r="J5234" s="356"/>
      <c r="K5234" s="356"/>
      <c r="L5234" s="356"/>
      <c r="M5234" s="356"/>
      <c r="N5234" s="356"/>
      <c r="O5234" s="356"/>
      <c r="P5234" s="356"/>
      <c r="Q5234" s="356"/>
      <c r="R5234" s="356"/>
      <c r="S5234" s="356"/>
    </row>
    <row r="5235" spans="1:19">
      <c r="A5235" s="357"/>
      <c r="B5235" s="357"/>
      <c r="J5235" s="356"/>
      <c r="K5235" s="356"/>
      <c r="L5235" s="356"/>
      <c r="M5235" s="356"/>
      <c r="N5235" s="356"/>
      <c r="O5235" s="356"/>
      <c r="P5235" s="356"/>
      <c r="Q5235" s="356"/>
      <c r="R5235" s="356"/>
      <c r="S5235" s="356"/>
    </row>
    <row r="5236" spans="1:19">
      <c r="A5236" s="357"/>
      <c r="B5236" s="357"/>
      <c r="J5236" s="356"/>
      <c r="K5236" s="356"/>
      <c r="L5236" s="356"/>
      <c r="M5236" s="356"/>
      <c r="N5236" s="356"/>
      <c r="O5236" s="356"/>
      <c r="P5236" s="356"/>
      <c r="Q5236" s="356"/>
      <c r="R5236" s="356"/>
      <c r="S5236" s="356"/>
    </row>
    <row r="5237" spans="1:19">
      <c r="A5237" s="357"/>
      <c r="B5237" s="357"/>
      <c r="J5237" s="356"/>
      <c r="K5237" s="356"/>
      <c r="L5237" s="356"/>
      <c r="M5237" s="356"/>
      <c r="N5237" s="356"/>
      <c r="O5237" s="356"/>
      <c r="P5237" s="356"/>
      <c r="Q5237" s="356"/>
      <c r="R5237" s="356"/>
      <c r="S5237" s="356"/>
    </row>
    <row r="5238" spans="1:19">
      <c r="A5238" s="357"/>
      <c r="B5238" s="357"/>
      <c r="J5238" s="356"/>
      <c r="K5238" s="356"/>
      <c r="L5238" s="356"/>
      <c r="M5238" s="356"/>
      <c r="N5238" s="356"/>
      <c r="O5238" s="356"/>
      <c r="P5238" s="356"/>
      <c r="Q5238" s="356"/>
      <c r="R5238" s="356"/>
      <c r="S5238" s="356"/>
    </row>
    <row r="5239" spans="1:19">
      <c r="A5239" s="357"/>
      <c r="B5239" s="357"/>
      <c r="J5239" s="356"/>
      <c r="K5239" s="356"/>
      <c r="L5239" s="356"/>
      <c r="M5239" s="356"/>
      <c r="N5239" s="356"/>
      <c r="O5239" s="356"/>
      <c r="P5239" s="356"/>
      <c r="Q5239" s="356"/>
      <c r="R5239" s="356"/>
      <c r="S5239" s="356"/>
    </row>
    <row r="5240" spans="1:19">
      <c r="A5240" s="357"/>
      <c r="B5240" s="357"/>
      <c r="J5240" s="356"/>
      <c r="K5240" s="356"/>
      <c r="L5240" s="356"/>
      <c r="M5240" s="356"/>
      <c r="N5240" s="356"/>
      <c r="O5240" s="356"/>
      <c r="P5240" s="356"/>
      <c r="Q5240" s="356"/>
      <c r="R5240" s="356"/>
      <c r="S5240" s="356"/>
    </row>
    <row r="5241" spans="1:19">
      <c r="A5241" s="357"/>
      <c r="B5241" s="357"/>
      <c r="J5241" s="356"/>
      <c r="K5241" s="356"/>
      <c r="L5241" s="356"/>
      <c r="M5241" s="356"/>
      <c r="N5241" s="356"/>
      <c r="O5241" s="356"/>
      <c r="P5241" s="356"/>
      <c r="Q5241" s="356"/>
      <c r="R5241" s="356"/>
      <c r="S5241" s="356"/>
    </row>
    <row r="5242" spans="1:19">
      <c r="A5242" s="357"/>
      <c r="B5242" s="357"/>
      <c r="J5242" s="356"/>
      <c r="K5242" s="356"/>
      <c r="L5242" s="356"/>
      <c r="M5242" s="356"/>
      <c r="N5242" s="356"/>
      <c r="O5242" s="356"/>
      <c r="P5242" s="356"/>
      <c r="Q5242" s="356"/>
      <c r="R5242" s="356"/>
      <c r="S5242" s="356"/>
    </row>
    <row r="5243" spans="1:19">
      <c r="A5243" s="357"/>
      <c r="B5243" s="357"/>
      <c r="J5243" s="356"/>
      <c r="K5243" s="356"/>
      <c r="L5243" s="356"/>
      <c r="M5243" s="356"/>
      <c r="N5243" s="356"/>
      <c r="O5243" s="356"/>
      <c r="P5243" s="356"/>
      <c r="Q5243" s="356"/>
      <c r="R5243" s="356"/>
      <c r="S5243" s="356"/>
    </row>
    <row r="5244" spans="1:19">
      <c r="A5244" s="357"/>
      <c r="B5244" s="357"/>
      <c r="J5244" s="356"/>
      <c r="K5244" s="356"/>
      <c r="L5244" s="356"/>
      <c r="M5244" s="356"/>
      <c r="N5244" s="356"/>
      <c r="O5244" s="356"/>
      <c r="P5244" s="356"/>
      <c r="Q5244" s="356"/>
      <c r="R5244" s="356"/>
      <c r="S5244" s="356"/>
    </row>
    <row r="5245" spans="1:19">
      <c r="A5245" s="357"/>
      <c r="B5245" s="357"/>
      <c r="J5245" s="356"/>
      <c r="K5245" s="356"/>
      <c r="L5245" s="356"/>
      <c r="M5245" s="356"/>
      <c r="N5245" s="356"/>
      <c r="O5245" s="356"/>
      <c r="P5245" s="356"/>
      <c r="Q5245" s="356"/>
      <c r="R5245" s="356"/>
      <c r="S5245" s="356"/>
    </row>
    <row r="5246" spans="1:19">
      <c r="A5246" s="357"/>
      <c r="B5246" s="357"/>
      <c r="J5246" s="356"/>
      <c r="K5246" s="356"/>
      <c r="L5246" s="356"/>
      <c r="M5246" s="356"/>
      <c r="N5246" s="356"/>
      <c r="O5246" s="356"/>
      <c r="P5246" s="356"/>
      <c r="Q5246" s="356"/>
      <c r="R5246" s="356"/>
      <c r="S5246" s="356"/>
    </row>
    <row r="5247" spans="1:19">
      <c r="A5247" s="357"/>
      <c r="B5247" s="357"/>
      <c r="J5247" s="356"/>
      <c r="K5247" s="356"/>
      <c r="L5247" s="356"/>
      <c r="M5247" s="356"/>
      <c r="N5247" s="356"/>
      <c r="O5247" s="356"/>
      <c r="P5247" s="356"/>
      <c r="Q5247" s="356"/>
      <c r="R5247" s="356"/>
      <c r="S5247" s="356"/>
    </row>
    <row r="5248" spans="1:19">
      <c r="A5248" s="357"/>
      <c r="B5248" s="357"/>
      <c r="J5248" s="356"/>
      <c r="K5248" s="356"/>
      <c r="L5248" s="356"/>
      <c r="M5248" s="356"/>
      <c r="N5248" s="356"/>
      <c r="O5248" s="356"/>
      <c r="P5248" s="356"/>
      <c r="Q5248" s="356"/>
      <c r="R5248" s="356"/>
      <c r="S5248" s="356"/>
    </row>
    <row r="5249" spans="1:19">
      <c r="A5249" s="357"/>
      <c r="B5249" s="357"/>
      <c r="J5249" s="356"/>
      <c r="K5249" s="356"/>
      <c r="L5249" s="356"/>
      <c r="M5249" s="356"/>
      <c r="N5249" s="356"/>
      <c r="O5249" s="356"/>
      <c r="P5249" s="356"/>
      <c r="Q5249" s="356"/>
      <c r="R5249" s="356"/>
      <c r="S5249" s="356"/>
    </row>
    <row r="5250" spans="1:19">
      <c r="A5250" s="357"/>
      <c r="B5250" s="357"/>
      <c r="J5250" s="356"/>
      <c r="K5250" s="356"/>
      <c r="L5250" s="356"/>
      <c r="M5250" s="356"/>
      <c r="N5250" s="356"/>
      <c r="O5250" s="356"/>
      <c r="P5250" s="356"/>
      <c r="Q5250" s="356"/>
      <c r="R5250" s="356"/>
      <c r="S5250" s="356"/>
    </row>
    <row r="5251" spans="1:19">
      <c r="A5251" s="357"/>
      <c r="B5251" s="357"/>
      <c r="J5251" s="356"/>
      <c r="K5251" s="356"/>
      <c r="L5251" s="356"/>
      <c r="M5251" s="356"/>
      <c r="N5251" s="356"/>
      <c r="O5251" s="356"/>
      <c r="P5251" s="356"/>
      <c r="Q5251" s="356"/>
      <c r="R5251" s="356"/>
      <c r="S5251" s="356"/>
    </row>
    <row r="5252" spans="1:19">
      <c r="A5252" s="357"/>
      <c r="B5252" s="357"/>
      <c r="J5252" s="356"/>
      <c r="K5252" s="356"/>
      <c r="L5252" s="356"/>
      <c r="M5252" s="356"/>
      <c r="N5252" s="356"/>
      <c r="O5252" s="356"/>
      <c r="P5252" s="356"/>
      <c r="Q5252" s="356"/>
      <c r="R5252" s="356"/>
      <c r="S5252" s="356"/>
    </row>
    <row r="5253" spans="1:19">
      <c r="A5253" s="357"/>
      <c r="B5253" s="357"/>
      <c r="J5253" s="356"/>
      <c r="K5253" s="356"/>
      <c r="L5253" s="356"/>
      <c r="M5253" s="356"/>
      <c r="N5253" s="356"/>
      <c r="O5253" s="356"/>
      <c r="P5253" s="356"/>
      <c r="Q5253" s="356"/>
      <c r="R5253" s="356"/>
      <c r="S5253" s="356"/>
    </row>
    <row r="5254" spans="1:19">
      <c r="A5254" s="357"/>
      <c r="B5254" s="357"/>
      <c r="J5254" s="356"/>
      <c r="K5254" s="356"/>
      <c r="L5254" s="356"/>
      <c r="M5254" s="356"/>
      <c r="N5254" s="356"/>
      <c r="O5254" s="356"/>
      <c r="P5254" s="356"/>
      <c r="Q5254" s="356"/>
      <c r="R5254" s="356"/>
      <c r="S5254" s="356"/>
    </row>
    <row r="5255" spans="1:19">
      <c r="A5255" s="357"/>
      <c r="B5255" s="357"/>
      <c r="J5255" s="356"/>
      <c r="K5255" s="356"/>
      <c r="L5255" s="356"/>
      <c r="M5255" s="356"/>
      <c r="N5255" s="356"/>
      <c r="O5255" s="356"/>
      <c r="P5255" s="356"/>
      <c r="Q5255" s="356"/>
      <c r="R5255" s="356"/>
      <c r="S5255" s="356"/>
    </row>
    <row r="5256" spans="1:19">
      <c r="A5256" s="357"/>
      <c r="B5256" s="357"/>
      <c r="J5256" s="356"/>
      <c r="K5256" s="356"/>
      <c r="L5256" s="356"/>
      <c r="M5256" s="356"/>
      <c r="N5256" s="356"/>
      <c r="O5256" s="356"/>
      <c r="P5256" s="356"/>
      <c r="Q5256" s="356"/>
      <c r="R5256" s="356"/>
      <c r="S5256" s="356"/>
    </row>
    <row r="5257" spans="1:19">
      <c r="A5257" s="357"/>
      <c r="B5257" s="357"/>
      <c r="J5257" s="356"/>
      <c r="K5257" s="356"/>
      <c r="L5257" s="356"/>
      <c r="M5257" s="356"/>
      <c r="N5257" s="356"/>
      <c r="O5257" s="356"/>
      <c r="P5257" s="356"/>
      <c r="Q5257" s="356"/>
      <c r="R5257" s="356"/>
      <c r="S5257" s="356"/>
    </row>
    <row r="5258" spans="1:19">
      <c r="A5258" s="357"/>
      <c r="B5258" s="357"/>
      <c r="J5258" s="356"/>
      <c r="K5258" s="356"/>
      <c r="L5258" s="356"/>
      <c r="M5258" s="356"/>
      <c r="N5258" s="356"/>
      <c r="O5258" s="356"/>
      <c r="P5258" s="356"/>
      <c r="Q5258" s="356"/>
      <c r="R5258" s="356"/>
      <c r="S5258" s="356"/>
    </row>
    <row r="5259" spans="1:19">
      <c r="A5259" s="357"/>
      <c r="B5259" s="357"/>
      <c r="J5259" s="356"/>
      <c r="K5259" s="356"/>
      <c r="L5259" s="356"/>
      <c r="M5259" s="356"/>
      <c r="N5259" s="356"/>
      <c r="O5259" s="356"/>
      <c r="P5259" s="356"/>
      <c r="Q5259" s="356"/>
      <c r="R5259" s="356"/>
      <c r="S5259" s="356"/>
    </row>
    <row r="5260" spans="1:19">
      <c r="A5260" s="357"/>
      <c r="B5260" s="357"/>
      <c r="J5260" s="356"/>
      <c r="K5260" s="356"/>
      <c r="L5260" s="356"/>
      <c r="M5260" s="356"/>
      <c r="N5260" s="356"/>
      <c r="O5260" s="356"/>
      <c r="P5260" s="356"/>
      <c r="Q5260" s="356"/>
      <c r="R5260" s="356"/>
      <c r="S5260" s="356"/>
    </row>
    <row r="5261" spans="1:19">
      <c r="A5261" s="357"/>
      <c r="B5261" s="357"/>
      <c r="J5261" s="356"/>
      <c r="K5261" s="356"/>
      <c r="L5261" s="356"/>
      <c r="M5261" s="356"/>
      <c r="N5261" s="356"/>
      <c r="O5261" s="356"/>
      <c r="P5261" s="356"/>
      <c r="Q5261" s="356"/>
      <c r="R5261" s="356"/>
      <c r="S5261" s="356"/>
    </row>
    <row r="5262" spans="1:19">
      <c r="A5262" s="357"/>
      <c r="B5262" s="357"/>
      <c r="J5262" s="356"/>
      <c r="K5262" s="356"/>
      <c r="L5262" s="356"/>
      <c r="M5262" s="356"/>
      <c r="N5262" s="356"/>
      <c r="O5262" s="356"/>
      <c r="P5262" s="356"/>
      <c r="Q5262" s="356"/>
      <c r="R5262" s="356"/>
      <c r="S5262" s="356"/>
    </row>
    <row r="5263" spans="1:19">
      <c r="A5263" s="357"/>
      <c r="B5263" s="357"/>
      <c r="J5263" s="356"/>
      <c r="K5263" s="356"/>
      <c r="L5263" s="356"/>
      <c r="M5263" s="356"/>
      <c r="N5263" s="356"/>
      <c r="O5263" s="356"/>
      <c r="P5263" s="356"/>
      <c r="Q5263" s="356"/>
      <c r="R5263" s="356"/>
      <c r="S5263" s="356"/>
    </row>
    <row r="5264" spans="1:19">
      <c r="A5264" s="357"/>
      <c r="B5264" s="357"/>
      <c r="J5264" s="356"/>
      <c r="K5264" s="356"/>
      <c r="L5264" s="356"/>
      <c r="M5264" s="356"/>
      <c r="N5264" s="356"/>
      <c r="O5264" s="356"/>
      <c r="P5264" s="356"/>
      <c r="Q5264" s="356"/>
      <c r="R5264" s="356"/>
      <c r="S5264" s="356"/>
    </row>
    <row r="5265" spans="1:19">
      <c r="A5265" s="357"/>
      <c r="B5265" s="357"/>
      <c r="J5265" s="356"/>
      <c r="K5265" s="356"/>
      <c r="L5265" s="356"/>
      <c r="M5265" s="356"/>
      <c r="N5265" s="356"/>
      <c r="O5265" s="356"/>
      <c r="P5265" s="356"/>
      <c r="Q5265" s="356"/>
      <c r="R5265" s="356"/>
      <c r="S5265" s="356"/>
    </row>
    <row r="5266" spans="1:19">
      <c r="A5266" s="357"/>
      <c r="B5266" s="357"/>
      <c r="J5266" s="356"/>
      <c r="K5266" s="356"/>
      <c r="L5266" s="356"/>
      <c r="M5266" s="356"/>
      <c r="N5266" s="356"/>
      <c r="O5266" s="356"/>
      <c r="P5266" s="356"/>
      <c r="Q5266" s="356"/>
      <c r="R5266" s="356"/>
      <c r="S5266" s="356"/>
    </row>
    <row r="5267" spans="1:19">
      <c r="A5267" s="357"/>
      <c r="B5267" s="357"/>
      <c r="J5267" s="356"/>
      <c r="K5267" s="356"/>
      <c r="L5267" s="356"/>
      <c r="M5267" s="356"/>
      <c r="N5267" s="356"/>
      <c r="O5267" s="356"/>
      <c r="P5267" s="356"/>
      <c r="Q5267" s="356"/>
      <c r="R5267" s="356"/>
      <c r="S5267" s="356"/>
    </row>
    <row r="5268" spans="1:19">
      <c r="A5268" s="357"/>
      <c r="B5268" s="357"/>
      <c r="J5268" s="356"/>
      <c r="K5268" s="356"/>
      <c r="L5268" s="356"/>
      <c r="M5268" s="356"/>
      <c r="N5268" s="356"/>
      <c r="O5268" s="356"/>
      <c r="P5268" s="356"/>
      <c r="Q5268" s="356"/>
      <c r="R5268" s="356"/>
      <c r="S5268" s="356"/>
    </row>
    <row r="5269" spans="1:19">
      <c r="A5269" s="357"/>
      <c r="B5269" s="357"/>
      <c r="J5269" s="356"/>
      <c r="K5269" s="356"/>
      <c r="L5269" s="356"/>
      <c r="M5269" s="356"/>
      <c r="N5269" s="356"/>
      <c r="O5269" s="356"/>
      <c r="P5269" s="356"/>
      <c r="Q5269" s="356"/>
      <c r="R5269" s="356"/>
      <c r="S5269" s="356"/>
    </row>
    <row r="5270" spans="1:19">
      <c r="A5270" s="357"/>
      <c r="B5270" s="357"/>
      <c r="J5270" s="356"/>
      <c r="K5270" s="356"/>
      <c r="L5270" s="356"/>
      <c r="M5270" s="356"/>
      <c r="N5270" s="356"/>
      <c r="O5270" s="356"/>
      <c r="P5270" s="356"/>
      <c r="Q5270" s="356"/>
      <c r="R5270" s="356"/>
      <c r="S5270" s="356"/>
    </row>
    <row r="5271" spans="1:19">
      <c r="A5271" s="357"/>
      <c r="B5271" s="357"/>
      <c r="J5271" s="356"/>
      <c r="K5271" s="356"/>
      <c r="L5271" s="356"/>
      <c r="M5271" s="356"/>
      <c r="N5271" s="356"/>
      <c r="O5271" s="356"/>
      <c r="P5271" s="356"/>
      <c r="Q5271" s="356"/>
      <c r="R5271" s="356"/>
      <c r="S5271" s="356"/>
    </row>
    <row r="5272" spans="1:19">
      <c r="A5272" s="357"/>
      <c r="B5272" s="357"/>
      <c r="J5272" s="356"/>
      <c r="K5272" s="356"/>
      <c r="L5272" s="356"/>
      <c r="M5272" s="356"/>
      <c r="N5272" s="356"/>
      <c r="O5272" s="356"/>
      <c r="P5272" s="356"/>
      <c r="Q5272" s="356"/>
      <c r="R5272" s="356"/>
      <c r="S5272" s="356"/>
    </row>
    <row r="5273" spans="1:19">
      <c r="A5273" s="357"/>
      <c r="B5273" s="357"/>
      <c r="J5273" s="356"/>
      <c r="K5273" s="356"/>
      <c r="L5273" s="356"/>
      <c r="M5273" s="356"/>
      <c r="N5273" s="356"/>
      <c r="O5273" s="356"/>
      <c r="P5273" s="356"/>
      <c r="Q5273" s="356"/>
      <c r="R5273" s="356"/>
      <c r="S5273" s="356"/>
    </row>
    <row r="5274" spans="1:19">
      <c r="A5274" s="357"/>
      <c r="B5274" s="357"/>
      <c r="J5274" s="356"/>
      <c r="K5274" s="356"/>
      <c r="L5274" s="356"/>
      <c r="M5274" s="356"/>
      <c r="N5274" s="356"/>
      <c r="O5274" s="356"/>
      <c r="P5274" s="356"/>
      <c r="Q5274" s="356"/>
      <c r="R5274" s="356"/>
      <c r="S5274" s="356"/>
    </row>
    <row r="5275" spans="1:19">
      <c r="A5275" s="357"/>
      <c r="B5275" s="357"/>
      <c r="J5275" s="356"/>
      <c r="K5275" s="356"/>
      <c r="L5275" s="356"/>
      <c r="M5275" s="356"/>
      <c r="N5275" s="356"/>
      <c r="O5275" s="356"/>
      <c r="P5275" s="356"/>
      <c r="Q5275" s="356"/>
      <c r="R5275" s="356"/>
      <c r="S5275" s="356"/>
    </row>
    <row r="5276" spans="1:19">
      <c r="A5276" s="357"/>
      <c r="B5276" s="357"/>
      <c r="J5276" s="356"/>
      <c r="K5276" s="356"/>
      <c r="L5276" s="356"/>
      <c r="M5276" s="356"/>
      <c r="N5276" s="356"/>
      <c r="O5276" s="356"/>
      <c r="P5276" s="356"/>
      <c r="Q5276" s="356"/>
      <c r="R5276" s="356"/>
      <c r="S5276" s="356"/>
    </row>
    <row r="5277" spans="1:19">
      <c r="A5277" s="357"/>
      <c r="B5277" s="357"/>
      <c r="J5277" s="356"/>
      <c r="K5277" s="356"/>
      <c r="L5277" s="356"/>
      <c r="M5277" s="356"/>
      <c r="N5277" s="356"/>
      <c r="O5277" s="356"/>
      <c r="P5277" s="356"/>
      <c r="Q5277" s="356"/>
      <c r="R5277" s="356"/>
      <c r="S5277" s="356"/>
    </row>
    <row r="5278" spans="1:19">
      <c r="A5278" s="357"/>
      <c r="B5278" s="357"/>
      <c r="J5278" s="356"/>
      <c r="K5278" s="356"/>
      <c r="L5278" s="356"/>
      <c r="M5278" s="356"/>
      <c r="N5278" s="356"/>
      <c r="O5278" s="356"/>
      <c r="P5278" s="356"/>
      <c r="Q5278" s="356"/>
      <c r="R5278" s="356"/>
      <c r="S5278" s="356"/>
    </row>
    <row r="5279" spans="1:19">
      <c r="A5279" s="357"/>
      <c r="B5279" s="357"/>
      <c r="J5279" s="356"/>
      <c r="K5279" s="356"/>
      <c r="L5279" s="356"/>
      <c r="M5279" s="356"/>
      <c r="N5279" s="356"/>
      <c r="O5279" s="356"/>
      <c r="P5279" s="356"/>
      <c r="Q5279" s="356"/>
      <c r="R5279" s="356"/>
      <c r="S5279" s="356"/>
    </row>
    <row r="5280" spans="1:19">
      <c r="A5280" s="357"/>
      <c r="B5280" s="357"/>
      <c r="J5280" s="356"/>
      <c r="K5280" s="356"/>
      <c r="L5280" s="356"/>
      <c r="M5280" s="356"/>
      <c r="N5280" s="356"/>
      <c r="O5280" s="356"/>
      <c r="P5280" s="356"/>
      <c r="Q5280" s="356"/>
      <c r="R5280" s="356"/>
      <c r="S5280" s="356"/>
    </row>
    <row r="5281" spans="1:19">
      <c r="A5281" s="357"/>
      <c r="B5281" s="357"/>
      <c r="J5281" s="356"/>
      <c r="K5281" s="356"/>
      <c r="L5281" s="356"/>
      <c r="M5281" s="356"/>
      <c r="N5281" s="356"/>
      <c r="O5281" s="356"/>
      <c r="P5281" s="356"/>
      <c r="Q5281" s="356"/>
      <c r="R5281" s="356"/>
      <c r="S5281" s="356"/>
    </row>
    <row r="5282" spans="1:19">
      <c r="A5282" s="357"/>
      <c r="B5282" s="357"/>
      <c r="J5282" s="356"/>
      <c r="K5282" s="356"/>
      <c r="L5282" s="356"/>
      <c r="M5282" s="356"/>
      <c r="N5282" s="356"/>
      <c r="O5282" s="356"/>
      <c r="P5282" s="356"/>
      <c r="Q5282" s="356"/>
      <c r="R5282" s="356"/>
      <c r="S5282" s="356"/>
    </row>
    <row r="5283" spans="1:19">
      <c r="A5283" s="357"/>
      <c r="B5283" s="357"/>
      <c r="J5283" s="356"/>
      <c r="K5283" s="356"/>
      <c r="L5283" s="356"/>
      <c r="M5283" s="356"/>
      <c r="N5283" s="356"/>
      <c r="O5283" s="356"/>
      <c r="P5283" s="356"/>
      <c r="Q5283" s="356"/>
      <c r="R5283" s="356"/>
      <c r="S5283" s="356"/>
    </row>
    <row r="5284" spans="1:19">
      <c r="A5284" s="357"/>
      <c r="B5284" s="357"/>
      <c r="J5284" s="356"/>
      <c r="K5284" s="356"/>
      <c r="L5284" s="356"/>
      <c r="M5284" s="356"/>
      <c r="N5284" s="356"/>
      <c r="O5284" s="356"/>
      <c r="P5284" s="356"/>
      <c r="Q5284" s="356"/>
      <c r="R5284" s="356"/>
      <c r="S5284" s="356"/>
    </row>
    <row r="5285" spans="1:19">
      <c r="A5285" s="357"/>
      <c r="B5285" s="357"/>
      <c r="J5285" s="356"/>
      <c r="K5285" s="356"/>
      <c r="L5285" s="356"/>
      <c r="M5285" s="356"/>
      <c r="N5285" s="356"/>
      <c r="O5285" s="356"/>
      <c r="P5285" s="356"/>
      <c r="Q5285" s="356"/>
      <c r="R5285" s="356"/>
      <c r="S5285" s="356"/>
    </row>
    <row r="5286" spans="1:19">
      <c r="A5286" s="357"/>
      <c r="B5286" s="357"/>
      <c r="J5286" s="356"/>
      <c r="K5286" s="356"/>
      <c r="L5286" s="356"/>
      <c r="M5286" s="356"/>
      <c r="N5286" s="356"/>
      <c r="O5286" s="356"/>
      <c r="P5286" s="356"/>
      <c r="Q5286" s="356"/>
      <c r="R5286" s="356"/>
      <c r="S5286" s="356"/>
    </row>
    <row r="5287" spans="1:19">
      <c r="A5287" s="357"/>
      <c r="B5287" s="357"/>
      <c r="J5287" s="356"/>
      <c r="K5287" s="356"/>
      <c r="L5287" s="356"/>
      <c r="M5287" s="356"/>
      <c r="N5287" s="356"/>
      <c r="O5287" s="356"/>
      <c r="P5287" s="356"/>
      <c r="Q5287" s="356"/>
      <c r="R5287" s="356"/>
      <c r="S5287" s="356"/>
    </row>
    <row r="5288" spans="1:19">
      <c r="A5288" s="357"/>
      <c r="B5288" s="357"/>
      <c r="J5288" s="356"/>
      <c r="K5288" s="356"/>
      <c r="L5288" s="356"/>
      <c r="M5288" s="356"/>
      <c r="N5288" s="356"/>
      <c r="O5288" s="356"/>
      <c r="P5288" s="356"/>
      <c r="Q5288" s="356"/>
      <c r="R5288" s="356"/>
      <c r="S5288" s="356"/>
    </row>
    <row r="5289" spans="1:19">
      <c r="A5289" s="357"/>
      <c r="B5289" s="357"/>
      <c r="J5289" s="356"/>
      <c r="K5289" s="356"/>
      <c r="L5289" s="356"/>
      <c r="M5289" s="356"/>
      <c r="N5289" s="356"/>
      <c r="O5289" s="356"/>
      <c r="P5289" s="356"/>
      <c r="Q5289" s="356"/>
      <c r="R5289" s="356"/>
      <c r="S5289" s="356"/>
    </row>
    <row r="5290" spans="1:19">
      <c r="A5290" s="357"/>
      <c r="B5290" s="357"/>
      <c r="J5290" s="356"/>
      <c r="K5290" s="356"/>
      <c r="L5290" s="356"/>
      <c r="M5290" s="356"/>
      <c r="N5290" s="356"/>
      <c r="O5290" s="356"/>
      <c r="P5290" s="356"/>
      <c r="Q5290" s="356"/>
      <c r="R5290" s="356"/>
      <c r="S5290" s="356"/>
    </row>
    <row r="5291" spans="1:19">
      <c r="A5291" s="357"/>
      <c r="B5291" s="357"/>
      <c r="J5291" s="356"/>
      <c r="K5291" s="356"/>
      <c r="L5291" s="356"/>
      <c r="M5291" s="356"/>
      <c r="N5291" s="356"/>
      <c r="O5291" s="356"/>
      <c r="P5291" s="356"/>
      <c r="Q5291" s="356"/>
      <c r="R5291" s="356"/>
      <c r="S5291" s="356"/>
    </row>
    <row r="5292" spans="1:19">
      <c r="A5292" s="357"/>
      <c r="B5292" s="357"/>
      <c r="J5292" s="356"/>
      <c r="K5292" s="356"/>
      <c r="L5292" s="356"/>
      <c r="M5292" s="356"/>
      <c r="N5292" s="356"/>
      <c r="O5292" s="356"/>
      <c r="P5292" s="356"/>
      <c r="Q5292" s="356"/>
      <c r="R5292" s="356"/>
      <c r="S5292" s="356"/>
    </row>
    <row r="5293" spans="1:19">
      <c r="A5293" s="357"/>
      <c r="B5293" s="357"/>
      <c r="J5293" s="356"/>
      <c r="K5293" s="356"/>
      <c r="L5293" s="356"/>
      <c r="M5293" s="356"/>
      <c r="N5293" s="356"/>
      <c r="O5293" s="356"/>
      <c r="P5293" s="356"/>
      <c r="Q5293" s="356"/>
      <c r="R5293" s="356"/>
      <c r="S5293" s="356"/>
    </row>
    <row r="5294" spans="1:19">
      <c r="A5294" s="357"/>
      <c r="B5294" s="357"/>
      <c r="J5294" s="356"/>
      <c r="K5294" s="356"/>
      <c r="L5294" s="356"/>
      <c r="M5294" s="356"/>
      <c r="N5294" s="356"/>
      <c r="O5294" s="356"/>
      <c r="P5294" s="356"/>
      <c r="Q5294" s="356"/>
      <c r="R5294" s="356"/>
      <c r="S5294" s="356"/>
    </row>
    <row r="5295" spans="1:19">
      <c r="A5295" s="357"/>
      <c r="B5295" s="357"/>
      <c r="J5295" s="356"/>
      <c r="K5295" s="356"/>
      <c r="L5295" s="356"/>
      <c r="M5295" s="356"/>
      <c r="N5295" s="356"/>
      <c r="O5295" s="356"/>
      <c r="P5295" s="356"/>
      <c r="Q5295" s="356"/>
      <c r="R5295" s="356"/>
      <c r="S5295" s="356"/>
    </row>
    <row r="5296" spans="1:19">
      <c r="A5296" s="357"/>
      <c r="B5296" s="357"/>
      <c r="J5296" s="356"/>
      <c r="K5296" s="356"/>
      <c r="L5296" s="356"/>
      <c r="M5296" s="356"/>
      <c r="N5296" s="356"/>
      <c r="O5296" s="356"/>
      <c r="P5296" s="356"/>
      <c r="Q5296" s="356"/>
      <c r="R5296" s="356"/>
      <c r="S5296" s="356"/>
    </row>
    <row r="5297" spans="1:19">
      <c r="A5297" s="357"/>
      <c r="B5297" s="357"/>
      <c r="J5297" s="356"/>
      <c r="K5297" s="356"/>
      <c r="L5297" s="356"/>
      <c r="M5297" s="356"/>
      <c r="N5297" s="356"/>
      <c r="O5297" s="356"/>
      <c r="P5297" s="356"/>
      <c r="Q5297" s="356"/>
      <c r="R5297" s="356"/>
      <c r="S5297" s="356"/>
    </row>
    <row r="5298" spans="1:19">
      <c r="A5298" s="357"/>
      <c r="B5298" s="357"/>
      <c r="J5298" s="356"/>
      <c r="K5298" s="356"/>
      <c r="L5298" s="356"/>
      <c r="M5298" s="356"/>
      <c r="N5298" s="356"/>
      <c r="O5298" s="356"/>
      <c r="P5298" s="356"/>
      <c r="Q5298" s="356"/>
      <c r="R5298" s="356"/>
      <c r="S5298" s="356"/>
    </row>
    <row r="5299" spans="1:19">
      <c r="A5299" s="357"/>
      <c r="B5299" s="357"/>
      <c r="J5299" s="356"/>
      <c r="K5299" s="356"/>
      <c r="L5299" s="356"/>
      <c r="M5299" s="356"/>
      <c r="N5299" s="356"/>
      <c r="O5299" s="356"/>
      <c r="P5299" s="356"/>
      <c r="Q5299" s="356"/>
      <c r="R5299" s="356"/>
      <c r="S5299" s="356"/>
    </row>
    <row r="5300" spans="1:19">
      <c r="A5300" s="357"/>
      <c r="B5300" s="357"/>
      <c r="J5300" s="356"/>
      <c r="K5300" s="356"/>
      <c r="L5300" s="356"/>
      <c r="M5300" s="356"/>
      <c r="N5300" s="356"/>
      <c r="O5300" s="356"/>
      <c r="P5300" s="356"/>
      <c r="Q5300" s="356"/>
      <c r="R5300" s="356"/>
      <c r="S5300" s="356"/>
    </row>
    <row r="5301" spans="1:19">
      <c r="A5301" s="357"/>
      <c r="B5301" s="357"/>
      <c r="J5301" s="356"/>
      <c r="K5301" s="356"/>
      <c r="L5301" s="356"/>
      <c r="M5301" s="356"/>
      <c r="N5301" s="356"/>
      <c r="O5301" s="356"/>
      <c r="P5301" s="356"/>
      <c r="Q5301" s="356"/>
      <c r="R5301" s="356"/>
      <c r="S5301" s="356"/>
    </row>
    <row r="5302" spans="1:19">
      <c r="A5302" s="357"/>
      <c r="B5302" s="357"/>
      <c r="J5302" s="356"/>
      <c r="K5302" s="356"/>
      <c r="L5302" s="356"/>
      <c r="M5302" s="356"/>
      <c r="N5302" s="356"/>
      <c r="O5302" s="356"/>
      <c r="P5302" s="356"/>
      <c r="Q5302" s="356"/>
      <c r="R5302" s="356"/>
      <c r="S5302" s="356"/>
    </row>
    <row r="5303" spans="1:19">
      <c r="A5303" s="357"/>
      <c r="B5303" s="357"/>
      <c r="J5303" s="356"/>
      <c r="K5303" s="356"/>
      <c r="L5303" s="356"/>
      <c r="M5303" s="356"/>
      <c r="N5303" s="356"/>
      <c r="O5303" s="356"/>
      <c r="P5303" s="356"/>
      <c r="Q5303" s="356"/>
      <c r="R5303" s="356"/>
      <c r="S5303" s="356"/>
    </row>
    <row r="5304" spans="1:19">
      <c r="A5304" s="357"/>
      <c r="B5304" s="357"/>
      <c r="J5304" s="356"/>
      <c r="K5304" s="356"/>
      <c r="L5304" s="356"/>
      <c r="M5304" s="356"/>
      <c r="N5304" s="356"/>
      <c r="O5304" s="356"/>
      <c r="P5304" s="356"/>
      <c r="Q5304" s="356"/>
      <c r="R5304" s="356"/>
      <c r="S5304" s="356"/>
    </row>
    <row r="5305" spans="1:19">
      <c r="A5305" s="357"/>
      <c r="B5305" s="357"/>
      <c r="J5305" s="356"/>
      <c r="K5305" s="356"/>
      <c r="L5305" s="356"/>
      <c r="M5305" s="356"/>
      <c r="N5305" s="356"/>
      <c r="O5305" s="356"/>
      <c r="P5305" s="356"/>
      <c r="Q5305" s="356"/>
      <c r="R5305" s="356"/>
      <c r="S5305" s="356"/>
    </row>
    <row r="5306" spans="1:19">
      <c r="A5306" s="357"/>
      <c r="B5306" s="357"/>
      <c r="J5306" s="356"/>
      <c r="K5306" s="356"/>
      <c r="L5306" s="356"/>
      <c r="M5306" s="356"/>
      <c r="N5306" s="356"/>
      <c r="O5306" s="356"/>
      <c r="P5306" s="356"/>
      <c r="Q5306" s="356"/>
      <c r="R5306" s="356"/>
      <c r="S5306" s="356"/>
    </row>
    <row r="5307" spans="1:19">
      <c r="A5307" s="357"/>
      <c r="B5307" s="357"/>
      <c r="J5307" s="356"/>
      <c r="K5307" s="356"/>
      <c r="L5307" s="356"/>
      <c r="M5307" s="356"/>
      <c r="N5307" s="356"/>
      <c r="O5307" s="356"/>
      <c r="P5307" s="356"/>
      <c r="Q5307" s="356"/>
      <c r="R5307" s="356"/>
      <c r="S5307" s="356"/>
    </row>
    <row r="5308" spans="1:19">
      <c r="A5308" s="357"/>
      <c r="B5308" s="357"/>
      <c r="J5308" s="356"/>
      <c r="K5308" s="356"/>
      <c r="L5308" s="356"/>
      <c r="M5308" s="356"/>
      <c r="N5308" s="356"/>
      <c r="O5308" s="356"/>
      <c r="P5308" s="356"/>
      <c r="Q5308" s="356"/>
      <c r="R5308" s="356"/>
      <c r="S5308" s="356"/>
    </row>
    <row r="5309" spans="1:19">
      <c r="A5309" s="357"/>
      <c r="B5309" s="357"/>
      <c r="J5309" s="356"/>
      <c r="K5309" s="356"/>
      <c r="L5309" s="356"/>
      <c r="M5309" s="356"/>
      <c r="N5309" s="356"/>
      <c r="O5309" s="356"/>
      <c r="P5309" s="356"/>
      <c r="Q5309" s="356"/>
      <c r="R5309" s="356"/>
      <c r="S5309" s="356"/>
    </row>
    <row r="5310" spans="1:19">
      <c r="A5310" s="357"/>
      <c r="B5310" s="357"/>
      <c r="J5310" s="356"/>
      <c r="K5310" s="356"/>
      <c r="L5310" s="356"/>
      <c r="M5310" s="356"/>
      <c r="N5310" s="356"/>
      <c r="O5310" s="356"/>
      <c r="P5310" s="356"/>
      <c r="Q5310" s="356"/>
      <c r="R5310" s="356"/>
      <c r="S5310" s="356"/>
    </row>
    <row r="5311" spans="1:19">
      <c r="A5311" s="357"/>
      <c r="B5311" s="357"/>
      <c r="J5311" s="356"/>
      <c r="K5311" s="356"/>
      <c r="L5311" s="356"/>
      <c r="M5311" s="356"/>
      <c r="N5311" s="356"/>
      <c r="O5311" s="356"/>
      <c r="P5311" s="356"/>
      <c r="Q5311" s="356"/>
      <c r="R5311" s="356"/>
      <c r="S5311" s="356"/>
    </row>
    <row r="5312" spans="1:19">
      <c r="A5312" s="357"/>
      <c r="B5312" s="357"/>
      <c r="J5312" s="356"/>
      <c r="K5312" s="356"/>
      <c r="L5312" s="356"/>
      <c r="M5312" s="356"/>
      <c r="N5312" s="356"/>
      <c r="O5312" s="356"/>
      <c r="P5312" s="356"/>
      <c r="Q5312" s="356"/>
      <c r="R5312" s="356"/>
      <c r="S5312" s="356"/>
    </row>
    <row r="5313" spans="1:19">
      <c r="A5313" s="357"/>
      <c r="B5313" s="357"/>
      <c r="J5313" s="356"/>
      <c r="K5313" s="356"/>
      <c r="L5313" s="356"/>
      <c r="M5313" s="356"/>
      <c r="N5313" s="356"/>
      <c r="O5313" s="356"/>
      <c r="P5313" s="356"/>
      <c r="Q5313" s="356"/>
      <c r="R5313" s="356"/>
      <c r="S5313" s="356"/>
    </row>
    <row r="5314" spans="1:19">
      <c r="A5314" s="357"/>
      <c r="B5314" s="357"/>
      <c r="J5314" s="356"/>
      <c r="K5314" s="356"/>
      <c r="L5314" s="356"/>
      <c r="M5314" s="356"/>
      <c r="N5314" s="356"/>
      <c r="O5314" s="356"/>
      <c r="P5314" s="356"/>
      <c r="Q5314" s="356"/>
      <c r="R5314" s="356"/>
      <c r="S5314" s="356"/>
    </row>
    <row r="5315" spans="1:19">
      <c r="A5315" s="357"/>
      <c r="B5315" s="357"/>
      <c r="J5315" s="356"/>
      <c r="K5315" s="356"/>
      <c r="L5315" s="356"/>
      <c r="M5315" s="356"/>
      <c r="N5315" s="356"/>
      <c r="O5315" s="356"/>
      <c r="P5315" s="356"/>
      <c r="Q5315" s="356"/>
      <c r="R5315" s="356"/>
      <c r="S5315" s="356"/>
    </row>
    <row r="5316" spans="1:19">
      <c r="A5316" s="357"/>
      <c r="B5316" s="357"/>
      <c r="J5316" s="356"/>
      <c r="K5316" s="356"/>
      <c r="L5316" s="356"/>
      <c r="M5316" s="356"/>
      <c r="N5316" s="356"/>
      <c r="O5316" s="356"/>
      <c r="P5316" s="356"/>
      <c r="Q5316" s="356"/>
      <c r="R5316" s="356"/>
      <c r="S5316" s="356"/>
    </row>
    <row r="5317" spans="1:19">
      <c r="A5317" s="357"/>
      <c r="B5317" s="357"/>
      <c r="J5317" s="356"/>
      <c r="K5317" s="356"/>
      <c r="L5317" s="356"/>
      <c r="M5317" s="356"/>
      <c r="N5317" s="356"/>
      <c r="O5317" s="356"/>
      <c r="P5317" s="356"/>
      <c r="Q5317" s="356"/>
      <c r="R5317" s="356"/>
      <c r="S5317" s="356"/>
    </row>
    <row r="5318" spans="1:19">
      <c r="A5318" s="357"/>
      <c r="B5318" s="357"/>
      <c r="J5318" s="356"/>
      <c r="K5318" s="356"/>
      <c r="L5318" s="356"/>
      <c r="M5318" s="356"/>
      <c r="N5318" s="356"/>
      <c r="O5318" s="356"/>
      <c r="P5318" s="356"/>
      <c r="Q5318" s="356"/>
      <c r="R5318" s="356"/>
      <c r="S5318" s="356"/>
    </row>
    <row r="5319" spans="1:19">
      <c r="A5319" s="357"/>
      <c r="B5319" s="357"/>
      <c r="J5319" s="356"/>
      <c r="K5319" s="356"/>
      <c r="L5319" s="356"/>
      <c r="M5319" s="356"/>
      <c r="N5319" s="356"/>
      <c r="O5319" s="356"/>
      <c r="P5319" s="356"/>
      <c r="Q5319" s="356"/>
      <c r="R5319" s="356"/>
      <c r="S5319" s="356"/>
    </row>
    <row r="5320" spans="1:19">
      <c r="A5320" s="357"/>
      <c r="B5320" s="357"/>
      <c r="J5320" s="356"/>
      <c r="K5320" s="356"/>
      <c r="L5320" s="356"/>
      <c r="M5320" s="356"/>
      <c r="N5320" s="356"/>
      <c r="O5320" s="356"/>
      <c r="P5320" s="356"/>
      <c r="Q5320" s="356"/>
      <c r="R5320" s="356"/>
      <c r="S5320" s="356"/>
    </row>
    <row r="5321" spans="1:19">
      <c r="A5321" s="357"/>
      <c r="B5321" s="357"/>
      <c r="J5321" s="356"/>
      <c r="K5321" s="356"/>
      <c r="L5321" s="356"/>
      <c r="M5321" s="356"/>
      <c r="N5321" s="356"/>
      <c r="O5321" s="356"/>
      <c r="P5321" s="356"/>
      <c r="Q5321" s="356"/>
      <c r="R5321" s="356"/>
      <c r="S5321" s="356"/>
    </row>
    <row r="5322" spans="1:19">
      <c r="A5322" s="357"/>
      <c r="B5322" s="357"/>
      <c r="J5322" s="356"/>
      <c r="K5322" s="356"/>
      <c r="L5322" s="356"/>
      <c r="M5322" s="356"/>
      <c r="N5322" s="356"/>
      <c r="O5322" s="356"/>
      <c r="P5322" s="356"/>
      <c r="Q5322" s="356"/>
      <c r="R5322" s="356"/>
      <c r="S5322" s="356"/>
    </row>
    <row r="5323" spans="1:19">
      <c r="A5323" s="357"/>
      <c r="B5323" s="357"/>
      <c r="J5323" s="356"/>
      <c r="K5323" s="356"/>
      <c r="L5323" s="356"/>
      <c r="M5323" s="356"/>
      <c r="N5323" s="356"/>
      <c r="O5323" s="356"/>
      <c r="P5323" s="356"/>
      <c r="Q5323" s="356"/>
      <c r="R5323" s="356"/>
      <c r="S5323" s="356"/>
    </row>
    <row r="5324" spans="1:19">
      <c r="A5324" s="357"/>
      <c r="B5324" s="357"/>
      <c r="J5324" s="356"/>
      <c r="K5324" s="356"/>
      <c r="L5324" s="356"/>
      <c r="M5324" s="356"/>
      <c r="N5324" s="356"/>
      <c r="O5324" s="356"/>
      <c r="P5324" s="356"/>
      <c r="Q5324" s="356"/>
      <c r="R5324" s="356"/>
      <c r="S5324" s="356"/>
    </row>
    <row r="5325" spans="1:19">
      <c r="A5325" s="357"/>
      <c r="B5325" s="357"/>
      <c r="J5325" s="356"/>
      <c r="K5325" s="356"/>
      <c r="L5325" s="356"/>
      <c r="M5325" s="356"/>
      <c r="N5325" s="356"/>
      <c r="O5325" s="356"/>
      <c r="P5325" s="356"/>
      <c r="Q5325" s="356"/>
      <c r="R5325" s="356"/>
      <c r="S5325" s="356"/>
    </row>
    <row r="5326" spans="1:19">
      <c r="A5326" s="357"/>
      <c r="B5326" s="357"/>
      <c r="J5326" s="356"/>
      <c r="K5326" s="356"/>
      <c r="L5326" s="356"/>
      <c r="M5326" s="356"/>
      <c r="N5326" s="356"/>
      <c r="O5326" s="356"/>
      <c r="P5326" s="356"/>
      <c r="Q5326" s="356"/>
      <c r="R5326" s="356"/>
      <c r="S5326" s="356"/>
    </row>
    <row r="5327" spans="1:19">
      <c r="A5327" s="357"/>
      <c r="B5327" s="357"/>
      <c r="J5327" s="356"/>
      <c r="K5327" s="356"/>
      <c r="L5327" s="356"/>
      <c r="M5327" s="356"/>
      <c r="N5327" s="356"/>
      <c r="O5327" s="356"/>
      <c r="P5327" s="356"/>
      <c r="Q5327" s="356"/>
      <c r="R5327" s="356"/>
      <c r="S5327" s="356"/>
    </row>
    <row r="5328" spans="1:19">
      <c r="A5328" s="357"/>
      <c r="B5328" s="357"/>
      <c r="J5328" s="356"/>
      <c r="K5328" s="356"/>
      <c r="L5328" s="356"/>
      <c r="M5328" s="356"/>
      <c r="N5328" s="356"/>
      <c r="O5328" s="356"/>
      <c r="P5328" s="356"/>
      <c r="Q5328" s="356"/>
      <c r="R5328" s="356"/>
      <c r="S5328" s="356"/>
    </row>
    <row r="5329" spans="1:19">
      <c r="A5329" s="357"/>
      <c r="B5329" s="357"/>
      <c r="J5329" s="356"/>
      <c r="K5329" s="356"/>
      <c r="L5329" s="356"/>
      <c r="M5329" s="356"/>
      <c r="N5329" s="356"/>
      <c r="O5329" s="356"/>
      <c r="P5329" s="356"/>
      <c r="Q5329" s="356"/>
      <c r="R5329" s="356"/>
      <c r="S5329" s="356"/>
    </row>
    <row r="5330" spans="1:19">
      <c r="A5330" s="357"/>
      <c r="B5330" s="357"/>
      <c r="J5330" s="356"/>
      <c r="K5330" s="356"/>
      <c r="L5330" s="356"/>
      <c r="M5330" s="356"/>
      <c r="N5330" s="356"/>
      <c r="O5330" s="356"/>
      <c r="P5330" s="356"/>
      <c r="Q5330" s="356"/>
      <c r="R5330" s="356"/>
      <c r="S5330" s="356"/>
    </row>
    <row r="5331" spans="1:19">
      <c r="A5331" s="357"/>
      <c r="B5331" s="357"/>
      <c r="J5331" s="356"/>
      <c r="K5331" s="356"/>
      <c r="L5331" s="356"/>
      <c r="M5331" s="356"/>
      <c r="N5331" s="356"/>
      <c r="O5331" s="356"/>
      <c r="P5331" s="356"/>
      <c r="Q5331" s="356"/>
      <c r="R5331" s="356"/>
      <c r="S5331" s="356"/>
    </row>
    <row r="5332" spans="1:19">
      <c r="A5332" s="357"/>
      <c r="B5332" s="357"/>
      <c r="J5332" s="356"/>
      <c r="K5332" s="356"/>
      <c r="L5332" s="356"/>
      <c r="M5332" s="356"/>
      <c r="N5332" s="356"/>
      <c r="O5332" s="356"/>
      <c r="P5332" s="356"/>
      <c r="Q5332" s="356"/>
      <c r="R5332" s="356"/>
      <c r="S5332" s="356"/>
    </row>
    <row r="5333" spans="1:19">
      <c r="A5333" s="357"/>
      <c r="B5333" s="357"/>
      <c r="J5333" s="356"/>
      <c r="K5333" s="356"/>
      <c r="L5333" s="356"/>
      <c r="M5333" s="356"/>
      <c r="N5333" s="356"/>
      <c r="O5333" s="356"/>
      <c r="P5333" s="356"/>
      <c r="Q5333" s="356"/>
      <c r="R5333" s="356"/>
      <c r="S5333" s="356"/>
    </row>
    <row r="5334" spans="1:19">
      <c r="A5334" s="357"/>
      <c r="B5334" s="357"/>
      <c r="J5334" s="356"/>
      <c r="K5334" s="356"/>
      <c r="L5334" s="356"/>
      <c r="M5334" s="356"/>
      <c r="N5334" s="356"/>
      <c r="O5334" s="356"/>
      <c r="P5334" s="356"/>
      <c r="Q5334" s="356"/>
      <c r="R5334" s="356"/>
      <c r="S5334" s="356"/>
    </row>
    <row r="5335" spans="1:19">
      <c r="A5335" s="357"/>
      <c r="B5335" s="357"/>
      <c r="J5335" s="356"/>
      <c r="K5335" s="356"/>
      <c r="L5335" s="356"/>
      <c r="M5335" s="356"/>
      <c r="N5335" s="356"/>
      <c r="O5335" s="356"/>
      <c r="P5335" s="356"/>
      <c r="Q5335" s="356"/>
      <c r="R5335" s="356"/>
      <c r="S5335" s="356"/>
    </row>
    <row r="5336" spans="1:19">
      <c r="A5336" s="357"/>
      <c r="B5336" s="357"/>
      <c r="J5336" s="356"/>
      <c r="K5336" s="356"/>
      <c r="L5336" s="356"/>
      <c r="M5336" s="356"/>
      <c r="N5336" s="356"/>
      <c r="O5336" s="356"/>
      <c r="P5336" s="356"/>
      <c r="Q5336" s="356"/>
      <c r="R5336" s="356"/>
      <c r="S5336" s="356"/>
    </row>
    <row r="5337" spans="1:19">
      <c r="A5337" s="357"/>
      <c r="B5337" s="357"/>
      <c r="J5337" s="356"/>
      <c r="K5337" s="356"/>
      <c r="L5337" s="356"/>
      <c r="M5337" s="356"/>
      <c r="N5337" s="356"/>
      <c r="O5337" s="356"/>
      <c r="P5337" s="356"/>
      <c r="Q5337" s="356"/>
      <c r="R5337" s="356"/>
      <c r="S5337" s="356"/>
    </row>
    <row r="5338" spans="1:19">
      <c r="A5338" s="357"/>
      <c r="B5338" s="357"/>
      <c r="J5338" s="356"/>
      <c r="K5338" s="356"/>
      <c r="L5338" s="356"/>
      <c r="M5338" s="356"/>
      <c r="N5338" s="356"/>
      <c r="O5338" s="356"/>
      <c r="P5338" s="356"/>
      <c r="Q5338" s="356"/>
      <c r="R5338" s="356"/>
      <c r="S5338" s="356"/>
    </row>
    <row r="5339" spans="1:19">
      <c r="A5339" s="357"/>
      <c r="B5339" s="357"/>
      <c r="J5339" s="356"/>
      <c r="K5339" s="356"/>
      <c r="L5339" s="356"/>
      <c r="M5339" s="356"/>
      <c r="N5339" s="356"/>
      <c r="O5339" s="356"/>
      <c r="P5339" s="356"/>
      <c r="Q5339" s="356"/>
      <c r="R5339" s="356"/>
      <c r="S5339" s="356"/>
    </row>
    <row r="5340" spans="1:19">
      <c r="A5340" s="357"/>
      <c r="B5340" s="357"/>
      <c r="J5340" s="356"/>
      <c r="K5340" s="356"/>
      <c r="L5340" s="356"/>
      <c r="M5340" s="356"/>
      <c r="N5340" s="356"/>
      <c r="O5340" s="356"/>
      <c r="P5340" s="356"/>
      <c r="Q5340" s="356"/>
      <c r="R5340" s="356"/>
      <c r="S5340" s="356"/>
    </row>
    <row r="5341" spans="1:19">
      <c r="A5341" s="357"/>
      <c r="B5341" s="357"/>
      <c r="J5341" s="356"/>
      <c r="K5341" s="356"/>
      <c r="L5341" s="356"/>
      <c r="M5341" s="356"/>
      <c r="N5341" s="356"/>
      <c r="O5341" s="356"/>
      <c r="P5341" s="356"/>
      <c r="Q5341" s="356"/>
      <c r="R5341" s="356"/>
      <c r="S5341" s="356"/>
    </row>
    <row r="5342" spans="1:19">
      <c r="A5342" s="357"/>
      <c r="B5342" s="357"/>
      <c r="J5342" s="356"/>
      <c r="K5342" s="356"/>
      <c r="L5342" s="356"/>
      <c r="M5342" s="356"/>
      <c r="N5342" s="356"/>
      <c r="O5342" s="356"/>
      <c r="P5342" s="356"/>
      <c r="Q5342" s="356"/>
      <c r="R5342" s="356"/>
      <c r="S5342" s="356"/>
    </row>
    <row r="5343" spans="1:19">
      <c r="A5343" s="357"/>
      <c r="B5343" s="357"/>
      <c r="J5343" s="356"/>
      <c r="K5343" s="356"/>
      <c r="L5343" s="356"/>
      <c r="M5343" s="356"/>
      <c r="N5343" s="356"/>
      <c r="O5343" s="356"/>
      <c r="P5343" s="356"/>
      <c r="Q5343" s="356"/>
      <c r="R5343" s="356"/>
      <c r="S5343" s="356"/>
    </row>
    <row r="5344" spans="1:19">
      <c r="A5344" s="357"/>
      <c r="B5344" s="357"/>
      <c r="J5344" s="356"/>
      <c r="K5344" s="356"/>
      <c r="L5344" s="356"/>
      <c r="M5344" s="356"/>
      <c r="N5344" s="356"/>
      <c r="O5344" s="356"/>
      <c r="P5344" s="356"/>
      <c r="Q5344" s="356"/>
      <c r="R5344" s="356"/>
      <c r="S5344" s="356"/>
    </row>
    <row r="5345" spans="1:19">
      <c r="A5345" s="357"/>
      <c r="B5345" s="357"/>
      <c r="J5345" s="356"/>
      <c r="K5345" s="356"/>
      <c r="L5345" s="356"/>
      <c r="M5345" s="356"/>
      <c r="N5345" s="356"/>
      <c r="O5345" s="356"/>
      <c r="P5345" s="356"/>
      <c r="Q5345" s="356"/>
      <c r="R5345" s="356"/>
      <c r="S5345" s="356"/>
    </row>
    <row r="5346" spans="1:19">
      <c r="A5346" s="357"/>
      <c r="B5346" s="357"/>
      <c r="J5346" s="356"/>
      <c r="K5346" s="356"/>
      <c r="L5346" s="356"/>
      <c r="M5346" s="356"/>
      <c r="N5346" s="356"/>
      <c r="O5346" s="356"/>
      <c r="P5346" s="356"/>
      <c r="Q5346" s="356"/>
      <c r="R5346" s="356"/>
      <c r="S5346" s="356"/>
    </row>
    <row r="5347" spans="1:19">
      <c r="A5347" s="357"/>
      <c r="B5347" s="357"/>
      <c r="J5347" s="356"/>
      <c r="K5347" s="356"/>
      <c r="L5347" s="356"/>
      <c r="M5347" s="356"/>
      <c r="N5347" s="356"/>
      <c r="O5347" s="356"/>
      <c r="P5347" s="356"/>
      <c r="Q5347" s="356"/>
      <c r="R5347" s="356"/>
      <c r="S5347" s="356"/>
    </row>
    <row r="5348" spans="1:19">
      <c r="A5348" s="357"/>
      <c r="B5348" s="357"/>
      <c r="J5348" s="356"/>
      <c r="K5348" s="356"/>
      <c r="L5348" s="356"/>
      <c r="M5348" s="356"/>
      <c r="N5348" s="356"/>
      <c r="O5348" s="356"/>
      <c r="P5348" s="356"/>
      <c r="Q5348" s="356"/>
      <c r="R5348" s="356"/>
      <c r="S5348" s="356"/>
    </row>
    <row r="5349" spans="1:19">
      <c r="A5349" s="357"/>
      <c r="B5349" s="357"/>
      <c r="J5349" s="356"/>
      <c r="K5349" s="356"/>
      <c r="L5349" s="356"/>
      <c r="M5349" s="356"/>
      <c r="N5349" s="356"/>
      <c r="O5349" s="356"/>
      <c r="P5349" s="356"/>
      <c r="Q5349" s="356"/>
      <c r="R5349" s="356"/>
      <c r="S5349" s="356"/>
    </row>
    <row r="5350" spans="1:19">
      <c r="A5350" s="357"/>
      <c r="B5350" s="357"/>
      <c r="J5350" s="356"/>
      <c r="K5350" s="356"/>
      <c r="L5350" s="356"/>
      <c r="M5350" s="356"/>
      <c r="N5350" s="356"/>
      <c r="O5350" s="356"/>
      <c r="P5350" s="356"/>
      <c r="Q5350" s="356"/>
      <c r="R5350" s="356"/>
      <c r="S5350" s="356"/>
    </row>
    <row r="5351" spans="1:19">
      <c r="A5351" s="357"/>
      <c r="B5351" s="357"/>
      <c r="J5351" s="356"/>
      <c r="K5351" s="356"/>
      <c r="L5351" s="356"/>
      <c r="M5351" s="356"/>
      <c r="N5351" s="356"/>
      <c r="O5351" s="356"/>
      <c r="P5351" s="356"/>
      <c r="Q5351" s="356"/>
      <c r="R5351" s="356"/>
      <c r="S5351" s="356"/>
    </row>
    <row r="5352" spans="1:19">
      <c r="A5352" s="357"/>
      <c r="B5352" s="357"/>
      <c r="J5352" s="356"/>
      <c r="K5352" s="356"/>
      <c r="L5352" s="356"/>
      <c r="M5352" s="356"/>
      <c r="N5352" s="356"/>
      <c r="O5352" s="356"/>
      <c r="P5352" s="356"/>
      <c r="Q5352" s="356"/>
      <c r="R5352" s="356"/>
      <c r="S5352" s="356"/>
    </row>
    <row r="5353" spans="1:19">
      <c r="A5353" s="357"/>
      <c r="B5353" s="357"/>
      <c r="J5353" s="356"/>
      <c r="K5353" s="356"/>
      <c r="L5353" s="356"/>
      <c r="M5353" s="356"/>
      <c r="N5353" s="356"/>
      <c r="O5353" s="356"/>
      <c r="P5353" s="356"/>
      <c r="Q5353" s="356"/>
      <c r="R5353" s="356"/>
      <c r="S5353" s="356"/>
    </row>
    <row r="5354" spans="1:19">
      <c r="A5354" s="357"/>
      <c r="B5354" s="357"/>
      <c r="J5354" s="356"/>
      <c r="K5354" s="356"/>
      <c r="L5354" s="356"/>
      <c r="M5354" s="356"/>
      <c r="N5354" s="356"/>
      <c r="O5354" s="356"/>
      <c r="P5354" s="356"/>
      <c r="Q5354" s="356"/>
      <c r="R5354" s="356"/>
      <c r="S5354" s="356"/>
    </row>
    <row r="5355" spans="1:19">
      <c r="A5355" s="357"/>
      <c r="B5355" s="357"/>
      <c r="J5355" s="356"/>
      <c r="K5355" s="356"/>
      <c r="L5355" s="356"/>
      <c r="M5355" s="356"/>
      <c r="N5355" s="356"/>
      <c r="O5355" s="356"/>
      <c r="P5355" s="356"/>
      <c r="Q5355" s="356"/>
      <c r="R5355" s="356"/>
      <c r="S5355" s="356"/>
    </row>
    <row r="5356" spans="1:19">
      <c r="A5356" s="357"/>
      <c r="B5356" s="357"/>
      <c r="J5356" s="356"/>
      <c r="K5356" s="356"/>
      <c r="L5356" s="356"/>
      <c r="M5356" s="356"/>
      <c r="N5356" s="356"/>
      <c r="O5356" s="356"/>
      <c r="P5356" s="356"/>
      <c r="Q5356" s="356"/>
      <c r="R5356" s="356"/>
      <c r="S5356" s="356"/>
    </row>
    <row r="5357" spans="1:19">
      <c r="A5357" s="357"/>
      <c r="B5357" s="357"/>
      <c r="J5357" s="356"/>
      <c r="K5357" s="356"/>
      <c r="L5357" s="356"/>
      <c r="M5357" s="356"/>
      <c r="N5357" s="356"/>
      <c r="O5357" s="356"/>
      <c r="P5357" s="356"/>
      <c r="Q5357" s="356"/>
      <c r="R5357" s="356"/>
      <c r="S5357" s="356"/>
    </row>
    <row r="5358" spans="1:19">
      <c r="A5358" s="357"/>
      <c r="B5358" s="357"/>
      <c r="J5358" s="356"/>
      <c r="K5358" s="356"/>
      <c r="L5358" s="356"/>
      <c r="M5358" s="356"/>
      <c r="N5358" s="356"/>
      <c r="O5358" s="356"/>
      <c r="P5358" s="356"/>
      <c r="Q5358" s="356"/>
      <c r="R5358" s="356"/>
      <c r="S5358" s="356"/>
    </row>
    <row r="5359" spans="1:19">
      <c r="A5359" s="357"/>
      <c r="B5359" s="357"/>
      <c r="J5359" s="356"/>
      <c r="K5359" s="356"/>
      <c r="L5359" s="356"/>
      <c r="M5359" s="356"/>
      <c r="N5359" s="356"/>
      <c r="O5359" s="356"/>
      <c r="P5359" s="356"/>
      <c r="Q5359" s="356"/>
      <c r="R5359" s="356"/>
      <c r="S5359" s="356"/>
    </row>
    <row r="5360" spans="1:19">
      <c r="A5360" s="357"/>
      <c r="B5360" s="357"/>
      <c r="J5360" s="356"/>
      <c r="K5360" s="356"/>
      <c r="L5360" s="356"/>
      <c r="M5360" s="356"/>
      <c r="N5360" s="356"/>
      <c r="O5360" s="356"/>
      <c r="P5360" s="356"/>
      <c r="Q5360" s="356"/>
      <c r="R5360" s="356"/>
      <c r="S5360" s="356"/>
    </row>
    <row r="5361" spans="1:19">
      <c r="A5361" s="357"/>
      <c r="B5361" s="357"/>
      <c r="J5361" s="356"/>
      <c r="K5361" s="356"/>
      <c r="L5361" s="356"/>
      <c r="M5361" s="356"/>
      <c r="N5361" s="356"/>
      <c r="O5361" s="356"/>
      <c r="P5361" s="356"/>
      <c r="Q5361" s="356"/>
      <c r="R5361" s="356"/>
      <c r="S5361" s="356"/>
    </row>
    <row r="5362" spans="1:19">
      <c r="A5362" s="357"/>
      <c r="B5362" s="357"/>
      <c r="J5362" s="356"/>
      <c r="K5362" s="356"/>
      <c r="L5362" s="356"/>
      <c r="M5362" s="356"/>
      <c r="N5362" s="356"/>
      <c r="O5362" s="356"/>
      <c r="P5362" s="356"/>
      <c r="Q5362" s="356"/>
      <c r="R5362" s="356"/>
      <c r="S5362" s="356"/>
    </row>
    <row r="5363" spans="1:19">
      <c r="A5363" s="357"/>
      <c r="B5363" s="357"/>
      <c r="J5363" s="356"/>
      <c r="K5363" s="356"/>
      <c r="L5363" s="356"/>
      <c r="M5363" s="356"/>
      <c r="N5363" s="356"/>
      <c r="O5363" s="356"/>
      <c r="P5363" s="356"/>
      <c r="Q5363" s="356"/>
      <c r="R5363" s="356"/>
      <c r="S5363" s="356"/>
    </row>
    <row r="5364" spans="1:19">
      <c r="A5364" s="357"/>
      <c r="B5364" s="357"/>
      <c r="J5364" s="356"/>
      <c r="K5364" s="356"/>
      <c r="L5364" s="356"/>
      <c r="M5364" s="356"/>
      <c r="N5364" s="356"/>
      <c r="O5364" s="356"/>
      <c r="P5364" s="356"/>
      <c r="Q5364" s="356"/>
      <c r="R5364" s="356"/>
      <c r="S5364" s="356"/>
    </row>
    <row r="5365" spans="1:19">
      <c r="A5365" s="357"/>
      <c r="B5365" s="357"/>
      <c r="J5365" s="356"/>
      <c r="K5365" s="356"/>
      <c r="L5365" s="356"/>
      <c r="M5365" s="356"/>
      <c r="N5365" s="356"/>
      <c r="O5365" s="356"/>
      <c r="P5365" s="356"/>
      <c r="Q5365" s="356"/>
      <c r="R5365" s="356"/>
      <c r="S5365" s="356"/>
    </row>
    <row r="5366" spans="1:19">
      <c r="A5366" s="357"/>
      <c r="B5366" s="357"/>
      <c r="J5366" s="356"/>
      <c r="K5366" s="356"/>
      <c r="L5366" s="356"/>
      <c r="M5366" s="356"/>
      <c r="N5366" s="356"/>
      <c r="O5366" s="356"/>
      <c r="P5366" s="356"/>
      <c r="Q5366" s="356"/>
      <c r="R5366" s="356"/>
      <c r="S5366" s="356"/>
    </row>
    <row r="5367" spans="1:19">
      <c r="A5367" s="357"/>
      <c r="B5367" s="357"/>
      <c r="J5367" s="356"/>
      <c r="K5367" s="356"/>
      <c r="L5367" s="356"/>
      <c r="M5367" s="356"/>
      <c r="N5367" s="356"/>
      <c r="O5367" s="356"/>
      <c r="P5367" s="356"/>
      <c r="Q5367" s="356"/>
      <c r="R5367" s="356"/>
      <c r="S5367" s="356"/>
    </row>
    <row r="5368" spans="1:19">
      <c r="A5368" s="357"/>
      <c r="B5368" s="357"/>
      <c r="J5368" s="356"/>
      <c r="K5368" s="356"/>
      <c r="L5368" s="356"/>
      <c r="M5368" s="356"/>
      <c r="N5368" s="356"/>
      <c r="O5368" s="356"/>
      <c r="P5368" s="356"/>
      <c r="Q5368" s="356"/>
      <c r="R5368" s="356"/>
      <c r="S5368" s="356"/>
    </row>
    <row r="5369" spans="1:19">
      <c r="A5369" s="357"/>
      <c r="B5369" s="357"/>
      <c r="J5369" s="356"/>
      <c r="K5369" s="356"/>
      <c r="L5369" s="356"/>
      <c r="M5369" s="356"/>
      <c r="N5369" s="356"/>
      <c r="O5369" s="356"/>
      <c r="P5369" s="356"/>
      <c r="Q5369" s="356"/>
      <c r="R5369" s="356"/>
      <c r="S5369" s="356"/>
    </row>
    <row r="5370" spans="1:19">
      <c r="A5370" s="357"/>
      <c r="B5370" s="357"/>
      <c r="J5370" s="356"/>
      <c r="K5370" s="356"/>
      <c r="L5370" s="356"/>
      <c r="M5370" s="356"/>
      <c r="N5370" s="356"/>
      <c r="O5370" s="356"/>
      <c r="P5370" s="356"/>
      <c r="Q5370" s="356"/>
      <c r="R5370" s="356"/>
      <c r="S5370" s="356"/>
    </row>
    <row r="5371" spans="1:19">
      <c r="A5371" s="357"/>
      <c r="B5371" s="357"/>
      <c r="J5371" s="356"/>
      <c r="K5371" s="356"/>
      <c r="L5371" s="356"/>
      <c r="M5371" s="356"/>
      <c r="N5371" s="356"/>
      <c r="O5371" s="356"/>
      <c r="P5371" s="356"/>
      <c r="Q5371" s="356"/>
      <c r="R5371" s="356"/>
      <c r="S5371" s="356"/>
    </row>
    <row r="5372" spans="1:19">
      <c r="A5372" s="357"/>
      <c r="B5372" s="357"/>
      <c r="J5372" s="356"/>
      <c r="K5372" s="356"/>
      <c r="L5372" s="356"/>
      <c r="M5372" s="356"/>
      <c r="N5372" s="356"/>
      <c r="O5372" s="356"/>
      <c r="P5372" s="356"/>
      <c r="Q5372" s="356"/>
      <c r="R5372" s="356"/>
      <c r="S5372" s="356"/>
    </row>
    <row r="5373" spans="1:19">
      <c r="A5373" s="357"/>
      <c r="B5373" s="357"/>
      <c r="J5373" s="356"/>
      <c r="K5373" s="356"/>
      <c r="L5373" s="356"/>
      <c r="M5373" s="356"/>
      <c r="N5373" s="356"/>
      <c r="O5373" s="356"/>
      <c r="P5373" s="356"/>
      <c r="Q5373" s="356"/>
      <c r="R5373" s="356"/>
      <c r="S5373" s="356"/>
    </row>
    <row r="5374" spans="1:19">
      <c r="A5374" s="357"/>
      <c r="B5374" s="357"/>
      <c r="J5374" s="356"/>
      <c r="K5374" s="356"/>
      <c r="L5374" s="356"/>
      <c r="M5374" s="356"/>
      <c r="N5374" s="356"/>
      <c r="O5374" s="356"/>
      <c r="P5374" s="356"/>
      <c r="Q5374" s="356"/>
      <c r="R5374" s="356"/>
      <c r="S5374" s="356"/>
    </row>
    <row r="5375" spans="1:19">
      <c r="A5375" s="357"/>
      <c r="B5375" s="357"/>
      <c r="J5375" s="356"/>
      <c r="K5375" s="356"/>
      <c r="L5375" s="356"/>
      <c r="M5375" s="356"/>
      <c r="N5375" s="356"/>
      <c r="O5375" s="356"/>
      <c r="P5375" s="356"/>
      <c r="Q5375" s="356"/>
      <c r="R5375" s="356"/>
      <c r="S5375" s="356"/>
    </row>
    <row r="5376" spans="1:19">
      <c r="A5376" s="357"/>
      <c r="B5376" s="357"/>
      <c r="J5376" s="356"/>
      <c r="K5376" s="356"/>
      <c r="L5376" s="356"/>
      <c r="M5376" s="356"/>
      <c r="N5376" s="356"/>
      <c r="O5376" s="356"/>
      <c r="P5376" s="356"/>
      <c r="Q5376" s="356"/>
      <c r="R5376" s="356"/>
      <c r="S5376" s="356"/>
    </row>
    <row r="5377" spans="1:19">
      <c r="A5377" s="357"/>
      <c r="B5377" s="357"/>
      <c r="J5377" s="356"/>
      <c r="K5377" s="356"/>
      <c r="L5377" s="356"/>
      <c r="M5377" s="356"/>
      <c r="N5377" s="356"/>
      <c r="O5377" s="356"/>
      <c r="P5377" s="356"/>
      <c r="Q5377" s="356"/>
      <c r="R5377" s="356"/>
      <c r="S5377" s="356"/>
    </row>
    <row r="5378" spans="1:19">
      <c r="A5378" s="357"/>
      <c r="B5378" s="357"/>
      <c r="J5378" s="356"/>
      <c r="K5378" s="356"/>
      <c r="L5378" s="356"/>
      <c r="M5378" s="356"/>
      <c r="N5378" s="356"/>
      <c r="O5378" s="356"/>
      <c r="P5378" s="356"/>
      <c r="Q5378" s="356"/>
      <c r="R5378" s="356"/>
      <c r="S5378" s="356"/>
    </row>
    <row r="5379" spans="1:19">
      <c r="A5379" s="357"/>
      <c r="B5379" s="357"/>
      <c r="J5379" s="356"/>
      <c r="K5379" s="356"/>
      <c r="L5379" s="356"/>
      <c r="M5379" s="356"/>
      <c r="N5379" s="356"/>
      <c r="O5379" s="356"/>
      <c r="P5379" s="356"/>
      <c r="Q5379" s="356"/>
      <c r="R5379" s="356"/>
      <c r="S5379" s="356"/>
    </row>
    <row r="5380" spans="1:19">
      <c r="A5380" s="357"/>
      <c r="B5380" s="357"/>
      <c r="J5380" s="356"/>
      <c r="K5380" s="356"/>
      <c r="L5380" s="356"/>
      <c r="M5380" s="356"/>
      <c r="N5380" s="356"/>
      <c r="O5380" s="356"/>
      <c r="P5380" s="356"/>
      <c r="Q5380" s="356"/>
      <c r="R5380" s="356"/>
      <c r="S5380" s="356"/>
    </row>
    <row r="5381" spans="1:19">
      <c r="A5381" s="357"/>
      <c r="B5381" s="357"/>
      <c r="J5381" s="356"/>
      <c r="K5381" s="356"/>
      <c r="L5381" s="356"/>
      <c r="M5381" s="356"/>
      <c r="N5381" s="356"/>
      <c r="O5381" s="356"/>
      <c r="P5381" s="356"/>
      <c r="Q5381" s="356"/>
      <c r="R5381" s="356"/>
      <c r="S5381" s="356"/>
    </row>
    <row r="5382" spans="1:19">
      <c r="A5382" s="357"/>
      <c r="B5382" s="357"/>
      <c r="J5382" s="356"/>
      <c r="K5382" s="356"/>
      <c r="L5382" s="356"/>
      <c r="M5382" s="356"/>
      <c r="N5382" s="356"/>
      <c r="O5382" s="356"/>
      <c r="P5382" s="356"/>
      <c r="Q5382" s="356"/>
      <c r="R5382" s="356"/>
      <c r="S5382" s="356"/>
    </row>
    <row r="5383" spans="1:19">
      <c r="A5383" s="357"/>
      <c r="B5383" s="357"/>
      <c r="J5383" s="356"/>
      <c r="K5383" s="356"/>
      <c r="L5383" s="356"/>
      <c r="M5383" s="356"/>
      <c r="N5383" s="356"/>
      <c r="O5383" s="356"/>
      <c r="P5383" s="356"/>
      <c r="Q5383" s="356"/>
      <c r="R5383" s="356"/>
      <c r="S5383" s="356"/>
    </row>
    <row r="5384" spans="1:19">
      <c r="A5384" s="357"/>
      <c r="B5384" s="357"/>
      <c r="J5384" s="356"/>
      <c r="K5384" s="356"/>
      <c r="L5384" s="356"/>
      <c r="M5384" s="356"/>
      <c r="N5384" s="356"/>
      <c r="O5384" s="356"/>
      <c r="P5384" s="356"/>
      <c r="Q5384" s="356"/>
      <c r="R5384" s="356"/>
      <c r="S5384" s="356"/>
    </row>
    <row r="5385" spans="1:19">
      <c r="A5385" s="357"/>
      <c r="B5385" s="357"/>
      <c r="J5385" s="356"/>
      <c r="K5385" s="356"/>
      <c r="L5385" s="356"/>
      <c r="M5385" s="356"/>
      <c r="N5385" s="356"/>
      <c r="O5385" s="356"/>
      <c r="P5385" s="356"/>
      <c r="Q5385" s="356"/>
      <c r="R5385" s="356"/>
      <c r="S5385" s="356"/>
    </row>
    <row r="5386" spans="1:19">
      <c r="A5386" s="357"/>
      <c r="B5386" s="357"/>
      <c r="J5386" s="356"/>
      <c r="K5386" s="356"/>
      <c r="L5386" s="356"/>
      <c r="M5386" s="356"/>
      <c r="N5386" s="356"/>
      <c r="O5386" s="356"/>
      <c r="P5386" s="356"/>
      <c r="Q5386" s="356"/>
      <c r="R5386" s="356"/>
      <c r="S5386" s="356"/>
    </row>
    <row r="5387" spans="1:19">
      <c r="A5387" s="357"/>
      <c r="B5387" s="357"/>
      <c r="J5387" s="356"/>
      <c r="K5387" s="356"/>
      <c r="L5387" s="356"/>
      <c r="M5387" s="356"/>
      <c r="N5387" s="356"/>
      <c r="O5387" s="356"/>
      <c r="P5387" s="356"/>
      <c r="Q5387" s="356"/>
      <c r="R5387" s="356"/>
      <c r="S5387" s="356"/>
    </row>
    <row r="5388" spans="1:19">
      <c r="A5388" s="357"/>
      <c r="B5388" s="357"/>
      <c r="J5388" s="356"/>
      <c r="K5388" s="356"/>
      <c r="L5388" s="356"/>
      <c r="M5388" s="356"/>
      <c r="N5388" s="356"/>
      <c r="O5388" s="356"/>
      <c r="P5388" s="356"/>
      <c r="Q5388" s="356"/>
      <c r="R5388" s="356"/>
      <c r="S5388" s="356"/>
    </row>
    <row r="5389" spans="1:19">
      <c r="A5389" s="357"/>
      <c r="B5389" s="357"/>
      <c r="J5389" s="356"/>
      <c r="K5389" s="356"/>
      <c r="L5389" s="356"/>
      <c r="M5389" s="356"/>
      <c r="N5389" s="356"/>
      <c r="O5389" s="356"/>
      <c r="P5389" s="356"/>
      <c r="Q5389" s="356"/>
      <c r="R5389" s="356"/>
      <c r="S5389" s="356"/>
    </row>
    <row r="5390" spans="1:19">
      <c r="A5390" s="357"/>
      <c r="B5390" s="357"/>
      <c r="J5390" s="356"/>
      <c r="K5390" s="356"/>
      <c r="L5390" s="356"/>
      <c r="M5390" s="356"/>
      <c r="N5390" s="356"/>
      <c r="O5390" s="356"/>
      <c r="P5390" s="356"/>
      <c r="Q5390" s="356"/>
      <c r="R5390" s="356"/>
      <c r="S5390" s="356"/>
    </row>
    <row r="5391" spans="1:19">
      <c r="A5391" s="357"/>
      <c r="B5391" s="357"/>
      <c r="J5391" s="356"/>
      <c r="K5391" s="356"/>
      <c r="L5391" s="356"/>
      <c r="M5391" s="356"/>
      <c r="N5391" s="356"/>
      <c r="O5391" s="356"/>
      <c r="P5391" s="356"/>
      <c r="Q5391" s="356"/>
      <c r="R5391" s="356"/>
      <c r="S5391" s="356"/>
    </row>
    <row r="5392" spans="1:19">
      <c r="A5392" s="357"/>
      <c r="B5392" s="357"/>
      <c r="J5392" s="356"/>
      <c r="K5392" s="356"/>
      <c r="L5392" s="356"/>
      <c r="M5392" s="356"/>
      <c r="N5392" s="356"/>
      <c r="O5392" s="356"/>
      <c r="P5392" s="356"/>
      <c r="Q5392" s="356"/>
      <c r="R5392" s="356"/>
      <c r="S5392" s="356"/>
    </row>
    <row r="5393" spans="1:19">
      <c r="A5393" s="357"/>
      <c r="B5393" s="357"/>
      <c r="J5393" s="356"/>
      <c r="K5393" s="356"/>
      <c r="L5393" s="356"/>
      <c r="M5393" s="356"/>
      <c r="N5393" s="356"/>
      <c r="O5393" s="356"/>
      <c r="P5393" s="356"/>
      <c r="Q5393" s="356"/>
      <c r="R5393" s="356"/>
      <c r="S5393" s="356"/>
    </row>
    <row r="5394" spans="1:19">
      <c r="A5394" s="357"/>
      <c r="B5394" s="357"/>
      <c r="J5394" s="356"/>
      <c r="K5394" s="356"/>
      <c r="L5394" s="356"/>
      <c r="M5394" s="356"/>
      <c r="N5394" s="356"/>
      <c r="O5394" s="356"/>
      <c r="P5394" s="356"/>
      <c r="Q5394" s="356"/>
      <c r="R5394" s="356"/>
      <c r="S5394" s="356"/>
    </row>
    <row r="5395" spans="1:19">
      <c r="A5395" s="357"/>
      <c r="B5395" s="357"/>
      <c r="J5395" s="356"/>
      <c r="K5395" s="356"/>
      <c r="L5395" s="356"/>
      <c r="M5395" s="356"/>
      <c r="N5395" s="356"/>
      <c r="O5395" s="356"/>
      <c r="P5395" s="356"/>
      <c r="Q5395" s="356"/>
      <c r="R5395" s="356"/>
      <c r="S5395" s="356"/>
    </row>
    <row r="5396" spans="1:19">
      <c r="A5396" s="357"/>
      <c r="B5396" s="357"/>
      <c r="J5396" s="356"/>
      <c r="K5396" s="356"/>
      <c r="L5396" s="356"/>
      <c r="M5396" s="356"/>
      <c r="N5396" s="356"/>
      <c r="O5396" s="356"/>
      <c r="P5396" s="356"/>
      <c r="Q5396" s="356"/>
      <c r="R5396" s="356"/>
      <c r="S5396" s="356"/>
    </row>
    <row r="5397" spans="1:19">
      <c r="A5397" s="357"/>
      <c r="B5397" s="357"/>
      <c r="J5397" s="356"/>
      <c r="K5397" s="356"/>
      <c r="L5397" s="356"/>
      <c r="M5397" s="356"/>
      <c r="N5397" s="356"/>
      <c r="O5397" s="356"/>
      <c r="P5397" s="356"/>
      <c r="Q5397" s="356"/>
      <c r="R5397" s="356"/>
      <c r="S5397" s="356"/>
    </row>
    <row r="5398" spans="1:19">
      <c r="A5398" s="357"/>
      <c r="B5398" s="357"/>
      <c r="J5398" s="356"/>
      <c r="K5398" s="356"/>
      <c r="L5398" s="356"/>
      <c r="M5398" s="356"/>
      <c r="N5398" s="356"/>
      <c r="O5398" s="356"/>
      <c r="P5398" s="356"/>
      <c r="Q5398" s="356"/>
      <c r="R5398" s="356"/>
      <c r="S5398" s="356"/>
    </row>
    <row r="5399" spans="1:19">
      <c r="A5399" s="357"/>
      <c r="B5399" s="357"/>
      <c r="J5399" s="356"/>
      <c r="K5399" s="356"/>
      <c r="L5399" s="356"/>
      <c r="M5399" s="356"/>
      <c r="N5399" s="356"/>
      <c r="O5399" s="356"/>
      <c r="P5399" s="356"/>
      <c r="Q5399" s="356"/>
      <c r="R5399" s="356"/>
      <c r="S5399" s="356"/>
    </row>
    <row r="5400" spans="1:19">
      <c r="A5400" s="357"/>
      <c r="B5400" s="357"/>
      <c r="J5400" s="356"/>
      <c r="K5400" s="356"/>
      <c r="L5400" s="356"/>
      <c r="M5400" s="356"/>
      <c r="N5400" s="356"/>
      <c r="O5400" s="356"/>
      <c r="P5400" s="356"/>
      <c r="Q5400" s="356"/>
      <c r="R5400" s="356"/>
      <c r="S5400" s="356"/>
    </row>
    <row r="5401" spans="1:19">
      <c r="A5401" s="357"/>
      <c r="B5401" s="357"/>
      <c r="J5401" s="356"/>
      <c r="K5401" s="356"/>
      <c r="L5401" s="356"/>
      <c r="M5401" s="356"/>
      <c r="N5401" s="356"/>
      <c r="O5401" s="356"/>
      <c r="P5401" s="356"/>
      <c r="Q5401" s="356"/>
      <c r="R5401" s="356"/>
      <c r="S5401" s="356"/>
    </row>
    <row r="5402" spans="1:19">
      <c r="A5402" s="357"/>
      <c r="B5402" s="357"/>
      <c r="J5402" s="356"/>
      <c r="K5402" s="356"/>
      <c r="L5402" s="356"/>
      <c r="M5402" s="356"/>
      <c r="N5402" s="356"/>
      <c r="O5402" s="356"/>
      <c r="P5402" s="356"/>
      <c r="Q5402" s="356"/>
      <c r="R5402" s="356"/>
      <c r="S5402" s="356"/>
    </row>
    <row r="5403" spans="1:19">
      <c r="A5403" s="357"/>
      <c r="B5403" s="357"/>
      <c r="J5403" s="356"/>
      <c r="K5403" s="356"/>
      <c r="L5403" s="356"/>
      <c r="M5403" s="356"/>
      <c r="N5403" s="356"/>
      <c r="O5403" s="356"/>
      <c r="P5403" s="356"/>
      <c r="Q5403" s="356"/>
      <c r="R5403" s="356"/>
      <c r="S5403" s="356"/>
    </row>
    <row r="5404" spans="1:19">
      <c r="A5404" s="357"/>
      <c r="B5404" s="357"/>
      <c r="J5404" s="356"/>
      <c r="K5404" s="356"/>
      <c r="L5404" s="356"/>
      <c r="M5404" s="356"/>
      <c r="N5404" s="356"/>
      <c r="O5404" s="356"/>
      <c r="P5404" s="356"/>
      <c r="Q5404" s="356"/>
      <c r="R5404" s="356"/>
      <c r="S5404" s="356"/>
    </row>
    <row r="5405" spans="1:19">
      <c r="A5405" s="357"/>
      <c r="B5405" s="357"/>
      <c r="J5405" s="356"/>
      <c r="K5405" s="356"/>
      <c r="L5405" s="356"/>
      <c r="M5405" s="356"/>
      <c r="N5405" s="356"/>
      <c r="O5405" s="356"/>
      <c r="P5405" s="356"/>
      <c r="Q5405" s="356"/>
      <c r="R5405" s="356"/>
      <c r="S5405" s="356"/>
    </row>
    <row r="5406" spans="1:19">
      <c r="A5406" s="357"/>
      <c r="B5406" s="357"/>
      <c r="J5406" s="356"/>
      <c r="K5406" s="356"/>
      <c r="L5406" s="356"/>
      <c r="M5406" s="356"/>
      <c r="N5406" s="356"/>
      <c r="O5406" s="356"/>
      <c r="P5406" s="356"/>
      <c r="Q5406" s="356"/>
      <c r="R5406" s="356"/>
      <c r="S5406" s="356"/>
    </row>
    <row r="5407" spans="1:19">
      <c r="A5407" s="357"/>
      <c r="B5407" s="357"/>
      <c r="J5407" s="356"/>
      <c r="K5407" s="356"/>
      <c r="L5407" s="356"/>
      <c r="M5407" s="356"/>
      <c r="N5407" s="356"/>
      <c r="O5407" s="356"/>
      <c r="P5407" s="356"/>
      <c r="Q5407" s="356"/>
      <c r="R5407" s="356"/>
      <c r="S5407" s="356"/>
    </row>
    <row r="5408" spans="1:19">
      <c r="A5408" s="357"/>
      <c r="B5408" s="357"/>
      <c r="J5408" s="356"/>
      <c r="K5408" s="356"/>
      <c r="L5408" s="356"/>
      <c r="M5408" s="356"/>
      <c r="N5408" s="356"/>
      <c r="O5408" s="356"/>
      <c r="P5408" s="356"/>
      <c r="Q5408" s="356"/>
      <c r="R5408" s="356"/>
      <c r="S5408" s="356"/>
    </row>
    <row r="5409" spans="1:19">
      <c r="A5409" s="357"/>
      <c r="B5409" s="357"/>
      <c r="J5409" s="356"/>
      <c r="K5409" s="356"/>
      <c r="L5409" s="356"/>
      <c r="M5409" s="356"/>
      <c r="N5409" s="356"/>
      <c r="O5409" s="356"/>
      <c r="P5409" s="356"/>
      <c r="Q5409" s="356"/>
      <c r="R5409" s="356"/>
      <c r="S5409" s="356"/>
    </row>
    <row r="5410" spans="1:19">
      <c r="A5410" s="357"/>
      <c r="B5410" s="357"/>
      <c r="J5410" s="356"/>
      <c r="K5410" s="356"/>
      <c r="L5410" s="356"/>
      <c r="M5410" s="356"/>
      <c r="N5410" s="356"/>
      <c r="O5410" s="356"/>
      <c r="P5410" s="356"/>
      <c r="Q5410" s="356"/>
      <c r="R5410" s="356"/>
      <c r="S5410" s="356"/>
    </row>
    <row r="5411" spans="1:19">
      <c r="A5411" s="357"/>
      <c r="B5411" s="357"/>
      <c r="J5411" s="356"/>
      <c r="K5411" s="356"/>
      <c r="L5411" s="356"/>
      <c r="M5411" s="356"/>
      <c r="N5411" s="356"/>
      <c r="O5411" s="356"/>
      <c r="P5411" s="356"/>
      <c r="Q5411" s="356"/>
      <c r="R5411" s="356"/>
      <c r="S5411" s="356"/>
    </row>
    <row r="5412" spans="1:19">
      <c r="A5412" s="357"/>
      <c r="B5412" s="357"/>
      <c r="J5412" s="356"/>
      <c r="K5412" s="356"/>
      <c r="L5412" s="356"/>
      <c r="M5412" s="356"/>
      <c r="N5412" s="356"/>
      <c r="O5412" s="356"/>
      <c r="P5412" s="356"/>
      <c r="Q5412" s="356"/>
      <c r="R5412" s="356"/>
      <c r="S5412" s="356"/>
    </row>
    <row r="5413" spans="1:19">
      <c r="A5413" s="357"/>
      <c r="B5413" s="357"/>
      <c r="J5413" s="356"/>
      <c r="K5413" s="356"/>
      <c r="L5413" s="356"/>
      <c r="M5413" s="356"/>
      <c r="N5413" s="356"/>
      <c r="O5413" s="356"/>
      <c r="P5413" s="356"/>
      <c r="Q5413" s="356"/>
      <c r="R5413" s="356"/>
      <c r="S5413" s="356"/>
    </row>
    <row r="5414" spans="1:19">
      <c r="A5414" s="357"/>
      <c r="B5414" s="357"/>
      <c r="J5414" s="356"/>
      <c r="K5414" s="356"/>
      <c r="L5414" s="356"/>
      <c r="M5414" s="356"/>
      <c r="N5414" s="356"/>
      <c r="O5414" s="356"/>
      <c r="P5414" s="356"/>
      <c r="Q5414" s="356"/>
      <c r="R5414" s="356"/>
      <c r="S5414" s="356"/>
    </row>
    <row r="5415" spans="1:19">
      <c r="A5415" s="357"/>
      <c r="B5415" s="357"/>
      <c r="J5415" s="356"/>
      <c r="K5415" s="356"/>
      <c r="L5415" s="356"/>
      <c r="M5415" s="356"/>
      <c r="N5415" s="356"/>
      <c r="O5415" s="356"/>
      <c r="P5415" s="356"/>
      <c r="Q5415" s="356"/>
      <c r="R5415" s="356"/>
      <c r="S5415" s="356"/>
    </row>
    <row r="5416" spans="1:19">
      <c r="A5416" s="357"/>
      <c r="B5416" s="357"/>
      <c r="J5416" s="356"/>
      <c r="K5416" s="356"/>
      <c r="L5416" s="356"/>
      <c r="M5416" s="356"/>
      <c r="N5416" s="356"/>
      <c r="O5416" s="356"/>
      <c r="P5416" s="356"/>
      <c r="Q5416" s="356"/>
      <c r="R5416" s="356"/>
      <c r="S5416" s="356"/>
    </row>
    <row r="5417" spans="1:19">
      <c r="A5417" s="357"/>
      <c r="B5417" s="357"/>
      <c r="J5417" s="356"/>
      <c r="K5417" s="356"/>
      <c r="L5417" s="356"/>
      <c r="M5417" s="356"/>
      <c r="N5417" s="356"/>
      <c r="O5417" s="356"/>
      <c r="P5417" s="356"/>
      <c r="Q5417" s="356"/>
      <c r="R5417" s="356"/>
      <c r="S5417" s="356"/>
    </row>
    <row r="5418" spans="1:19">
      <c r="A5418" s="357"/>
      <c r="B5418" s="357"/>
      <c r="J5418" s="356"/>
      <c r="K5418" s="356"/>
      <c r="L5418" s="356"/>
      <c r="M5418" s="356"/>
      <c r="N5418" s="356"/>
      <c r="O5418" s="356"/>
      <c r="P5418" s="356"/>
      <c r="Q5418" s="356"/>
      <c r="R5418" s="356"/>
      <c r="S5418" s="356"/>
    </row>
    <row r="5419" spans="1:19">
      <c r="A5419" s="357"/>
      <c r="B5419" s="357"/>
      <c r="J5419" s="356"/>
      <c r="K5419" s="356"/>
      <c r="L5419" s="356"/>
      <c r="M5419" s="356"/>
      <c r="N5419" s="356"/>
      <c r="O5419" s="356"/>
      <c r="P5419" s="356"/>
      <c r="Q5419" s="356"/>
      <c r="R5419" s="356"/>
      <c r="S5419" s="356"/>
    </row>
    <row r="5420" spans="1:19">
      <c r="A5420" s="357"/>
      <c r="B5420" s="357"/>
      <c r="J5420" s="356"/>
      <c r="K5420" s="356"/>
      <c r="L5420" s="356"/>
      <c r="M5420" s="356"/>
      <c r="N5420" s="356"/>
      <c r="O5420" s="356"/>
      <c r="P5420" s="356"/>
      <c r="Q5420" s="356"/>
      <c r="R5420" s="356"/>
      <c r="S5420" s="356"/>
    </row>
    <row r="5421" spans="1:19">
      <c r="A5421" s="357"/>
      <c r="B5421" s="357"/>
      <c r="J5421" s="356"/>
      <c r="K5421" s="356"/>
      <c r="L5421" s="356"/>
      <c r="M5421" s="356"/>
      <c r="N5421" s="356"/>
      <c r="O5421" s="356"/>
      <c r="P5421" s="356"/>
      <c r="Q5421" s="356"/>
      <c r="R5421" s="356"/>
      <c r="S5421" s="356"/>
    </row>
    <row r="5422" spans="1:19">
      <c r="A5422" s="357"/>
      <c r="B5422" s="357"/>
      <c r="J5422" s="356"/>
      <c r="K5422" s="356"/>
      <c r="L5422" s="356"/>
      <c r="M5422" s="356"/>
      <c r="N5422" s="356"/>
      <c r="O5422" s="356"/>
      <c r="P5422" s="356"/>
      <c r="Q5422" s="356"/>
      <c r="R5422" s="356"/>
      <c r="S5422" s="356"/>
    </row>
    <row r="5423" spans="1:19">
      <c r="A5423" s="357"/>
      <c r="B5423" s="357"/>
      <c r="J5423" s="356"/>
      <c r="K5423" s="356"/>
      <c r="L5423" s="356"/>
      <c r="M5423" s="356"/>
      <c r="N5423" s="356"/>
      <c r="O5423" s="356"/>
      <c r="P5423" s="356"/>
      <c r="Q5423" s="356"/>
      <c r="R5423" s="356"/>
      <c r="S5423" s="356"/>
    </row>
    <row r="5424" spans="1:19">
      <c r="A5424" s="357"/>
      <c r="B5424" s="357"/>
      <c r="J5424" s="356"/>
      <c r="K5424" s="356"/>
      <c r="L5424" s="356"/>
      <c r="M5424" s="356"/>
      <c r="N5424" s="356"/>
      <c r="O5424" s="356"/>
      <c r="P5424" s="356"/>
      <c r="Q5424" s="356"/>
      <c r="R5424" s="356"/>
      <c r="S5424" s="356"/>
    </row>
    <row r="5425" spans="1:19">
      <c r="A5425" s="357"/>
      <c r="B5425" s="357"/>
      <c r="J5425" s="356"/>
      <c r="K5425" s="356"/>
      <c r="L5425" s="356"/>
      <c r="M5425" s="356"/>
      <c r="N5425" s="356"/>
      <c r="O5425" s="356"/>
      <c r="P5425" s="356"/>
      <c r="Q5425" s="356"/>
      <c r="R5425" s="356"/>
      <c r="S5425" s="356"/>
    </row>
    <row r="5426" spans="1:19">
      <c r="A5426" s="357"/>
      <c r="B5426" s="357"/>
      <c r="J5426" s="356"/>
      <c r="K5426" s="356"/>
      <c r="L5426" s="356"/>
      <c r="M5426" s="356"/>
      <c r="N5426" s="356"/>
      <c r="O5426" s="356"/>
      <c r="P5426" s="356"/>
      <c r="Q5426" s="356"/>
      <c r="R5426" s="356"/>
      <c r="S5426" s="356"/>
    </row>
    <row r="5427" spans="1:19">
      <c r="A5427" s="357"/>
      <c r="B5427" s="357"/>
      <c r="J5427" s="356"/>
      <c r="K5427" s="356"/>
      <c r="L5427" s="356"/>
      <c r="M5427" s="356"/>
      <c r="N5427" s="356"/>
      <c r="O5427" s="356"/>
      <c r="P5427" s="356"/>
      <c r="Q5427" s="356"/>
      <c r="R5427" s="356"/>
      <c r="S5427" s="356"/>
    </row>
    <row r="5428" spans="1:19">
      <c r="A5428" s="357"/>
      <c r="B5428" s="357"/>
      <c r="J5428" s="356"/>
      <c r="K5428" s="356"/>
      <c r="L5428" s="356"/>
      <c r="M5428" s="356"/>
      <c r="N5428" s="356"/>
      <c r="O5428" s="356"/>
      <c r="P5428" s="356"/>
      <c r="Q5428" s="356"/>
      <c r="R5428" s="356"/>
      <c r="S5428" s="356"/>
    </row>
    <row r="5429" spans="1:19">
      <c r="A5429" s="357"/>
      <c r="B5429" s="357"/>
      <c r="J5429" s="356"/>
      <c r="K5429" s="356"/>
      <c r="L5429" s="356"/>
      <c r="M5429" s="356"/>
      <c r="N5429" s="356"/>
      <c r="O5429" s="356"/>
      <c r="P5429" s="356"/>
      <c r="Q5429" s="356"/>
      <c r="R5429" s="356"/>
      <c r="S5429" s="356"/>
    </row>
    <row r="5430" spans="1:19">
      <c r="A5430" s="357"/>
      <c r="B5430" s="357"/>
      <c r="J5430" s="356"/>
      <c r="K5430" s="356"/>
      <c r="L5430" s="356"/>
      <c r="M5430" s="356"/>
      <c r="N5430" s="356"/>
      <c r="O5430" s="356"/>
      <c r="P5430" s="356"/>
      <c r="Q5430" s="356"/>
      <c r="R5430" s="356"/>
      <c r="S5430" s="356"/>
    </row>
    <row r="5431" spans="1:19">
      <c r="A5431" s="357"/>
      <c r="B5431" s="357"/>
      <c r="J5431" s="356"/>
      <c r="K5431" s="356"/>
      <c r="L5431" s="356"/>
      <c r="M5431" s="356"/>
      <c r="N5431" s="356"/>
      <c r="O5431" s="356"/>
      <c r="P5431" s="356"/>
      <c r="Q5431" s="356"/>
      <c r="R5431" s="356"/>
      <c r="S5431" s="356"/>
    </row>
    <row r="5432" spans="1:19">
      <c r="A5432" s="357"/>
      <c r="B5432" s="357"/>
      <c r="J5432" s="356"/>
      <c r="K5432" s="356"/>
      <c r="L5432" s="356"/>
      <c r="M5432" s="356"/>
      <c r="N5432" s="356"/>
      <c r="O5432" s="356"/>
      <c r="P5432" s="356"/>
      <c r="Q5432" s="356"/>
      <c r="R5432" s="356"/>
      <c r="S5432" s="356"/>
    </row>
    <row r="5433" spans="1:19">
      <c r="A5433" s="357"/>
      <c r="B5433" s="357"/>
      <c r="J5433" s="356"/>
      <c r="K5433" s="356"/>
      <c r="L5433" s="356"/>
      <c r="M5433" s="356"/>
      <c r="N5433" s="356"/>
      <c r="O5433" s="356"/>
      <c r="P5433" s="356"/>
      <c r="Q5433" s="356"/>
      <c r="R5433" s="356"/>
      <c r="S5433" s="356"/>
    </row>
    <row r="5434" spans="1:19">
      <c r="A5434" s="357"/>
      <c r="B5434" s="357"/>
      <c r="J5434" s="356"/>
      <c r="K5434" s="356"/>
      <c r="L5434" s="356"/>
      <c r="M5434" s="356"/>
      <c r="N5434" s="356"/>
      <c r="O5434" s="356"/>
      <c r="P5434" s="356"/>
      <c r="Q5434" s="356"/>
      <c r="R5434" s="356"/>
      <c r="S5434" s="356"/>
    </row>
    <row r="5435" spans="1:19">
      <c r="A5435" s="357"/>
      <c r="B5435" s="357"/>
      <c r="J5435" s="356"/>
      <c r="K5435" s="356"/>
      <c r="L5435" s="356"/>
      <c r="M5435" s="356"/>
      <c r="N5435" s="356"/>
      <c r="O5435" s="356"/>
      <c r="P5435" s="356"/>
      <c r="Q5435" s="356"/>
      <c r="R5435" s="356"/>
      <c r="S5435" s="356"/>
    </row>
    <row r="5436" spans="1:19">
      <c r="A5436" s="357"/>
      <c r="B5436" s="357"/>
      <c r="J5436" s="356"/>
      <c r="K5436" s="356"/>
      <c r="L5436" s="356"/>
      <c r="M5436" s="356"/>
      <c r="N5436" s="356"/>
      <c r="O5436" s="356"/>
      <c r="P5436" s="356"/>
      <c r="Q5436" s="356"/>
      <c r="R5436" s="356"/>
      <c r="S5436" s="356"/>
    </row>
    <row r="5437" spans="1:19">
      <c r="A5437" s="357"/>
      <c r="B5437" s="357"/>
      <c r="J5437" s="356"/>
      <c r="K5437" s="356"/>
      <c r="L5437" s="356"/>
      <c r="M5437" s="356"/>
      <c r="N5437" s="356"/>
      <c r="O5437" s="356"/>
      <c r="P5437" s="356"/>
      <c r="Q5437" s="356"/>
      <c r="R5437" s="356"/>
      <c r="S5437" s="356"/>
    </row>
    <row r="5438" spans="1:19">
      <c r="A5438" s="357"/>
      <c r="B5438" s="357"/>
      <c r="J5438" s="356"/>
      <c r="K5438" s="356"/>
      <c r="L5438" s="356"/>
      <c r="M5438" s="356"/>
      <c r="N5438" s="356"/>
      <c r="O5438" s="356"/>
      <c r="P5438" s="356"/>
      <c r="Q5438" s="356"/>
      <c r="R5438" s="356"/>
      <c r="S5438" s="356"/>
    </row>
    <row r="5439" spans="1:19">
      <c r="A5439" s="357"/>
      <c r="B5439" s="357"/>
      <c r="J5439" s="356"/>
      <c r="K5439" s="356"/>
      <c r="L5439" s="356"/>
      <c r="M5439" s="356"/>
      <c r="N5439" s="356"/>
      <c r="O5439" s="356"/>
      <c r="P5439" s="356"/>
      <c r="Q5439" s="356"/>
      <c r="R5439" s="356"/>
      <c r="S5439" s="356"/>
    </row>
    <row r="5440" spans="1:19">
      <c r="A5440" s="357"/>
      <c r="B5440" s="357"/>
      <c r="J5440" s="356"/>
      <c r="K5440" s="356"/>
      <c r="L5440" s="356"/>
      <c r="M5440" s="356"/>
      <c r="N5440" s="356"/>
      <c r="O5440" s="356"/>
      <c r="P5440" s="356"/>
      <c r="Q5440" s="356"/>
      <c r="R5440" s="356"/>
      <c r="S5440" s="356"/>
    </row>
    <row r="5441" spans="1:19">
      <c r="A5441" s="357"/>
      <c r="B5441" s="357"/>
      <c r="J5441" s="356"/>
      <c r="K5441" s="356"/>
      <c r="L5441" s="356"/>
      <c r="M5441" s="356"/>
      <c r="N5441" s="356"/>
      <c r="O5441" s="356"/>
      <c r="P5441" s="356"/>
      <c r="Q5441" s="356"/>
      <c r="R5441" s="356"/>
      <c r="S5441" s="356"/>
    </row>
    <row r="5442" spans="1:19">
      <c r="A5442" s="357"/>
      <c r="B5442" s="357"/>
      <c r="J5442" s="356"/>
      <c r="K5442" s="356"/>
      <c r="L5442" s="356"/>
      <c r="M5442" s="356"/>
      <c r="N5442" s="356"/>
      <c r="O5442" s="356"/>
      <c r="P5442" s="356"/>
      <c r="Q5442" s="356"/>
      <c r="R5442" s="356"/>
      <c r="S5442" s="356"/>
    </row>
    <row r="5443" spans="1:19">
      <c r="A5443" s="357"/>
      <c r="B5443" s="357"/>
      <c r="J5443" s="356"/>
      <c r="K5443" s="356"/>
      <c r="L5443" s="356"/>
      <c r="M5443" s="356"/>
      <c r="N5443" s="356"/>
      <c r="O5443" s="356"/>
      <c r="P5443" s="356"/>
      <c r="Q5443" s="356"/>
      <c r="R5443" s="356"/>
      <c r="S5443" s="356"/>
    </row>
    <row r="5444" spans="1:19">
      <c r="A5444" s="357"/>
      <c r="B5444" s="357"/>
      <c r="J5444" s="356"/>
      <c r="K5444" s="356"/>
      <c r="L5444" s="356"/>
      <c r="M5444" s="356"/>
      <c r="N5444" s="356"/>
      <c r="O5444" s="356"/>
      <c r="P5444" s="356"/>
      <c r="Q5444" s="356"/>
      <c r="R5444" s="356"/>
      <c r="S5444" s="356"/>
    </row>
    <row r="5445" spans="1:19">
      <c r="A5445" s="357"/>
      <c r="B5445" s="357"/>
      <c r="J5445" s="356"/>
      <c r="K5445" s="356"/>
      <c r="L5445" s="356"/>
      <c r="M5445" s="356"/>
      <c r="N5445" s="356"/>
      <c r="O5445" s="356"/>
      <c r="P5445" s="356"/>
      <c r="Q5445" s="356"/>
      <c r="R5445" s="356"/>
      <c r="S5445" s="356"/>
    </row>
    <row r="5446" spans="1:19">
      <c r="A5446" s="357"/>
      <c r="B5446" s="357"/>
      <c r="J5446" s="356"/>
      <c r="K5446" s="356"/>
      <c r="L5446" s="356"/>
      <c r="M5446" s="356"/>
      <c r="N5446" s="356"/>
      <c r="O5446" s="356"/>
      <c r="P5446" s="356"/>
      <c r="Q5446" s="356"/>
      <c r="R5446" s="356"/>
      <c r="S5446" s="356"/>
    </row>
    <row r="5447" spans="1:19">
      <c r="A5447" s="357"/>
      <c r="B5447" s="357"/>
      <c r="J5447" s="356"/>
      <c r="K5447" s="356"/>
      <c r="L5447" s="356"/>
      <c r="M5447" s="356"/>
      <c r="N5447" s="356"/>
      <c r="O5447" s="356"/>
      <c r="P5447" s="356"/>
      <c r="Q5447" s="356"/>
      <c r="R5447" s="356"/>
      <c r="S5447" s="356"/>
    </row>
    <row r="5448" spans="1:19">
      <c r="A5448" s="357"/>
      <c r="B5448" s="357"/>
      <c r="J5448" s="356"/>
      <c r="K5448" s="356"/>
      <c r="L5448" s="356"/>
      <c r="M5448" s="356"/>
      <c r="N5448" s="356"/>
      <c r="O5448" s="356"/>
      <c r="P5448" s="356"/>
      <c r="Q5448" s="356"/>
      <c r="R5448" s="356"/>
      <c r="S5448" s="356"/>
    </row>
    <row r="5449" spans="1:19">
      <c r="A5449" s="357"/>
      <c r="B5449" s="357"/>
      <c r="J5449" s="356"/>
      <c r="K5449" s="356"/>
      <c r="L5449" s="356"/>
      <c r="M5449" s="356"/>
      <c r="N5449" s="356"/>
      <c r="O5449" s="356"/>
      <c r="P5449" s="356"/>
      <c r="Q5449" s="356"/>
      <c r="R5449" s="356"/>
      <c r="S5449" s="356"/>
    </row>
    <row r="5450" spans="1:19">
      <c r="A5450" s="357"/>
      <c r="B5450" s="357"/>
      <c r="J5450" s="356"/>
      <c r="K5450" s="356"/>
      <c r="L5450" s="356"/>
      <c r="M5450" s="356"/>
      <c r="N5450" s="356"/>
      <c r="O5450" s="356"/>
      <c r="P5450" s="356"/>
      <c r="Q5450" s="356"/>
      <c r="R5450" s="356"/>
      <c r="S5450" s="356"/>
    </row>
    <row r="5451" spans="1:19">
      <c r="A5451" s="357"/>
      <c r="B5451" s="357"/>
      <c r="J5451" s="356"/>
      <c r="K5451" s="356"/>
      <c r="L5451" s="356"/>
      <c r="M5451" s="356"/>
      <c r="N5451" s="356"/>
      <c r="O5451" s="356"/>
      <c r="P5451" s="356"/>
      <c r="Q5451" s="356"/>
      <c r="R5451" s="356"/>
      <c r="S5451" s="356"/>
    </row>
    <row r="5452" spans="1:19">
      <c r="A5452" s="357"/>
      <c r="B5452" s="357"/>
      <c r="J5452" s="356"/>
      <c r="K5452" s="356"/>
      <c r="L5452" s="356"/>
      <c r="M5452" s="356"/>
      <c r="N5452" s="356"/>
      <c r="O5452" s="356"/>
      <c r="P5452" s="356"/>
      <c r="Q5452" s="356"/>
      <c r="R5452" s="356"/>
      <c r="S5452" s="356"/>
    </row>
    <row r="5453" spans="1:19">
      <c r="A5453" s="357"/>
      <c r="B5453" s="357"/>
      <c r="J5453" s="356"/>
      <c r="K5453" s="356"/>
      <c r="L5453" s="356"/>
      <c r="M5453" s="356"/>
      <c r="N5453" s="356"/>
      <c r="O5453" s="356"/>
      <c r="P5453" s="356"/>
      <c r="Q5453" s="356"/>
      <c r="R5453" s="356"/>
      <c r="S5453" s="356"/>
    </row>
    <row r="5454" spans="1:19">
      <c r="A5454" s="357"/>
      <c r="B5454" s="357"/>
      <c r="J5454" s="356"/>
      <c r="K5454" s="356"/>
      <c r="L5454" s="356"/>
      <c r="M5454" s="356"/>
      <c r="N5454" s="356"/>
      <c r="O5454" s="356"/>
      <c r="P5454" s="356"/>
      <c r="Q5454" s="356"/>
      <c r="R5454" s="356"/>
      <c r="S5454" s="356"/>
    </row>
    <row r="5455" spans="1:19">
      <c r="A5455" s="357"/>
      <c r="B5455" s="357"/>
      <c r="J5455" s="356"/>
      <c r="K5455" s="356"/>
      <c r="L5455" s="356"/>
      <c r="M5455" s="356"/>
      <c r="N5455" s="356"/>
      <c r="O5455" s="356"/>
      <c r="P5455" s="356"/>
      <c r="Q5455" s="356"/>
      <c r="R5455" s="356"/>
      <c r="S5455" s="356"/>
    </row>
    <row r="5456" spans="1:19">
      <c r="A5456" s="357"/>
      <c r="B5456" s="357"/>
      <c r="J5456" s="356"/>
      <c r="K5456" s="356"/>
      <c r="L5456" s="356"/>
      <c r="M5456" s="356"/>
      <c r="N5456" s="356"/>
      <c r="O5456" s="356"/>
      <c r="P5456" s="356"/>
      <c r="Q5456" s="356"/>
      <c r="R5456" s="356"/>
      <c r="S5456" s="356"/>
    </row>
    <row r="5457" spans="1:19">
      <c r="A5457" s="357"/>
      <c r="B5457" s="357"/>
      <c r="J5457" s="356"/>
      <c r="K5457" s="356"/>
      <c r="L5457" s="356"/>
      <c r="M5457" s="356"/>
      <c r="N5457" s="356"/>
      <c r="O5457" s="356"/>
      <c r="P5457" s="356"/>
      <c r="Q5457" s="356"/>
      <c r="R5457" s="356"/>
      <c r="S5457" s="356"/>
    </row>
    <row r="5458" spans="1:19">
      <c r="A5458" s="357"/>
      <c r="B5458" s="357"/>
      <c r="J5458" s="356"/>
      <c r="K5458" s="356"/>
      <c r="L5458" s="356"/>
      <c r="M5458" s="356"/>
      <c r="N5458" s="356"/>
      <c r="O5458" s="356"/>
      <c r="P5458" s="356"/>
      <c r="Q5458" s="356"/>
      <c r="R5458" s="356"/>
      <c r="S5458" s="356"/>
    </row>
    <row r="5459" spans="1:19">
      <c r="A5459" s="357"/>
      <c r="B5459" s="357"/>
      <c r="J5459" s="356"/>
      <c r="K5459" s="356"/>
      <c r="L5459" s="356"/>
      <c r="M5459" s="356"/>
      <c r="N5459" s="356"/>
      <c r="O5459" s="356"/>
      <c r="P5459" s="356"/>
      <c r="Q5459" s="356"/>
      <c r="R5459" s="356"/>
      <c r="S5459" s="356"/>
    </row>
    <row r="5460" spans="1:19">
      <c r="A5460" s="357"/>
      <c r="B5460" s="357"/>
      <c r="J5460" s="356"/>
      <c r="K5460" s="356"/>
      <c r="L5460" s="356"/>
      <c r="M5460" s="356"/>
      <c r="N5460" s="356"/>
      <c r="O5460" s="356"/>
      <c r="P5460" s="356"/>
      <c r="Q5460" s="356"/>
      <c r="R5460" s="356"/>
      <c r="S5460" s="356"/>
    </row>
    <row r="5461" spans="1:19">
      <c r="A5461" s="357"/>
      <c r="B5461" s="357"/>
      <c r="J5461" s="356"/>
      <c r="K5461" s="356"/>
      <c r="L5461" s="356"/>
      <c r="M5461" s="356"/>
      <c r="N5461" s="356"/>
      <c r="O5461" s="356"/>
      <c r="P5461" s="356"/>
      <c r="Q5461" s="356"/>
      <c r="R5461" s="356"/>
      <c r="S5461" s="356"/>
    </row>
    <row r="5462" spans="1:19">
      <c r="A5462" s="357"/>
      <c r="B5462" s="357"/>
      <c r="J5462" s="356"/>
      <c r="K5462" s="356"/>
      <c r="L5462" s="356"/>
      <c r="M5462" s="356"/>
      <c r="N5462" s="356"/>
      <c r="O5462" s="356"/>
      <c r="P5462" s="356"/>
      <c r="Q5462" s="356"/>
      <c r="R5462" s="356"/>
      <c r="S5462" s="356"/>
    </row>
    <row r="5463" spans="1:19">
      <c r="A5463" s="357"/>
      <c r="B5463" s="357"/>
      <c r="J5463" s="356"/>
      <c r="K5463" s="356"/>
      <c r="L5463" s="356"/>
      <c r="M5463" s="356"/>
      <c r="N5463" s="356"/>
      <c r="O5463" s="356"/>
      <c r="P5463" s="356"/>
      <c r="Q5463" s="356"/>
      <c r="R5463" s="356"/>
      <c r="S5463" s="356"/>
    </row>
    <row r="5464" spans="1:19">
      <c r="A5464" s="357"/>
      <c r="B5464" s="357"/>
      <c r="J5464" s="356"/>
      <c r="K5464" s="356"/>
      <c r="L5464" s="356"/>
      <c r="M5464" s="356"/>
      <c r="N5464" s="356"/>
      <c r="O5464" s="356"/>
      <c r="P5464" s="356"/>
      <c r="Q5464" s="356"/>
      <c r="R5464" s="356"/>
      <c r="S5464" s="356"/>
    </row>
    <row r="5465" spans="1:19">
      <c r="A5465" s="357"/>
      <c r="B5465" s="357"/>
      <c r="J5465" s="356"/>
      <c r="K5465" s="356"/>
      <c r="L5465" s="356"/>
      <c r="M5465" s="356"/>
      <c r="N5465" s="356"/>
      <c r="O5465" s="356"/>
      <c r="P5465" s="356"/>
      <c r="Q5465" s="356"/>
      <c r="R5465" s="356"/>
      <c r="S5465" s="356"/>
    </row>
    <row r="5466" spans="1:19">
      <c r="A5466" s="357"/>
      <c r="B5466" s="357"/>
      <c r="J5466" s="356"/>
      <c r="K5466" s="356"/>
      <c r="L5466" s="356"/>
      <c r="M5466" s="356"/>
      <c r="N5466" s="356"/>
      <c r="O5466" s="356"/>
      <c r="P5466" s="356"/>
      <c r="Q5466" s="356"/>
      <c r="R5466" s="356"/>
      <c r="S5466" s="356"/>
    </row>
    <row r="5467" spans="1:19">
      <c r="A5467" s="357"/>
      <c r="B5467" s="357"/>
      <c r="J5467" s="356"/>
      <c r="K5467" s="356"/>
      <c r="L5467" s="356"/>
      <c r="M5467" s="356"/>
      <c r="N5467" s="356"/>
      <c r="O5467" s="356"/>
      <c r="P5467" s="356"/>
      <c r="Q5467" s="356"/>
      <c r="R5467" s="356"/>
      <c r="S5467" s="356"/>
    </row>
    <row r="5468" spans="1:19">
      <c r="A5468" s="357"/>
      <c r="B5468" s="357"/>
      <c r="J5468" s="356"/>
      <c r="K5468" s="356"/>
      <c r="L5468" s="356"/>
      <c r="M5468" s="356"/>
      <c r="N5468" s="356"/>
      <c r="O5468" s="356"/>
      <c r="P5468" s="356"/>
      <c r="Q5468" s="356"/>
      <c r="R5468" s="356"/>
      <c r="S5468" s="356"/>
    </row>
    <row r="5469" spans="1:19">
      <c r="A5469" s="357"/>
      <c r="B5469" s="357"/>
      <c r="J5469" s="356"/>
      <c r="K5469" s="356"/>
      <c r="L5469" s="356"/>
      <c r="M5469" s="356"/>
      <c r="N5469" s="356"/>
      <c r="O5469" s="356"/>
      <c r="P5469" s="356"/>
      <c r="Q5469" s="356"/>
      <c r="R5469" s="356"/>
      <c r="S5469" s="356"/>
    </row>
    <row r="5470" spans="1:19">
      <c r="A5470" s="357"/>
      <c r="B5470" s="357"/>
      <c r="J5470" s="356"/>
      <c r="K5470" s="356"/>
      <c r="L5470" s="356"/>
      <c r="M5470" s="356"/>
      <c r="N5470" s="356"/>
      <c r="O5470" s="356"/>
      <c r="P5470" s="356"/>
      <c r="Q5470" s="356"/>
      <c r="R5470" s="356"/>
      <c r="S5470" s="356"/>
    </row>
    <row r="5471" spans="1:19">
      <c r="A5471" s="357"/>
      <c r="B5471" s="357"/>
      <c r="J5471" s="356"/>
      <c r="K5471" s="356"/>
      <c r="L5471" s="356"/>
      <c r="M5471" s="356"/>
      <c r="N5471" s="356"/>
      <c r="O5471" s="356"/>
      <c r="P5471" s="356"/>
      <c r="Q5471" s="356"/>
      <c r="R5471" s="356"/>
      <c r="S5471" s="356"/>
    </row>
    <row r="5472" spans="1:19">
      <c r="A5472" s="357"/>
      <c r="B5472" s="357"/>
      <c r="J5472" s="356"/>
      <c r="K5472" s="356"/>
      <c r="L5472" s="356"/>
      <c r="M5472" s="356"/>
      <c r="N5472" s="356"/>
      <c r="O5472" s="356"/>
      <c r="P5472" s="356"/>
      <c r="Q5472" s="356"/>
      <c r="R5472" s="356"/>
      <c r="S5472" s="356"/>
    </row>
    <row r="5473" spans="1:19">
      <c r="A5473" s="357"/>
      <c r="B5473" s="357"/>
      <c r="J5473" s="356"/>
      <c r="K5473" s="356"/>
      <c r="L5473" s="356"/>
      <c r="M5473" s="356"/>
      <c r="N5473" s="356"/>
      <c r="O5473" s="356"/>
      <c r="P5473" s="356"/>
      <c r="Q5473" s="356"/>
      <c r="R5473" s="356"/>
      <c r="S5473" s="356"/>
    </row>
    <row r="5474" spans="1:19">
      <c r="A5474" s="357"/>
      <c r="B5474" s="357"/>
      <c r="J5474" s="356"/>
      <c r="K5474" s="356"/>
      <c r="L5474" s="356"/>
      <c r="M5474" s="356"/>
      <c r="N5474" s="356"/>
      <c r="O5474" s="356"/>
      <c r="P5474" s="356"/>
      <c r="Q5474" s="356"/>
      <c r="R5474" s="356"/>
      <c r="S5474" s="356"/>
    </row>
    <row r="5475" spans="1:19">
      <c r="A5475" s="357"/>
      <c r="B5475" s="357"/>
      <c r="J5475" s="356"/>
      <c r="K5475" s="356"/>
      <c r="L5475" s="356"/>
      <c r="M5475" s="356"/>
      <c r="N5475" s="356"/>
      <c r="O5475" s="356"/>
      <c r="P5475" s="356"/>
      <c r="Q5475" s="356"/>
      <c r="R5475" s="356"/>
      <c r="S5475" s="356"/>
    </row>
    <row r="5476" spans="1:19">
      <c r="A5476" s="357"/>
      <c r="B5476" s="357"/>
      <c r="J5476" s="356"/>
      <c r="K5476" s="356"/>
      <c r="L5476" s="356"/>
      <c r="M5476" s="356"/>
      <c r="N5476" s="356"/>
      <c r="O5476" s="356"/>
      <c r="P5476" s="356"/>
      <c r="Q5476" s="356"/>
      <c r="R5476" s="356"/>
      <c r="S5476" s="356"/>
    </row>
    <row r="5477" spans="1:19">
      <c r="A5477" s="357"/>
      <c r="B5477" s="357"/>
      <c r="J5477" s="356"/>
      <c r="K5477" s="356"/>
      <c r="L5477" s="356"/>
      <c r="M5477" s="356"/>
      <c r="N5477" s="356"/>
      <c r="O5477" s="356"/>
      <c r="P5477" s="356"/>
      <c r="Q5477" s="356"/>
      <c r="R5477" s="356"/>
      <c r="S5477" s="356"/>
    </row>
    <row r="5478" spans="1:19">
      <c r="A5478" s="357"/>
      <c r="B5478" s="357"/>
      <c r="J5478" s="356"/>
      <c r="K5478" s="356"/>
      <c r="L5478" s="356"/>
      <c r="M5478" s="356"/>
      <c r="N5478" s="356"/>
      <c r="O5478" s="356"/>
      <c r="P5478" s="356"/>
      <c r="Q5478" s="356"/>
      <c r="R5478" s="356"/>
      <c r="S5478" s="356"/>
    </row>
    <row r="5479" spans="1:19">
      <c r="A5479" s="357"/>
      <c r="B5479" s="357"/>
      <c r="J5479" s="356"/>
      <c r="K5479" s="356"/>
      <c r="L5479" s="356"/>
      <c r="M5479" s="356"/>
      <c r="N5479" s="356"/>
      <c r="O5479" s="356"/>
      <c r="P5479" s="356"/>
      <c r="Q5479" s="356"/>
      <c r="R5479" s="356"/>
      <c r="S5479" s="356"/>
    </row>
    <row r="5480" spans="1:19">
      <c r="A5480" s="357"/>
      <c r="B5480" s="357"/>
      <c r="J5480" s="356"/>
      <c r="K5480" s="356"/>
      <c r="L5480" s="356"/>
      <c r="M5480" s="356"/>
      <c r="N5480" s="356"/>
      <c r="O5480" s="356"/>
      <c r="P5480" s="356"/>
      <c r="Q5480" s="356"/>
      <c r="R5480" s="356"/>
      <c r="S5480" s="356"/>
    </row>
    <row r="5481" spans="1:19">
      <c r="A5481" s="357"/>
      <c r="B5481" s="357"/>
      <c r="J5481" s="356"/>
      <c r="K5481" s="356"/>
      <c r="L5481" s="356"/>
      <c r="M5481" s="356"/>
      <c r="N5481" s="356"/>
      <c r="O5481" s="356"/>
      <c r="P5481" s="356"/>
      <c r="Q5481" s="356"/>
      <c r="R5481" s="356"/>
      <c r="S5481" s="356"/>
    </row>
    <row r="5482" spans="1:19">
      <c r="A5482" s="357"/>
      <c r="B5482" s="357"/>
      <c r="J5482" s="356"/>
      <c r="K5482" s="356"/>
      <c r="L5482" s="356"/>
      <c r="M5482" s="356"/>
      <c r="N5482" s="356"/>
      <c r="O5482" s="356"/>
      <c r="P5482" s="356"/>
      <c r="Q5482" s="356"/>
      <c r="R5482" s="356"/>
      <c r="S5482" s="356"/>
    </row>
    <row r="5483" spans="1:19">
      <c r="A5483" s="357"/>
      <c r="B5483" s="357"/>
      <c r="J5483" s="356"/>
      <c r="K5483" s="356"/>
      <c r="L5483" s="356"/>
      <c r="M5483" s="356"/>
      <c r="N5483" s="356"/>
      <c r="O5483" s="356"/>
      <c r="P5483" s="356"/>
      <c r="Q5483" s="356"/>
      <c r="R5483" s="356"/>
      <c r="S5483" s="356"/>
    </row>
    <row r="5484" spans="1:19">
      <c r="A5484" s="357"/>
      <c r="B5484" s="357"/>
      <c r="J5484" s="356"/>
      <c r="K5484" s="356"/>
      <c r="L5484" s="356"/>
      <c r="M5484" s="356"/>
      <c r="N5484" s="356"/>
      <c r="O5484" s="356"/>
      <c r="P5484" s="356"/>
      <c r="Q5484" s="356"/>
      <c r="R5484" s="356"/>
      <c r="S5484" s="356"/>
    </row>
    <row r="5485" spans="1:19">
      <c r="A5485" s="357"/>
      <c r="B5485" s="357"/>
      <c r="J5485" s="356"/>
      <c r="K5485" s="356"/>
      <c r="L5485" s="356"/>
      <c r="M5485" s="356"/>
      <c r="N5485" s="356"/>
      <c r="O5485" s="356"/>
      <c r="P5485" s="356"/>
      <c r="Q5485" s="356"/>
      <c r="R5485" s="356"/>
      <c r="S5485" s="356"/>
    </row>
    <row r="5486" spans="1:19">
      <c r="A5486" s="357"/>
      <c r="B5486" s="357"/>
      <c r="J5486" s="356"/>
      <c r="K5486" s="356"/>
      <c r="L5486" s="356"/>
      <c r="M5486" s="356"/>
      <c r="N5486" s="356"/>
      <c r="O5486" s="356"/>
      <c r="P5486" s="356"/>
      <c r="Q5486" s="356"/>
      <c r="R5486" s="356"/>
      <c r="S5486" s="356"/>
    </row>
    <row r="5487" spans="1:19">
      <c r="A5487" s="357"/>
      <c r="B5487" s="357"/>
      <c r="J5487" s="356"/>
      <c r="K5487" s="356"/>
      <c r="L5487" s="356"/>
      <c r="M5487" s="356"/>
      <c r="N5487" s="356"/>
      <c r="O5487" s="356"/>
      <c r="P5487" s="356"/>
      <c r="Q5487" s="356"/>
      <c r="R5487" s="356"/>
      <c r="S5487" s="356"/>
    </row>
    <row r="5488" spans="1:19">
      <c r="A5488" s="357"/>
      <c r="B5488" s="357"/>
      <c r="J5488" s="356"/>
      <c r="K5488" s="356"/>
      <c r="L5488" s="356"/>
      <c r="M5488" s="356"/>
      <c r="N5488" s="356"/>
      <c r="O5488" s="356"/>
      <c r="P5488" s="356"/>
      <c r="Q5488" s="356"/>
      <c r="R5488" s="356"/>
      <c r="S5488" s="356"/>
    </row>
    <row r="5489" spans="1:19">
      <c r="A5489" s="357"/>
      <c r="B5489" s="357"/>
      <c r="J5489" s="356"/>
      <c r="K5489" s="356"/>
      <c r="L5489" s="356"/>
      <c r="M5489" s="356"/>
      <c r="N5489" s="356"/>
      <c r="O5489" s="356"/>
      <c r="P5489" s="356"/>
      <c r="Q5489" s="356"/>
      <c r="R5489" s="356"/>
      <c r="S5489" s="356"/>
    </row>
    <row r="5490" spans="1:19">
      <c r="A5490" s="357"/>
      <c r="B5490" s="357"/>
      <c r="J5490" s="356"/>
      <c r="K5490" s="356"/>
      <c r="L5490" s="356"/>
      <c r="M5490" s="356"/>
      <c r="N5490" s="356"/>
      <c r="O5490" s="356"/>
      <c r="P5490" s="356"/>
      <c r="Q5490" s="356"/>
      <c r="R5490" s="356"/>
      <c r="S5490" s="356"/>
    </row>
    <row r="5491" spans="1:19">
      <c r="A5491" s="357"/>
      <c r="B5491" s="357"/>
      <c r="J5491" s="356"/>
      <c r="K5491" s="356"/>
      <c r="L5491" s="356"/>
      <c r="M5491" s="356"/>
      <c r="N5491" s="356"/>
      <c r="O5491" s="356"/>
      <c r="P5491" s="356"/>
      <c r="Q5491" s="356"/>
      <c r="R5491" s="356"/>
      <c r="S5491" s="356"/>
    </row>
    <row r="5492" spans="1:19">
      <c r="A5492" s="357"/>
      <c r="B5492" s="357"/>
      <c r="J5492" s="356"/>
      <c r="K5492" s="356"/>
      <c r="L5492" s="356"/>
      <c r="M5492" s="356"/>
      <c r="N5492" s="356"/>
      <c r="O5492" s="356"/>
      <c r="P5492" s="356"/>
      <c r="Q5492" s="356"/>
      <c r="R5492" s="356"/>
      <c r="S5492" s="356"/>
    </row>
    <row r="5493" spans="1:19">
      <c r="A5493" s="357"/>
      <c r="B5493" s="357"/>
      <c r="J5493" s="356"/>
      <c r="K5493" s="356"/>
      <c r="L5493" s="356"/>
      <c r="M5493" s="356"/>
      <c r="N5493" s="356"/>
      <c r="O5493" s="356"/>
      <c r="P5493" s="356"/>
      <c r="Q5493" s="356"/>
      <c r="R5493" s="356"/>
      <c r="S5493" s="356"/>
    </row>
    <row r="5494" spans="1:19">
      <c r="A5494" s="357"/>
      <c r="B5494" s="357"/>
      <c r="J5494" s="356"/>
      <c r="K5494" s="356"/>
      <c r="L5494" s="356"/>
      <c r="M5494" s="356"/>
      <c r="N5494" s="356"/>
      <c r="O5494" s="356"/>
      <c r="P5494" s="356"/>
      <c r="Q5494" s="356"/>
      <c r="R5494" s="356"/>
      <c r="S5494" s="356"/>
    </row>
    <row r="5495" spans="1:19">
      <c r="A5495" s="357"/>
      <c r="B5495" s="357"/>
      <c r="J5495" s="356"/>
      <c r="K5495" s="356"/>
      <c r="L5495" s="356"/>
      <c r="M5495" s="356"/>
      <c r="N5495" s="356"/>
      <c r="O5495" s="356"/>
      <c r="P5495" s="356"/>
      <c r="Q5495" s="356"/>
      <c r="R5495" s="356"/>
      <c r="S5495" s="356"/>
    </row>
    <row r="5496" spans="1:19">
      <c r="A5496" s="357"/>
      <c r="B5496" s="357"/>
      <c r="J5496" s="356"/>
      <c r="K5496" s="356"/>
      <c r="L5496" s="356"/>
      <c r="M5496" s="356"/>
      <c r="N5496" s="356"/>
      <c r="O5496" s="356"/>
      <c r="P5496" s="356"/>
      <c r="Q5496" s="356"/>
      <c r="R5496" s="356"/>
      <c r="S5496" s="356"/>
    </row>
    <row r="5497" spans="1:19">
      <c r="A5497" s="357"/>
      <c r="B5497" s="357"/>
      <c r="J5497" s="356"/>
      <c r="K5497" s="356"/>
      <c r="L5497" s="356"/>
      <c r="M5497" s="356"/>
      <c r="N5497" s="356"/>
      <c r="O5497" s="356"/>
      <c r="P5497" s="356"/>
      <c r="Q5497" s="356"/>
      <c r="R5497" s="356"/>
      <c r="S5497" s="356"/>
    </row>
    <row r="5498" spans="1:19">
      <c r="A5498" s="357"/>
      <c r="B5498" s="357"/>
      <c r="J5498" s="356"/>
      <c r="K5498" s="356"/>
      <c r="L5498" s="356"/>
      <c r="M5498" s="356"/>
      <c r="N5498" s="356"/>
      <c r="O5498" s="356"/>
      <c r="P5498" s="356"/>
      <c r="Q5498" s="356"/>
      <c r="R5498" s="356"/>
      <c r="S5498" s="356"/>
    </row>
    <row r="5499" spans="1:19">
      <c r="A5499" s="357"/>
      <c r="B5499" s="357"/>
      <c r="J5499" s="356"/>
      <c r="K5499" s="356"/>
      <c r="L5499" s="356"/>
      <c r="M5499" s="356"/>
      <c r="N5499" s="356"/>
      <c r="O5499" s="356"/>
      <c r="P5499" s="356"/>
      <c r="Q5499" s="356"/>
      <c r="R5499" s="356"/>
      <c r="S5499" s="356"/>
    </row>
    <row r="5500" spans="1:19">
      <c r="A5500" s="357"/>
      <c r="B5500" s="357"/>
      <c r="J5500" s="356"/>
      <c r="K5500" s="356"/>
      <c r="L5500" s="356"/>
      <c r="M5500" s="356"/>
      <c r="N5500" s="356"/>
      <c r="O5500" s="356"/>
      <c r="P5500" s="356"/>
      <c r="Q5500" s="356"/>
      <c r="R5500" s="356"/>
      <c r="S5500" s="356"/>
    </row>
    <row r="5501" spans="1:19">
      <c r="A5501" s="357"/>
      <c r="B5501" s="357"/>
      <c r="J5501" s="356"/>
      <c r="K5501" s="356"/>
      <c r="L5501" s="356"/>
      <c r="M5501" s="356"/>
      <c r="N5501" s="356"/>
      <c r="O5501" s="356"/>
      <c r="P5501" s="356"/>
      <c r="Q5501" s="356"/>
      <c r="R5501" s="356"/>
      <c r="S5501" s="356"/>
    </row>
    <row r="5502" spans="1:19">
      <c r="A5502" s="357"/>
      <c r="B5502" s="357"/>
      <c r="J5502" s="356"/>
      <c r="K5502" s="356"/>
      <c r="L5502" s="356"/>
      <c r="M5502" s="356"/>
      <c r="N5502" s="356"/>
      <c r="O5502" s="356"/>
      <c r="P5502" s="356"/>
      <c r="Q5502" s="356"/>
      <c r="R5502" s="356"/>
      <c r="S5502" s="356"/>
    </row>
    <row r="5503" spans="1:19">
      <c r="A5503" s="357"/>
      <c r="B5503" s="357"/>
      <c r="J5503" s="356"/>
      <c r="K5503" s="356"/>
      <c r="L5503" s="356"/>
      <c r="M5503" s="356"/>
      <c r="N5503" s="356"/>
      <c r="O5503" s="356"/>
      <c r="P5503" s="356"/>
      <c r="Q5503" s="356"/>
      <c r="R5503" s="356"/>
      <c r="S5503" s="356"/>
    </row>
    <row r="5504" spans="1:19">
      <c r="A5504" s="357"/>
      <c r="B5504" s="357"/>
      <c r="J5504" s="356"/>
      <c r="K5504" s="356"/>
      <c r="L5504" s="356"/>
      <c r="M5504" s="356"/>
      <c r="N5504" s="356"/>
      <c r="O5504" s="356"/>
      <c r="P5504" s="356"/>
      <c r="Q5504" s="356"/>
      <c r="R5504" s="356"/>
      <c r="S5504" s="356"/>
    </row>
    <row r="5505" spans="1:19">
      <c r="A5505" s="357"/>
      <c r="B5505" s="357"/>
      <c r="J5505" s="356"/>
      <c r="K5505" s="356"/>
      <c r="L5505" s="356"/>
      <c r="M5505" s="356"/>
      <c r="N5505" s="356"/>
      <c r="O5505" s="356"/>
      <c r="P5505" s="356"/>
      <c r="Q5505" s="356"/>
      <c r="R5505" s="356"/>
      <c r="S5505" s="356"/>
    </row>
    <row r="5506" spans="1:19">
      <c r="A5506" s="357"/>
      <c r="B5506" s="357"/>
      <c r="J5506" s="356"/>
      <c r="K5506" s="356"/>
      <c r="L5506" s="356"/>
      <c r="M5506" s="356"/>
      <c r="N5506" s="356"/>
      <c r="O5506" s="356"/>
      <c r="P5506" s="356"/>
      <c r="Q5506" s="356"/>
      <c r="R5506" s="356"/>
      <c r="S5506" s="356"/>
    </row>
    <row r="5507" spans="1:19">
      <c r="A5507" s="357"/>
      <c r="B5507" s="357"/>
      <c r="J5507" s="356"/>
      <c r="K5507" s="356"/>
      <c r="L5507" s="356"/>
      <c r="M5507" s="356"/>
      <c r="N5507" s="356"/>
      <c r="O5507" s="356"/>
      <c r="P5507" s="356"/>
      <c r="Q5507" s="356"/>
      <c r="R5507" s="356"/>
      <c r="S5507" s="356"/>
    </row>
    <row r="5508" spans="1:19">
      <c r="A5508" s="357"/>
      <c r="B5508" s="357"/>
      <c r="J5508" s="356"/>
      <c r="K5508" s="356"/>
      <c r="L5508" s="356"/>
      <c r="M5508" s="356"/>
      <c r="N5508" s="356"/>
      <c r="O5508" s="356"/>
      <c r="P5508" s="356"/>
      <c r="Q5508" s="356"/>
      <c r="R5508" s="356"/>
      <c r="S5508" s="356"/>
    </row>
    <row r="5509" spans="1:19">
      <c r="A5509" s="357"/>
      <c r="B5509" s="357"/>
      <c r="J5509" s="356"/>
      <c r="K5509" s="356"/>
      <c r="L5509" s="356"/>
      <c r="M5509" s="356"/>
      <c r="N5509" s="356"/>
      <c r="O5509" s="356"/>
      <c r="P5509" s="356"/>
      <c r="Q5509" s="356"/>
      <c r="R5509" s="356"/>
      <c r="S5509" s="356"/>
    </row>
    <row r="5510" spans="1:19">
      <c r="A5510" s="357"/>
      <c r="B5510" s="357"/>
      <c r="J5510" s="356"/>
      <c r="K5510" s="356"/>
      <c r="L5510" s="356"/>
      <c r="M5510" s="356"/>
      <c r="N5510" s="356"/>
      <c r="O5510" s="356"/>
      <c r="P5510" s="356"/>
      <c r="Q5510" s="356"/>
      <c r="R5510" s="356"/>
      <c r="S5510" s="356"/>
    </row>
    <row r="5511" spans="1:19">
      <c r="A5511" s="357"/>
      <c r="B5511" s="357"/>
      <c r="J5511" s="356"/>
      <c r="K5511" s="356"/>
      <c r="L5511" s="356"/>
      <c r="M5511" s="356"/>
      <c r="N5511" s="356"/>
      <c r="O5511" s="356"/>
      <c r="P5511" s="356"/>
      <c r="Q5511" s="356"/>
      <c r="R5511" s="356"/>
      <c r="S5511" s="356"/>
    </row>
    <row r="5512" spans="1:19">
      <c r="A5512" s="357"/>
      <c r="B5512" s="357"/>
      <c r="J5512" s="356"/>
      <c r="K5512" s="356"/>
      <c r="L5512" s="356"/>
      <c r="M5512" s="356"/>
      <c r="N5512" s="356"/>
      <c r="O5512" s="356"/>
      <c r="P5512" s="356"/>
      <c r="Q5512" s="356"/>
      <c r="R5512" s="356"/>
      <c r="S5512" s="356"/>
    </row>
    <row r="5513" spans="1:19">
      <c r="A5513" s="357"/>
      <c r="B5513" s="357"/>
      <c r="J5513" s="356"/>
      <c r="K5513" s="356"/>
      <c r="L5513" s="356"/>
      <c r="M5513" s="356"/>
      <c r="N5513" s="356"/>
      <c r="O5513" s="356"/>
      <c r="P5513" s="356"/>
      <c r="Q5513" s="356"/>
      <c r="R5513" s="356"/>
      <c r="S5513" s="356"/>
    </row>
    <row r="5514" spans="1:19">
      <c r="A5514" s="357"/>
      <c r="B5514" s="357"/>
      <c r="J5514" s="356"/>
      <c r="K5514" s="356"/>
      <c r="L5514" s="356"/>
      <c r="M5514" s="356"/>
      <c r="N5514" s="356"/>
      <c r="O5514" s="356"/>
      <c r="P5514" s="356"/>
      <c r="Q5514" s="356"/>
      <c r="R5514" s="356"/>
      <c r="S5514" s="356"/>
    </row>
    <row r="5515" spans="1:19">
      <c r="A5515" s="357"/>
      <c r="B5515" s="357"/>
      <c r="J5515" s="356"/>
      <c r="K5515" s="356"/>
      <c r="L5515" s="356"/>
      <c r="M5515" s="356"/>
      <c r="N5515" s="356"/>
      <c r="O5515" s="356"/>
      <c r="P5515" s="356"/>
      <c r="Q5515" s="356"/>
      <c r="R5515" s="356"/>
      <c r="S5515" s="356"/>
    </row>
    <row r="5516" spans="1:19">
      <c r="A5516" s="357"/>
      <c r="B5516" s="357"/>
      <c r="J5516" s="356"/>
      <c r="K5516" s="356"/>
      <c r="L5516" s="356"/>
      <c r="M5516" s="356"/>
      <c r="N5516" s="356"/>
      <c r="O5516" s="356"/>
      <c r="P5516" s="356"/>
      <c r="Q5516" s="356"/>
      <c r="R5516" s="356"/>
      <c r="S5516" s="356"/>
    </row>
    <row r="5517" spans="1:19">
      <c r="A5517" s="357"/>
      <c r="B5517" s="357"/>
      <c r="J5517" s="356"/>
      <c r="K5517" s="356"/>
      <c r="L5517" s="356"/>
      <c r="M5517" s="356"/>
      <c r="N5517" s="356"/>
      <c r="O5517" s="356"/>
      <c r="P5517" s="356"/>
      <c r="Q5517" s="356"/>
      <c r="R5517" s="356"/>
      <c r="S5517" s="356"/>
    </row>
    <row r="5518" spans="1:19">
      <c r="A5518" s="357"/>
      <c r="B5518" s="357"/>
      <c r="J5518" s="356"/>
      <c r="K5518" s="356"/>
      <c r="L5518" s="356"/>
      <c r="M5518" s="356"/>
      <c r="N5518" s="356"/>
      <c r="O5518" s="356"/>
      <c r="P5518" s="356"/>
      <c r="Q5518" s="356"/>
      <c r="R5518" s="356"/>
      <c r="S5518" s="356"/>
    </row>
    <row r="5519" spans="1:19">
      <c r="A5519" s="357"/>
      <c r="B5519" s="357"/>
      <c r="J5519" s="356"/>
      <c r="K5519" s="356"/>
      <c r="L5519" s="356"/>
      <c r="M5519" s="356"/>
      <c r="N5519" s="356"/>
      <c r="O5519" s="356"/>
      <c r="P5519" s="356"/>
      <c r="Q5519" s="356"/>
      <c r="R5519" s="356"/>
      <c r="S5519" s="356"/>
    </row>
    <row r="5520" spans="1:19">
      <c r="A5520" s="357"/>
      <c r="B5520" s="357"/>
      <c r="J5520" s="356"/>
      <c r="K5520" s="356"/>
      <c r="L5520" s="356"/>
      <c r="M5520" s="356"/>
      <c r="N5520" s="356"/>
      <c r="O5520" s="356"/>
      <c r="P5520" s="356"/>
      <c r="Q5520" s="356"/>
      <c r="R5520" s="356"/>
      <c r="S5520" s="356"/>
    </row>
    <row r="5521" spans="1:19">
      <c r="A5521" s="357"/>
      <c r="B5521" s="357"/>
      <c r="J5521" s="356"/>
      <c r="K5521" s="356"/>
      <c r="L5521" s="356"/>
      <c r="M5521" s="356"/>
      <c r="N5521" s="356"/>
      <c r="O5521" s="356"/>
      <c r="P5521" s="356"/>
      <c r="Q5521" s="356"/>
      <c r="R5521" s="356"/>
      <c r="S5521" s="356"/>
    </row>
    <row r="5522" spans="1:19">
      <c r="A5522" s="357"/>
      <c r="B5522" s="357"/>
      <c r="J5522" s="356"/>
      <c r="K5522" s="356"/>
      <c r="L5522" s="356"/>
      <c r="M5522" s="356"/>
      <c r="N5522" s="356"/>
      <c r="O5522" s="356"/>
      <c r="P5522" s="356"/>
      <c r="Q5522" s="356"/>
      <c r="R5522" s="356"/>
      <c r="S5522" s="356"/>
    </row>
    <row r="5523" spans="1:19">
      <c r="A5523" s="357"/>
      <c r="B5523" s="357"/>
      <c r="J5523" s="356"/>
      <c r="K5523" s="356"/>
      <c r="L5523" s="356"/>
      <c r="M5523" s="356"/>
      <c r="N5523" s="356"/>
      <c r="O5523" s="356"/>
      <c r="P5523" s="356"/>
      <c r="Q5523" s="356"/>
      <c r="R5523" s="356"/>
      <c r="S5523" s="356"/>
    </row>
    <row r="5524" spans="1:19">
      <c r="A5524" s="357"/>
      <c r="B5524" s="357"/>
      <c r="J5524" s="356"/>
      <c r="K5524" s="356"/>
      <c r="L5524" s="356"/>
      <c r="M5524" s="356"/>
      <c r="N5524" s="356"/>
      <c r="O5524" s="356"/>
      <c r="P5524" s="356"/>
      <c r="Q5524" s="356"/>
      <c r="R5524" s="356"/>
      <c r="S5524" s="356"/>
    </row>
    <row r="5525" spans="1:19">
      <c r="A5525" s="357"/>
      <c r="B5525" s="357"/>
      <c r="J5525" s="356"/>
      <c r="K5525" s="356"/>
      <c r="L5525" s="356"/>
      <c r="M5525" s="356"/>
      <c r="N5525" s="356"/>
      <c r="O5525" s="356"/>
      <c r="P5525" s="356"/>
      <c r="Q5525" s="356"/>
      <c r="R5525" s="356"/>
      <c r="S5525" s="356"/>
    </row>
    <row r="5526" spans="1:19">
      <c r="A5526" s="357"/>
      <c r="B5526" s="357"/>
      <c r="J5526" s="356"/>
      <c r="K5526" s="356"/>
      <c r="L5526" s="356"/>
      <c r="M5526" s="356"/>
      <c r="N5526" s="356"/>
      <c r="O5526" s="356"/>
      <c r="P5526" s="356"/>
      <c r="Q5526" s="356"/>
      <c r="R5526" s="356"/>
      <c r="S5526" s="356"/>
    </row>
    <row r="5527" spans="1:19">
      <c r="A5527" s="357"/>
      <c r="B5527" s="357"/>
      <c r="J5527" s="356"/>
      <c r="K5527" s="356"/>
      <c r="L5527" s="356"/>
      <c r="M5527" s="356"/>
      <c r="N5527" s="356"/>
      <c r="O5527" s="356"/>
      <c r="P5527" s="356"/>
      <c r="Q5527" s="356"/>
      <c r="R5527" s="356"/>
      <c r="S5527" s="356"/>
    </row>
    <row r="5528" spans="1:19">
      <c r="A5528" s="357"/>
      <c r="B5528" s="357"/>
      <c r="J5528" s="356"/>
      <c r="K5528" s="356"/>
      <c r="L5528" s="356"/>
      <c r="M5528" s="356"/>
      <c r="N5528" s="356"/>
      <c r="O5528" s="356"/>
      <c r="P5528" s="356"/>
      <c r="Q5528" s="356"/>
      <c r="R5528" s="356"/>
      <c r="S5528" s="356"/>
    </row>
    <row r="5529" spans="1:19">
      <c r="A5529" s="357"/>
      <c r="B5529" s="357"/>
      <c r="J5529" s="356"/>
      <c r="K5529" s="356"/>
      <c r="L5529" s="356"/>
      <c r="M5529" s="356"/>
      <c r="N5529" s="356"/>
      <c r="O5529" s="356"/>
      <c r="P5529" s="356"/>
      <c r="Q5529" s="356"/>
      <c r="R5529" s="356"/>
      <c r="S5529" s="356"/>
    </row>
    <row r="5530" spans="1:19">
      <c r="A5530" s="357"/>
      <c r="B5530" s="357"/>
      <c r="J5530" s="356"/>
      <c r="K5530" s="356"/>
      <c r="L5530" s="356"/>
      <c r="M5530" s="356"/>
      <c r="N5530" s="356"/>
      <c r="O5530" s="356"/>
      <c r="P5530" s="356"/>
      <c r="Q5530" s="356"/>
      <c r="R5530" s="356"/>
      <c r="S5530" s="356"/>
    </row>
    <row r="5531" spans="1:19">
      <c r="A5531" s="357"/>
      <c r="B5531" s="357"/>
      <c r="J5531" s="356"/>
      <c r="K5531" s="356"/>
      <c r="L5531" s="356"/>
      <c r="M5531" s="356"/>
      <c r="N5531" s="356"/>
      <c r="O5531" s="356"/>
      <c r="P5531" s="356"/>
      <c r="Q5531" s="356"/>
      <c r="R5531" s="356"/>
      <c r="S5531" s="356"/>
    </row>
    <row r="5532" spans="1:19">
      <c r="A5532" s="357"/>
      <c r="B5532" s="357"/>
      <c r="J5532" s="356"/>
      <c r="K5532" s="356"/>
      <c r="L5532" s="356"/>
      <c r="M5532" s="356"/>
      <c r="N5532" s="356"/>
      <c r="O5532" s="356"/>
      <c r="P5532" s="356"/>
      <c r="Q5532" s="356"/>
      <c r="R5532" s="356"/>
      <c r="S5532" s="356"/>
    </row>
    <row r="5533" spans="1:19">
      <c r="A5533" s="357"/>
      <c r="B5533" s="357"/>
      <c r="J5533" s="356"/>
      <c r="K5533" s="356"/>
      <c r="L5533" s="356"/>
      <c r="M5533" s="356"/>
      <c r="N5533" s="356"/>
      <c r="O5533" s="356"/>
      <c r="P5533" s="356"/>
      <c r="Q5533" s="356"/>
      <c r="R5533" s="356"/>
      <c r="S5533" s="356"/>
    </row>
    <row r="5534" spans="1:19">
      <c r="A5534" s="357"/>
      <c r="B5534" s="357"/>
      <c r="J5534" s="356"/>
      <c r="K5534" s="356"/>
      <c r="L5534" s="356"/>
      <c r="M5534" s="356"/>
      <c r="N5534" s="356"/>
      <c r="O5534" s="356"/>
      <c r="P5534" s="356"/>
      <c r="Q5534" s="356"/>
      <c r="R5534" s="356"/>
      <c r="S5534" s="356"/>
    </row>
    <row r="5535" spans="1:19">
      <c r="A5535" s="357"/>
      <c r="B5535" s="357"/>
      <c r="J5535" s="356"/>
      <c r="K5535" s="356"/>
      <c r="L5535" s="356"/>
      <c r="M5535" s="356"/>
      <c r="N5535" s="356"/>
      <c r="O5535" s="356"/>
      <c r="P5535" s="356"/>
      <c r="Q5535" s="356"/>
      <c r="R5535" s="356"/>
      <c r="S5535" s="356"/>
    </row>
    <row r="5536" spans="1:19">
      <c r="A5536" s="357"/>
      <c r="B5536" s="357"/>
      <c r="J5536" s="356"/>
      <c r="K5536" s="356"/>
      <c r="L5536" s="356"/>
      <c r="M5536" s="356"/>
      <c r="N5536" s="356"/>
      <c r="O5536" s="356"/>
      <c r="P5536" s="356"/>
      <c r="Q5536" s="356"/>
      <c r="R5536" s="356"/>
      <c r="S5536" s="356"/>
    </row>
    <row r="5537" spans="1:19">
      <c r="A5537" s="357"/>
      <c r="B5537" s="357"/>
      <c r="J5537" s="356"/>
      <c r="K5537" s="356"/>
      <c r="L5537" s="356"/>
      <c r="M5537" s="356"/>
      <c r="N5537" s="356"/>
      <c r="O5537" s="356"/>
      <c r="P5537" s="356"/>
      <c r="Q5537" s="356"/>
      <c r="R5537" s="356"/>
      <c r="S5537" s="356"/>
    </row>
    <row r="5538" spans="1:19">
      <c r="A5538" s="357"/>
      <c r="B5538" s="357"/>
      <c r="J5538" s="356"/>
      <c r="K5538" s="356"/>
      <c r="L5538" s="356"/>
      <c r="M5538" s="356"/>
      <c r="N5538" s="356"/>
      <c r="O5538" s="356"/>
      <c r="P5538" s="356"/>
      <c r="Q5538" s="356"/>
      <c r="R5538" s="356"/>
      <c r="S5538" s="356"/>
    </row>
    <row r="5539" spans="1:19">
      <c r="A5539" s="357"/>
      <c r="B5539" s="357"/>
      <c r="J5539" s="356"/>
      <c r="K5539" s="356"/>
      <c r="L5539" s="356"/>
      <c r="M5539" s="356"/>
      <c r="N5539" s="356"/>
      <c r="O5539" s="356"/>
      <c r="P5539" s="356"/>
      <c r="Q5539" s="356"/>
      <c r="R5539" s="356"/>
      <c r="S5539" s="356"/>
    </row>
    <row r="5540" spans="1:19">
      <c r="A5540" s="357"/>
      <c r="B5540" s="357"/>
      <c r="J5540" s="356"/>
      <c r="K5540" s="356"/>
      <c r="L5540" s="356"/>
      <c r="M5540" s="356"/>
      <c r="N5540" s="356"/>
      <c r="O5540" s="356"/>
      <c r="P5540" s="356"/>
      <c r="Q5540" s="356"/>
      <c r="R5540" s="356"/>
      <c r="S5540" s="356"/>
    </row>
    <row r="5541" spans="1:19">
      <c r="A5541" s="357"/>
      <c r="B5541" s="357"/>
      <c r="J5541" s="356"/>
      <c r="K5541" s="356"/>
      <c r="L5541" s="356"/>
      <c r="M5541" s="356"/>
      <c r="N5541" s="356"/>
      <c r="O5541" s="356"/>
      <c r="P5541" s="356"/>
      <c r="Q5541" s="356"/>
      <c r="R5541" s="356"/>
      <c r="S5541" s="356"/>
    </row>
    <row r="5542" spans="1:19">
      <c r="A5542" s="357"/>
      <c r="B5542" s="357"/>
      <c r="J5542" s="356"/>
      <c r="K5542" s="356"/>
      <c r="L5542" s="356"/>
      <c r="M5542" s="356"/>
      <c r="N5542" s="356"/>
      <c r="O5542" s="356"/>
      <c r="P5542" s="356"/>
      <c r="Q5542" s="356"/>
      <c r="R5542" s="356"/>
      <c r="S5542" s="356"/>
    </row>
    <row r="5543" spans="1:19">
      <c r="A5543" s="357"/>
      <c r="B5543" s="357"/>
      <c r="J5543" s="356"/>
      <c r="K5543" s="356"/>
      <c r="L5543" s="356"/>
      <c r="M5543" s="356"/>
      <c r="N5543" s="356"/>
      <c r="O5543" s="356"/>
      <c r="P5543" s="356"/>
      <c r="Q5543" s="356"/>
      <c r="R5543" s="356"/>
      <c r="S5543" s="356"/>
    </row>
    <row r="5544" spans="1:19">
      <c r="A5544" s="357"/>
      <c r="B5544" s="357"/>
      <c r="J5544" s="356"/>
      <c r="K5544" s="356"/>
      <c r="L5544" s="356"/>
      <c r="M5544" s="356"/>
      <c r="N5544" s="356"/>
      <c r="O5544" s="356"/>
      <c r="P5544" s="356"/>
      <c r="Q5544" s="356"/>
      <c r="R5544" s="356"/>
      <c r="S5544" s="356"/>
    </row>
    <row r="5545" spans="1:19">
      <c r="A5545" s="357"/>
      <c r="B5545" s="357"/>
      <c r="J5545" s="356"/>
      <c r="K5545" s="356"/>
      <c r="L5545" s="356"/>
      <c r="M5545" s="356"/>
      <c r="N5545" s="356"/>
      <c r="O5545" s="356"/>
      <c r="P5545" s="356"/>
      <c r="Q5545" s="356"/>
      <c r="R5545" s="356"/>
      <c r="S5545" s="356"/>
    </row>
    <row r="5546" spans="1:19">
      <c r="A5546" s="357"/>
      <c r="B5546" s="357"/>
      <c r="J5546" s="356"/>
      <c r="K5546" s="356"/>
      <c r="L5546" s="356"/>
      <c r="M5546" s="356"/>
      <c r="N5546" s="356"/>
      <c r="O5546" s="356"/>
      <c r="P5546" s="356"/>
      <c r="Q5546" s="356"/>
      <c r="R5546" s="356"/>
      <c r="S5546" s="356"/>
    </row>
    <row r="5547" spans="1:19">
      <c r="A5547" s="357"/>
      <c r="B5547" s="357"/>
      <c r="J5547" s="356"/>
      <c r="K5547" s="356"/>
      <c r="L5547" s="356"/>
      <c r="M5547" s="356"/>
      <c r="N5547" s="356"/>
      <c r="O5547" s="356"/>
      <c r="P5547" s="356"/>
      <c r="Q5547" s="356"/>
      <c r="R5547" s="356"/>
      <c r="S5547" s="356"/>
    </row>
    <row r="5548" spans="1:19">
      <c r="A5548" s="357"/>
      <c r="B5548" s="357"/>
      <c r="J5548" s="356"/>
      <c r="K5548" s="356"/>
      <c r="L5548" s="356"/>
      <c r="M5548" s="356"/>
      <c r="N5548" s="356"/>
      <c r="O5548" s="356"/>
      <c r="P5548" s="356"/>
      <c r="Q5548" s="356"/>
      <c r="R5548" s="356"/>
      <c r="S5548" s="356"/>
    </row>
    <row r="5549" spans="1:19">
      <c r="A5549" s="357"/>
      <c r="B5549" s="357"/>
      <c r="J5549" s="356"/>
      <c r="K5549" s="356"/>
      <c r="L5549" s="356"/>
      <c r="M5549" s="356"/>
      <c r="N5549" s="356"/>
      <c r="O5549" s="356"/>
      <c r="P5549" s="356"/>
      <c r="Q5549" s="356"/>
      <c r="R5549" s="356"/>
      <c r="S5549" s="356"/>
    </row>
    <row r="5550" spans="1:19">
      <c r="A5550" s="357"/>
      <c r="B5550" s="357"/>
      <c r="J5550" s="356"/>
      <c r="K5550" s="356"/>
      <c r="L5550" s="356"/>
      <c r="M5550" s="356"/>
      <c r="N5550" s="356"/>
      <c r="O5550" s="356"/>
      <c r="P5550" s="356"/>
      <c r="Q5550" s="356"/>
      <c r="R5550" s="356"/>
      <c r="S5550" s="356"/>
    </row>
    <row r="5551" spans="1:19">
      <c r="A5551" s="357"/>
      <c r="B5551" s="357"/>
      <c r="J5551" s="356"/>
      <c r="K5551" s="356"/>
      <c r="L5551" s="356"/>
      <c r="M5551" s="356"/>
      <c r="N5551" s="356"/>
      <c r="O5551" s="356"/>
      <c r="P5551" s="356"/>
      <c r="Q5551" s="356"/>
      <c r="R5551" s="356"/>
      <c r="S5551" s="356"/>
    </row>
    <row r="5552" spans="1:19">
      <c r="A5552" s="357"/>
      <c r="B5552" s="357"/>
      <c r="J5552" s="356"/>
      <c r="K5552" s="356"/>
      <c r="L5552" s="356"/>
      <c r="M5552" s="356"/>
      <c r="N5552" s="356"/>
      <c r="O5552" s="356"/>
      <c r="P5552" s="356"/>
      <c r="Q5552" s="356"/>
      <c r="R5552" s="356"/>
      <c r="S5552" s="356"/>
    </row>
    <row r="5553" spans="1:19">
      <c r="A5553" s="357"/>
      <c r="B5553" s="357"/>
      <c r="J5553" s="356"/>
      <c r="K5553" s="356"/>
      <c r="L5553" s="356"/>
      <c r="M5553" s="356"/>
      <c r="N5553" s="356"/>
      <c r="O5553" s="356"/>
      <c r="P5553" s="356"/>
      <c r="Q5553" s="356"/>
      <c r="R5553" s="356"/>
      <c r="S5553" s="356"/>
    </row>
    <row r="5554" spans="1:19">
      <c r="A5554" s="357"/>
      <c r="B5554" s="357"/>
      <c r="J5554" s="356"/>
      <c r="K5554" s="356"/>
      <c r="L5554" s="356"/>
      <c r="M5554" s="356"/>
      <c r="N5554" s="356"/>
      <c r="O5554" s="356"/>
      <c r="P5554" s="356"/>
      <c r="Q5554" s="356"/>
      <c r="R5554" s="356"/>
      <c r="S5554" s="356"/>
    </row>
    <row r="5555" spans="1:19">
      <c r="A5555" s="357"/>
      <c r="B5555" s="357"/>
      <c r="J5555" s="356"/>
      <c r="K5555" s="356"/>
      <c r="L5555" s="356"/>
      <c r="M5555" s="356"/>
      <c r="N5555" s="356"/>
      <c r="O5555" s="356"/>
      <c r="P5555" s="356"/>
      <c r="Q5555" s="356"/>
      <c r="R5555" s="356"/>
      <c r="S5555" s="356"/>
    </row>
    <row r="5556" spans="1:19">
      <c r="A5556" s="357"/>
      <c r="B5556" s="357"/>
      <c r="J5556" s="356"/>
      <c r="K5556" s="356"/>
      <c r="L5556" s="356"/>
      <c r="M5556" s="356"/>
      <c r="N5556" s="356"/>
      <c r="O5556" s="356"/>
      <c r="P5556" s="356"/>
      <c r="Q5556" s="356"/>
      <c r="R5556" s="356"/>
      <c r="S5556" s="356"/>
    </row>
    <row r="5557" spans="1:19">
      <c r="A5557" s="357"/>
      <c r="B5557" s="357"/>
      <c r="J5557" s="356"/>
      <c r="K5557" s="356"/>
      <c r="L5557" s="356"/>
      <c r="M5557" s="356"/>
      <c r="N5557" s="356"/>
      <c r="O5557" s="356"/>
      <c r="P5557" s="356"/>
      <c r="Q5557" s="356"/>
      <c r="R5557" s="356"/>
      <c r="S5557" s="356"/>
    </row>
    <row r="5558" spans="1:19">
      <c r="A5558" s="357"/>
      <c r="B5558" s="357"/>
      <c r="J5558" s="356"/>
      <c r="K5558" s="356"/>
      <c r="L5558" s="356"/>
      <c r="M5558" s="356"/>
      <c r="N5558" s="356"/>
      <c r="O5558" s="356"/>
      <c r="P5558" s="356"/>
      <c r="Q5558" s="356"/>
      <c r="R5558" s="356"/>
      <c r="S5558" s="356"/>
    </row>
    <row r="5559" spans="1:19">
      <c r="A5559" s="357"/>
      <c r="B5559" s="357"/>
      <c r="J5559" s="356"/>
      <c r="K5559" s="356"/>
      <c r="L5559" s="356"/>
      <c r="M5559" s="356"/>
      <c r="N5559" s="356"/>
      <c r="O5559" s="356"/>
      <c r="P5559" s="356"/>
      <c r="Q5559" s="356"/>
      <c r="R5559" s="356"/>
      <c r="S5559" s="356"/>
    </row>
    <row r="5560" spans="1:19">
      <c r="A5560" s="357"/>
      <c r="B5560" s="357"/>
      <c r="J5560" s="356"/>
      <c r="K5560" s="356"/>
      <c r="L5560" s="356"/>
      <c r="M5560" s="356"/>
      <c r="N5560" s="356"/>
      <c r="O5560" s="356"/>
      <c r="P5560" s="356"/>
      <c r="Q5560" s="356"/>
      <c r="R5560" s="356"/>
      <c r="S5560" s="356"/>
    </row>
    <row r="5561" spans="1:19">
      <c r="A5561" s="357"/>
      <c r="B5561" s="357"/>
      <c r="J5561" s="356"/>
      <c r="K5561" s="356"/>
      <c r="L5561" s="356"/>
      <c r="M5561" s="356"/>
      <c r="N5561" s="356"/>
      <c r="O5561" s="356"/>
      <c r="P5561" s="356"/>
      <c r="Q5561" s="356"/>
      <c r="R5561" s="356"/>
      <c r="S5561" s="356"/>
    </row>
    <row r="5562" spans="1:19">
      <c r="A5562" s="357"/>
      <c r="B5562" s="357"/>
      <c r="J5562" s="356"/>
      <c r="K5562" s="356"/>
      <c r="L5562" s="356"/>
      <c r="M5562" s="356"/>
      <c r="N5562" s="356"/>
      <c r="O5562" s="356"/>
      <c r="P5562" s="356"/>
      <c r="Q5562" s="356"/>
      <c r="R5562" s="356"/>
      <c r="S5562" s="356"/>
    </row>
    <row r="5563" spans="1:19">
      <c r="A5563" s="357"/>
      <c r="B5563" s="357"/>
      <c r="J5563" s="356"/>
      <c r="K5563" s="356"/>
      <c r="L5563" s="356"/>
      <c r="M5563" s="356"/>
      <c r="N5563" s="356"/>
      <c r="O5563" s="356"/>
      <c r="P5563" s="356"/>
      <c r="Q5563" s="356"/>
      <c r="R5563" s="356"/>
      <c r="S5563" s="356"/>
    </row>
    <row r="5564" spans="1:19">
      <c r="A5564" s="357"/>
      <c r="B5564" s="357"/>
      <c r="J5564" s="356"/>
      <c r="K5564" s="356"/>
      <c r="L5564" s="356"/>
      <c r="M5564" s="356"/>
      <c r="N5564" s="356"/>
      <c r="O5564" s="356"/>
      <c r="P5564" s="356"/>
      <c r="Q5564" s="356"/>
      <c r="R5564" s="356"/>
      <c r="S5564" s="356"/>
    </row>
    <row r="5565" spans="1:19">
      <c r="A5565" s="357"/>
      <c r="B5565" s="357"/>
      <c r="J5565" s="356"/>
      <c r="K5565" s="356"/>
      <c r="L5565" s="356"/>
      <c r="M5565" s="356"/>
      <c r="N5565" s="356"/>
      <c r="O5565" s="356"/>
      <c r="P5565" s="356"/>
      <c r="Q5565" s="356"/>
      <c r="R5565" s="356"/>
      <c r="S5565" s="356"/>
    </row>
    <row r="5566" spans="1:19">
      <c r="A5566" s="357"/>
      <c r="B5566" s="357"/>
      <c r="J5566" s="356"/>
      <c r="K5566" s="356"/>
      <c r="L5566" s="356"/>
      <c r="M5566" s="356"/>
      <c r="N5566" s="356"/>
      <c r="O5566" s="356"/>
      <c r="P5566" s="356"/>
      <c r="Q5566" s="356"/>
      <c r="R5566" s="356"/>
      <c r="S5566" s="356"/>
    </row>
    <row r="5567" spans="1:19">
      <c r="A5567" s="357"/>
      <c r="B5567" s="357"/>
      <c r="J5567" s="356"/>
      <c r="K5567" s="356"/>
      <c r="L5567" s="356"/>
      <c r="M5567" s="356"/>
      <c r="N5567" s="356"/>
      <c r="O5567" s="356"/>
      <c r="P5567" s="356"/>
      <c r="Q5567" s="356"/>
      <c r="R5567" s="356"/>
      <c r="S5567" s="356"/>
    </row>
    <row r="5568" spans="1:19">
      <c r="A5568" s="357"/>
      <c r="B5568" s="357"/>
      <c r="J5568" s="356"/>
      <c r="K5568" s="356"/>
      <c r="L5568" s="356"/>
      <c r="M5568" s="356"/>
      <c r="N5568" s="356"/>
      <c r="O5568" s="356"/>
      <c r="P5568" s="356"/>
      <c r="Q5568" s="356"/>
      <c r="R5568" s="356"/>
      <c r="S5568" s="356"/>
    </row>
    <row r="5569" spans="1:19">
      <c r="A5569" s="357"/>
      <c r="B5569" s="357"/>
      <c r="J5569" s="356"/>
      <c r="K5569" s="356"/>
      <c r="L5569" s="356"/>
      <c r="M5569" s="356"/>
      <c r="N5569" s="356"/>
      <c r="O5569" s="356"/>
      <c r="P5569" s="356"/>
      <c r="Q5569" s="356"/>
      <c r="R5569" s="356"/>
      <c r="S5569" s="356"/>
    </row>
    <row r="5570" spans="1:19">
      <c r="A5570" s="357"/>
      <c r="B5570" s="357"/>
      <c r="J5570" s="356"/>
      <c r="K5570" s="356"/>
      <c r="L5570" s="356"/>
      <c r="M5570" s="356"/>
      <c r="N5570" s="356"/>
      <c r="O5570" s="356"/>
      <c r="P5570" s="356"/>
      <c r="Q5570" s="356"/>
      <c r="R5570" s="356"/>
      <c r="S5570" s="356"/>
    </row>
    <row r="5571" spans="1:19">
      <c r="A5571" s="357"/>
      <c r="B5571" s="357"/>
      <c r="J5571" s="356"/>
      <c r="K5571" s="356"/>
      <c r="L5571" s="356"/>
      <c r="M5571" s="356"/>
      <c r="N5571" s="356"/>
      <c r="O5571" s="356"/>
      <c r="P5571" s="356"/>
      <c r="Q5571" s="356"/>
      <c r="R5571" s="356"/>
      <c r="S5571" s="356"/>
    </row>
    <row r="5572" spans="1:19">
      <c r="A5572" s="357"/>
      <c r="B5572" s="357"/>
      <c r="J5572" s="356"/>
      <c r="K5572" s="356"/>
      <c r="L5572" s="356"/>
      <c r="M5572" s="356"/>
      <c r="N5572" s="356"/>
      <c r="O5572" s="356"/>
      <c r="P5572" s="356"/>
      <c r="Q5572" s="356"/>
      <c r="R5572" s="356"/>
      <c r="S5572" s="356"/>
    </row>
    <row r="5573" spans="1:19">
      <c r="A5573" s="357"/>
      <c r="B5573" s="357"/>
      <c r="J5573" s="356"/>
      <c r="K5573" s="356"/>
      <c r="L5573" s="356"/>
      <c r="M5573" s="356"/>
      <c r="N5573" s="356"/>
      <c r="O5573" s="356"/>
      <c r="P5573" s="356"/>
      <c r="Q5573" s="356"/>
      <c r="R5573" s="356"/>
      <c r="S5573" s="356"/>
    </row>
    <row r="5574" spans="1:19">
      <c r="A5574" s="357"/>
      <c r="B5574" s="357"/>
      <c r="J5574" s="356"/>
      <c r="K5574" s="356"/>
      <c r="L5574" s="356"/>
      <c r="M5574" s="356"/>
      <c r="N5574" s="356"/>
      <c r="O5574" s="356"/>
      <c r="P5574" s="356"/>
      <c r="Q5574" s="356"/>
      <c r="R5574" s="356"/>
      <c r="S5574" s="356"/>
    </row>
    <row r="5575" spans="1:19">
      <c r="A5575" s="357"/>
      <c r="B5575" s="357"/>
      <c r="J5575" s="356"/>
      <c r="K5575" s="356"/>
      <c r="L5575" s="356"/>
      <c r="M5575" s="356"/>
      <c r="N5575" s="356"/>
      <c r="O5575" s="356"/>
      <c r="P5575" s="356"/>
      <c r="Q5575" s="356"/>
      <c r="R5575" s="356"/>
      <c r="S5575" s="356"/>
    </row>
    <row r="5576" spans="1:19">
      <c r="A5576" s="357"/>
      <c r="B5576" s="357"/>
      <c r="J5576" s="356"/>
      <c r="K5576" s="356"/>
      <c r="L5576" s="356"/>
      <c r="M5576" s="356"/>
      <c r="N5576" s="356"/>
      <c r="O5576" s="356"/>
      <c r="P5576" s="356"/>
      <c r="Q5576" s="356"/>
      <c r="R5576" s="356"/>
      <c r="S5576" s="356"/>
    </row>
    <row r="5577" spans="1:19">
      <c r="A5577" s="357"/>
      <c r="B5577" s="357"/>
      <c r="J5577" s="356"/>
      <c r="K5577" s="356"/>
      <c r="L5577" s="356"/>
      <c r="M5577" s="356"/>
      <c r="N5577" s="356"/>
      <c r="O5577" s="356"/>
      <c r="P5577" s="356"/>
      <c r="Q5577" s="356"/>
      <c r="R5577" s="356"/>
      <c r="S5577" s="356"/>
    </row>
    <row r="5578" spans="1:19">
      <c r="A5578" s="357"/>
      <c r="B5578" s="357"/>
      <c r="J5578" s="356"/>
      <c r="K5578" s="356"/>
      <c r="L5578" s="356"/>
      <c r="M5578" s="356"/>
      <c r="N5578" s="356"/>
      <c r="O5578" s="356"/>
      <c r="P5578" s="356"/>
      <c r="Q5578" s="356"/>
      <c r="R5578" s="356"/>
      <c r="S5578" s="356"/>
    </row>
    <row r="5579" spans="1:19">
      <c r="A5579" s="357"/>
      <c r="B5579" s="357"/>
      <c r="J5579" s="356"/>
      <c r="K5579" s="356"/>
      <c r="L5579" s="356"/>
      <c r="M5579" s="356"/>
      <c r="N5579" s="356"/>
      <c r="O5579" s="356"/>
      <c r="P5579" s="356"/>
      <c r="Q5579" s="356"/>
      <c r="R5579" s="356"/>
      <c r="S5579" s="356"/>
    </row>
    <row r="5580" spans="1:19">
      <c r="A5580" s="357"/>
      <c r="B5580" s="357"/>
      <c r="J5580" s="356"/>
      <c r="K5580" s="356"/>
      <c r="L5580" s="356"/>
      <c r="M5580" s="356"/>
      <c r="N5580" s="356"/>
      <c r="O5580" s="356"/>
      <c r="P5580" s="356"/>
      <c r="Q5580" s="356"/>
      <c r="R5580" s="356"/>
      <c r="S5580" s="356"/>
    </row>
    <row r="5581" spans="1:19">
      <c r="A5581" s="357"/>
      <c r="B5581" s="357"/>
      <c r="J5581" s="356"/>
      <c r="K5581" s="356"/>
      <c r="L5581" s="356"/>
      <c r="M5581" s="356"/>
      <c r="N5581" s="356"/>
      <c r="O5581" s="356"/>
      <c r="P5581" s="356"/>
      <c r="Q5581" s="356"/>
      <c r="R5581" s="356"/>
      <c r="S5581" s="356"/>
    </row>
    <row r="5582" spans="1:19">
      <c r="A5582" s="357"/>
      <c r="B5582" s="357"/>
      <c r="J5582" s="356"/>
      <c r="K5582" s="356"/>
      <c r="L5582" s="356"/>
      <c r="M5582" s="356"/>
      <c r="N5582" s="356"/>
      <c r="O5582" s="356"/>
      <c r="P5582" s="356"/>
      <c r="Q5582" s="356"/>
      <c r="R5582" s="356"/>
      <c r="S5582" s="356"/>
    </row>
    <row r="5583" spans="1:19">
      <c r="A5583" s="357"/>
      <c r="B5583" s="357"/>
      <c r="J5583" s="356"/>
      <c r="K5583" s="356"/>
      <c r="L5583" s="356"/>
      <c r="M5583" s="356"/>
      <c r="N5583" s="356"/>
      <c r="O5583" s="356"/>
      <c r="P5583" s="356"/>
      <c r="Q5583" s="356"/>
      <c r="R5583" s="356"/>
      <c r="S5583" s="356"/>
    </row>
    <row r="5584" spans="1:19">
      <c r="A5584" s="357"/>
      <c r="B5584" s="357"/>
      <c r="J5584" s="356"/>
      <c r="K5584" s="356"/>
      <c r="L5584" s="356"/>
      <c r="M5584" s="356"/>
      <c r="N5584" s="356"/>
      <c r="O5584" s="356"/>
      <c r="P5584" s="356"/>
      <c r="Q5584" s="356"/>
      <c r="R5584" s="356"/>
      <c r="S5584" s="356"/>
    </row>
    <row r="5585" spans="1:19">
      <c r="A5585" s="357"/>
      <c r="B5585" s="357"/>
      <c r="J5585" s="356"/>
      <c r="K5585" s="356"/>
      <c r="L5585" s="356"/>
      <c r="M5585" s="356"/>
      <c r="N5585" s="356"/>
      <c r="O5585" s="356"/>
      <c r="P5585" s="356"/>
      <c r="Q5585" s="356"/>
      <c r="R5585" s="356"/>
      <c r="S5585" s="356"/>
    </row>
    <row r="5586" spans="1:19">
      <c r="A5586" s="357"/>
      <c r="B5586" s="357"/>
      <c r="J5586" s="356"/>
      <c r="K5586" s="356"/>
      <c r="L5586" s="356"/>
      <c r="M5586" s="356"/>
      <c r="N5586" s="356"/>
      <c r="O5586" s="356"/>
      <c r="P5586" s="356"/>
      <c r="Q5586" s="356"/>
      <c r="R5586" s="356"/>
      <c r="S5586" s="356"/>
    </row>
    <row r="5587" spans="1:19">
      <c r="A5587" s="357"/>
      <c r="B5587" s="357"/>
      <c r="J5587" s="356"/>
      <c r="K5587" s="356"/>
      <c r="L5587" s="356"/>
      <c r="M5587" s="356"/>
      <c r="N5587" s="356"/>
      <c r="O5587" s="356"/>
      <c r="P5587" s="356"/>
      <c r="Q5587" s="356"/>
      <c r="R5587" s="356"/>
      <c r="S5587" s="356"/>
    </row>
    <row r="5588" spans="1:19">
      <c r="A5588" s="357"/>
      <c r="B5588" s="357"/>
      <c r="J5588" s="356"/>
      <c r="K5588" s="356"/>
      <c r="L5588" s="356"/>
      <c r="M5588" s="356"/>
      <c r="N5588" s="356"/>
      <c r="O5588" s="356"/>
      <c r="P5588" s="356"/>
      <c r="Q5588" s="356"/>
      <c r="R5588" s="356"/>
      <c r="S5588" s="356"/>
    </row>
    <row r="5589" spans="1:19">
      <c r="A5589" s="357"/>
      <c r="B5589" s="357"/>
      <c r="J5589" s="356"/>
      <c r="K5589" s="356"/>
      <c r="L5589" s="356"/>
      <c r="M5589" s="356"/>
      <c r="N5589" s="356"/>
      <c r="O5589" s="356"/>
      <c r="P5589" s="356"/>
      <c r="Q5589" s="356"/>
      <c r="R5589" s="356"/>
      <c r="S5589" s="356"/>
    </row>
    <row r="5590" spans="1:19">
      <c r="A5590" s="357"/>
      <c r="B5590" s="357"/>
      <c r="J5590" s="356"/>
      <c r="K5590" s="356"/>
      <c r="L5590" s="356"/>
      <c r="M5590" s="356"/>
      <c r="N5590" s="356"/>
      <c r="O5590" s="356"/>
      <c r="P5590" s="356"/>
      <c r="Q5590" s="356"/>
      <c r="R5590" s="356"/>
      <c r="S5590" s="356"/>
    </row>
    <row r="5591" spans="1:19">
      <c r="A5591" s="357"/>
      <c r="B5591" s="357"/>
      <c r="J5591" s="356"/>
      <c r="K5591" s="356"/>
      <c r="L5591" s="356"/>
      <c r="M5591" s="356"/>
      <c r="N5591" s="356"/>
      <c r="O5591" s="356"/>
      <c r="P5591" s="356"/>
      <c r="Q5591" s="356"/>
      <c r="R5591" s="356"/>
      <c r="S5591" s="356"/>
    </row>
    <row r="5592" spans="1:19">
      <c r="A5592" s="357"/>
      <c r="B5592" s="357"/>
      <c r="J5592" s="356"/>
      <c r="K5592" s="356"/>
      <c r="L5592" s="356"/>
      <c r="M5592" s="356"/>
      <c r="N5592" s="356"/>
      <c r="O5592" s="356"/>
      <c r="P5592" s="356"/>
      <c r="Q5592" s="356"/>
      <c r="R5592" s="356"/>
      <c r="S5592" s="356"/>
    </row>
    <row r="5593" spans="1:19">
      <c r="A5593" s="357"/>
      <c r="B5593" s="357"/>
      <c r="J5593" s="356"/>
      <c r="K5593" s="356"/>
      <c r="L5593" s="356"/>
      <c r="M5593" s="356"/>
      <c r="N5593" s="356"/>
      <c r="O5593" s="356"/>
      <c r="P5593" s="356"/>
      <c r="Q5593" s="356"/>
      <c r="R5593" s="356"/>
      <c r="S5593" s="356"/>
    </row>
    <row r="5594" spans="1:19">
      <c r="A5594" s="357"/>
      <c r="B5594" s="357"/>
      <c r="J5594" s="356"/>
      <c r="K5594" s="356"/>
      <c r="L5594" s="356"/>
      <c r="M5594" s="356"/>
      <c r="N5594" s="356"/>
      <c r="O5594" s="356"/>
      <c r="P5594" s="356"/>
      <c r="Q5594" s="356"/>
      <c r="R5594" s="356"/>
      <c r="S5594" s="356"/>
    </row>
    <row r="5595" spans="1:19">
      <c r="A5595" s="357"/>
      <c r="B5595" s="357"/>
      <c r="J5595" s="356"/>
      <c r="K5595" s="356"/>
      <c r="L5595" s="356"/>
      <c r="M5595" s="356"/>
      <c r="N5595" s="356"/>
      <c r="O5595" s="356"/>
      <c r="P5595" s="356"/>
      <c r="Q5595" s="356"/>
      <c r="R5595" s="356"/>
      <c r="S5595" s="356"/>
    </row>
    <row r="5596" spans="1:19">
      <c r="A5596" s="357"/>
      <c r="B5596" s="357"/>
      <c r="J5596" s="356"/>
      <c r="K5596" s="356"/>
      <c r="L5596" s="356"/>
      <c r="M5596" s="356"/>
      <c r="N5596" s="356"/>
      <c r="O5596" s="356"/>
      <c r="P5596" s="356"/>
      <c r="Q5596" s="356"/>
      <c r="R5596" s="356"/>
      <c r="S5596" s="356"/>
    </row>
    <row r="5597" spans="1:19">
      <c r="A5597" s="357"/>
      <c r="B5597" s="357"/>
      <c r="J5597" s="356"/>
      <c r="K5597" s="356"/>
      <c r="L5597" s="356"/>
      <c r="M5597" s="356"/>
      <c r="N5597" s="356"/>
      <c r="O5597" s="356"/>
      <c r="P5597" s="356"/>
      <c r="Q5597" s="356"/>
      <c r="R5597" s="356"/>
      <c r="S5597" s="356"/>
    </row>
    <row r="5598" spans="1:19">
      <c r="A5598" s="357"/>
      <c r="B5598" s="357"/>
      <c r="J5598" s="356"/>
      <c r="K5598" s="356"/>
      <c r="L5598" s="356"/>
      <c r="M5598" s="356"/>
      <c r="N5598" s="356"/>
      <c r="O5598" s="356"/>
      <c r="P5598" s="356"/>
      <c r="Q5598" s="356"/>
      <c r="R5598" s="356"/>
      <c r="S5598" s="356"/>
    </row>
    <row r="5599" spans="1:19">
      <c r="A5599" s="357"/>
      <c r="B5599" s="357"/>
      <c r="J5599" s="356"/>
      <c r="K5599" s="356"/>
      <c r="L5599" s="356"/>
      <c r="M5599" s="356"/>
      <c r="N5599" s="356"/>
      <c r="O5599" s="356"/>
      <c r="P5599" s="356"/>
      <c r="Q5599" s="356"/>
      <c r="R5599" s="356"/>
      <c r="S5599" s="356"/>
    </row>
    <row r="5600" spans="1:19">
      <c r="A5600" s="357"/>
      <c r="B5600" s="357"/>
      <c r="J5600" s="356"/>
      <c r="K5600" s="356"/>
      <c r="L5600" s="356"/>
      <c r="M5600" s="356"/>
      <c r="N5600" s="356"/>
      <c r="O5600" s="356"/>
      <c r="P5600" s="356"/>
      <c r="Q5600" s="356"/>
      <c r="R5600" s="356"/>
      <c r="S5600" s="356"/>
    </row>
    <row r="5601" spans="1:19">
      <c r="A5601" s="357"/>
      <c r="B5601" s="357"/>
      <c r="J5601" s="356"/>
      <c r="K5601" s="356"/>
      <c r="L5601" s="356"/>
      <c r="M5601" s="356"/>
      <c r="N5601" s="356"/>
      <c r="O5601" s="356"/>
      <c r="P5601" s="356"/>
      <c r="Q5601" s="356"/>
      <c r="R5601" s="356"/>
      <c r="S5601" s="356"/>
    </row>
    <row r="5602" spans="1:19">
      <c r="A5602" s="357"/>
      <c r="B5602" s="357"/>
      <c r="J5602" s="356"/>
      <c r="K5602" s="356"/>
      <c r="L5602" s="356"/>
      <c r="M5602" s="356"/>
      <c r="N5602" s="356"/>
      <c r="O5602" s="356"/>
      <c r="P5602" s="356"/>
      <c r="Q5602" s="356"/>
      <c r="R5602" s="356"/>
      <c r="S5602" s="356"/>
    </row>
    <row r="5603" spans="1:19">
      <c r="A5603" s="357"/>
      <c r="B5603" s="357"/>
      <c r="J5603" s="356"/>
      <c r="K5603" s="356"/>
      <c r="L5603" s="356"/>
      <c r="M5603" s="356"/>
      <c r="N5603" s="356"/>
      <c r="O5603" s="356"/>
      <c r="P5603" s="356"/>
      <c r="Q5603" s="356"/>
      <c r="R5603" s="356"/>
      <c r="S5603" s="356"/>
    </row>
    <row r="5604" spans="1:19">
      <c r="A5604" s="357"/>
      <c r="B5604" s="357"/>
      <c r="J5604" s="356"/>
      <c r="K5604" s="356"/>
      <c r="L5604" s="356"/>
      <c r="M5604" s="356"/>
      <c r="N5604" s="356"/>
      <c r="O5604" s="356"/>
      <c r="P5604" s="356"/>
      <c r="Q5604" s="356"/>
      <c r="R5604" s="356"/>
      <c r="S5604" s="356"/>
    </row>
    <row r="5605" spans="1:19">
      <c r="A5605" s="357"/>
      <c r="B5605" s="357"/>
      <c r="J5605" s="356"/>
      <c r="K5605" s="356"/>
      <c r="L5605" s="356"/>
      <c r="M5605" s="356"/>
      <c r="N5605" s="356"/>
      <c r="O5605" s="356"/>
      <c r="P5605" s="356"/>
      <c r="Q5605" s="356"/>
      <c r="R5605" s="356"/>
      <c r="S5605" s="356"/>
    </row>
    <row r="5606" spans="1:19">
      <c r="A5606" s="357"/>
      <c r="B5606" s="357"/>
      <c r="J5606" s="356"/>
      <c r="K5606" s="356"/>
      <c r="L5606" s="356"/>
      <c r="M5606" s="356"/>
      <c r="N5606" s="356"/>
      <c r="O5606" s="356"/>
      <c r="P5606" s="356"/>
      <c r="Q5606" s="356"/>
      <c r="R5606" s="356"/>
      <c r="S5606" s="356"/>
    </row>
    <row r="5607" spans="1:19">
      <c r="A5607" s="357"/>
      <c r="B5607" s="357"/>
      <c r="J5607" s="356"/>
      <c r="K5607" s="356"/>
      <c r="L5607" s="356"/>
      <c r="M5607" s="356"/>
      <c r="N5607" s="356"/>
      <c r="O5607" s="356"/>
      <c r="P5607" s="356"/>
      <c r="Q5607" s="356"/>
      <c r="R5607" s="356"/>
      <c r="S5607" s="356"/>
    </row>
    <row r="5608" spans="1:19">
      <c r="A5608" s="357"/>
      <c r="B5608" s="357"/>
      <c r="J5608" s="356"/>
      <c r="K5608" s="356"/>
      <c r="L5608" s="356"/>
      <c r="M5608" s="356"/>
      <c r="N5608" s="356"/>
      <c r="O5608" s="356"/>
      <c r="P5608" s="356"/>
      <c r="Q5608" s="356"/>
      <c r="R5608" s="356"/>
      <c r="S5608" s="356"/>
    </row>
    <row r="5609" spans="1:19">
      <c r="A5609" s="357"/>
      <c r="B5609" s="357"/>
      <c r="J5609" s="356"/>
      <c r="K5609" s="356"/>
      <c r="L5609" s="356"/>
      <c r="M5609" s="356"/>
      <c r="N5609" s="356"/>
      <c r="O5609" s="356"/>
      <c r="P5609" s="356"/>
      <c r="Q5609" s="356"/>
      <c r="R5609" s="356"/>
      <c r="S5609" s="356"/>
    </row>
    <row r="5610" spans="1:19">
      <c r="A5610" s="357"/>
      <c r="B5610" s="357"/>
      <c r="J5610" s="356"/>
      <c r="K5610" s="356"/>
      <c r="L5610" s="356"/>
      <c r="M5610" s="356"/>
      <c r="N5610" s="356"/>
      <c r="O5610" s="356"/>
      <c r="P5610" s="356"/>
      <c r="Q5610" s="356"/>
      <c r="R5610" s="356"/>
      <c r="S5610" s="356"/>
    </row>
    <row r="5611" spans="1:19">
      <c r="A5611" s="357"/>
      <c r="B5611" s="357"/>
      <c r="J5611" s="356"/>
      <c r="K5611" s="356"/>
      <c r="L5611" s="356"/>
      <c r="M5611" s="356"/>
      <c r="N5611" s="356"/>
      <c r="O5611" s="356"/>
      <c r="P5611" s="356"/>
      <c r="Q5611" s="356"/>
      <c r="R5611" s="356"/>
      <c r="S5611" s="356"/>
    </row>
    <row r="5612" spans="1:19">
      <c r="A5612" s="357"/>
      <c r="B5612" s="357"/>
      <c r="J5612" s="356"/>
      <c r="K5612" s="356"/>
      <c r="L5612" s="356"/>
      <c r="M5612" s="356"/>
      <c r="N5612" s="356"/>
      <c r="O5612" s="356"/>
      <c r="P5612" s="356"/>
      <c r="Q5612" s="356"/>
      <c r="R5612" s="356"/>
      <c r="S5612" s="356"/>
    </row>
    <row r="5613" spans="1:19">
      <c r="A5613" s="357"/>
      <c r="B5613" s="357"/>
      <c r="J5613" s="356"/>
      <c r="K5613" s="356"/>
      <c r="L5613" s="356"/>
      <c r="M5613" s="356"/>
      <c r="N5613" s="356"/>
      <c r="O5613" s="356"/>
      <c r="P5613" s="356"/>
      <c r="Q5613" s="356"/>
      <c r="R5613" s="356"/>
      <c r="S5613" s="356"/>
    </row>
    <row r="5614" spans="1:19">
      <c r="A5614" s="357"/>
      <c r="B5614" s="357"/>
      <c r="J5614" s="356"/>
      <c r="K5614" s="356"/>
      <c r="L5614" s="356"/>
      <c r="M5614" s="356"/>
      <c r="N5614" s="356"/>
      <c r="O5614" s="356"/>
      <c r="P5614" s="356"/>
      <c r="Q5614" s="356"/>
      <c r="R5614" s="356"/>
      <c r="S5614" s="356"/>
    </row>
    <row r="5615" spans="1:19">
      <c r="A5615" s="357"/>
      <c r="B5615" s="357"/>
      <c r="J5615" s="356"/>
      <c r="K5615" s="356"/>
      <c r="L5615" s="356"/>
      <c r="M5615" s="356"/>
      <c r="N5615" s="356"/>
      <c r="O5615" s="356"/>
      <c r="P5615" s="356"/>
      <c r="Q5615" s="356"/>
      <c r="R5615" s="356"/>
      <c r="S5615" s="356"/>
    </row>
    <row r="5616" spans="1:19">
      <c r="A5616" s="357"/>
      <c r="B5616" s="357"/>
      <c r="J5616" s="356"/>
      <c r="K5616" s="356"/>
      <c r="L5616" s="356"/>
      <c r="M5616" s="356"/>
      <c r="N5616" s="356"/>
      <c r="O5616" s="356"/>
      <c r="P5616" s="356"/>
      <c r="Q5616" s="356"/>
      <c r="R5616" s="356"/>
      <c r="S5616" s="356"/>
    </row>
    <row r="5617" spans="1:19">
      <c r="A5617" s="357"/>
      <c r="B5617" s="357"/>
      <c r="J5617" s="356"/>
      <c r="K5617" s="356"/>
      <c r="L5617" s="356"/>
      <c r="M5617" s="356"/>
      <c r="N5617" s="356"/>
      <c r="O5617" s="356"/>
      <c r="P5617" s="356"/>
      <c r="Q5617" s="356"/>
      <c r="R5617" s="356"/>
      <c r="S5617" s="356"/>
    </row>
    <row r="5618" spans="1:19">
      <c r="A5618" s="357"/>
      <c r="B5618" s="357"/>
      <c r="J5618" s="356"/>
      <c r="K5618" s="356"/>
      <c r="L5618" s="356"/>
      <c r="M5618" s="356"/>
      <c r="N5618" s="356"/>
      <c r="O5618" s="356"/>
      <c r="P5618" s="356"/>
      <c r="Q5618" s="356"/>
      <c r="R5618" s="356"/>
      <c r="S5618" s="356"/>
    </row>
    <row r="5619" spans="1:19">
      <c r="A5619" s="357"/>
      <c r="B5619" s="357"/>
      <c r="J5619" s="356"/>
      <c r="K5619" s="356"/>
      <c r="L5619" s="356"/>
      <c r="M5619" s="356"/>
      <c r="N5619" s="356"/>
      <c r="O5619" s="356"/>
      <c r="P5619" s="356"/>
      <c r="Q5619" s="356"/>
      <c r="R5619" s="356"/>
      <c r="S5619" s="356"/>
    </row>
    <row r="5620" spans="1:19">
      <c r="A5620" s="357"/>
      <c r="B5620" s="357"/>
      <c r="J5620" s="356"/>
      <c r="K5620" s="356"/>
      <c r="L5620" s="356"/>
      <c r="M5620" s="356"/>
      <c r="N5620" s="356"/>
      <c r="O5620" s="356"/>
      <c r="P5620" s="356"/>
      <c r="Q5620" s="356"/>
      <c r="R5620" s="356"/>
      <c r="S5620" s="356"/>
    </row>
    <row r="5621" spans="1:19">
      <c r="A5621" s="357"/>
      <c r="B5621" s="357"/>
      <c r="J5621" s="356"/>
      <c r="K5621" s="356"/>
      <c r="L5621" s="356"/>
      <c r="M5621" s="356"/>
      <c r="N5621" s="356"/>
      <c r="O5621" s="356"/>
      <c r="P5621" s="356"/>
      <c r="Q5621" s="356"/>
      <c r="R5621" s="356"/>
      <c r="S5621" s="356"/>
    </row>
    <row r="5622" spans="1:19">
      <c r="A5622" s="357"/>
      <c r="B5622" s="357"/>
      <c r="J5622" s="356"/>
      <c r="K5622" s="356"/>
      <c r="L5622" s="356"/>
      <c r="M5622" s="356"/>
      <c r="N5622" s="356"/>
      <c r="O5622" s="356"/>
      <c r="P5622" s="356"/>
      <c r="Q5622" s="356"/>
      <c r="R5622" s="356"/>
      <c r="S5622" s="356"/>
    </row>
    <row r="5623" spans="1:19">
      <c r="A5623" s="357"/>
      <c r="B5623" s="357"/>
      <c r="J5623" s="356"/>
      <c r="K5623" s="356"/>
      <c r="L5623" s="356"/>
      <c r="M5623" s="356"/>
      <c r="N5623" s="356"/>
      <c r="O5623" s="356"/>
      <c r="P5623" s="356"/>
      <c r="Q5623" s="356"/>
      <c r="R5623" s="356"/>
      <c r="S5623" s="356"/>
    </row>
    <row r="5624" spans="1:19">
      <c r="A5624" s="357"/>
      <c r="B5624" s="357"/>
      <c r="J5624" s="356"/>
      <c r="K5624" s="356"/>
      <c r="L5624" s="356"/>
      <c r="M5624" s="356"/>
      <c r="N5624" s="356"/>
      <c r="O5624" s="356"/>
      <c r="P5624" s="356"/>
      <c r="Q5624" s="356"/>
      <c r="R5624" s="356"/>
      <c r="S5624" s="356"/>
    </row>
    <row r="5625" spans="1:19">
      <c r="A5625" s="357"/>
      <c r="B5625" s="357"/>
      <c r="J5625" s="356"/>
      <c r="K5625" s="356"/>
      <c r="L5625" s="356"/>
      <c r="M5625" s="356"/>
      <c r="N5625" s="356"/>
      <c r="O5625" s="356"/>
      <c r="P5625" s="356"/>
      <c r="Q5625" s="356"/>
      <c r="R5625" s="356"/>
      <c r="S5625" s="356"/>
    </row>
    <row r="5626" spans="1:19">
      <c r="A5626" s="357"/>
      <c r="B5626" s="357"/>
      <c r="J5626" s="356"/>
      <c r="K5626" s="356"/>
      <c r="L5626" s="356"/>
      <c r="M5626" s="356"/>
      <c r="N5626" s="356"/>
      <c r="O5626" s="356"/>
      <c r="P5626" s="356"/>
      <c r="Q5626" s="356"/>
      <c r="R5626" s="356"/>
      <c r="S5626" s="356"/>
    </row>
    <row r="5627" spans="1:19">
      <c r="A5627" s="357"/>
      <c r="B5627" s="357"/>
      <c r="J5627" s="356"/>
      <c r="K5627" s="356"/>
      <c r="L5627" s="356"/>
      <c r="M5627" s="356"/>
      <c r="N5627" s="356"/>
      <c r="O5627" s="356"/>
      <c r="P5627" s="356"/>
      <c r="Q5627" s="356"/>
      <c r="R5627" s="356"/>
      <c r="S5627" s="356"/>
    </row>
    <row r="5628" spans="1:19">
      <c r="A5628" s="357"/>
      <c r="B5628" s="357"/>
      <c r="J5628" s="356"/>
      <c r="K5628" s="356"/>
      <c r="L5628" s="356"/>
      <c r="M5628" s="356"/>
      <c r="N5628" s="356"/>
      <c r="O5628" s="356"/>
      <c r="P5628" s="356"/>
      <c r="Q5628" s="356"/>
      <c r="R5628" s="356"/>
      <c r="S5628" s="356"/>
    </row>
    <row r="5629" spans="1:19">
      <c r="A5629" s="357"/>
      <c r="B5629" s="357"/>
      <c r="J5629" s="356"/>
      <c r="K5629" s="356"/>
      <c r="L5629" s="356"/>
      <c r="M5629" s="356"/>
      <c r="N5629" s="356"/>
      <c r="O5629" s="356"/>
      <c r="P5629" s="356"/>
      <c r="Q5629" s="356"/>
      <c r="R5629" s="356"/>
      <c r="S5629" s="356"/>
    </row>
    <row r="5630" spans="1:19">
      <c r="A5630" s="357"/>
      <c r="B5630" s="357"/>
      <c r="J5630" s="356"/>
      <c r="K5630" s="356"/>
      <c r="L5630" s="356"/>
      <c r="M5630" s="356"/>
      <c r="N5630" s="356"/>
      <c r="O5630" s="356"/>
      <c r="P5630" s="356"/>
      <c r="Q5630" s="356"/>
      <c r="R5630" s="356"/>
      <c r="S5630" s="356"/>
    </row>
    <row r="5631" spans="1:19">
      <c r="A5631" s="357"/>
      <c r="B5631" s="357"/>
      <c r="J5631" s="356"/>
      <c r="K5631" s="356"/>
      <c r="L5631" s="356"/>
      <c r="M5631" s="356"/>
      <c r="N5631" s="356"/>
      <c r="O5631" s="356"/>
      <c r="P5631" s="356"/>
      <c r="Q5631" s="356"/>
      <c r="R5631" s="356"/>
      <c r="S5631" s="356"/>
    </row>
    <row r="5632" spans="1:19">
      <c r="A5632" s="357"/>
      <c r="B5632" s="357"/>
      <c r="J5632" s="356"/>
      <c r="K5632" s="356"/>
      <c r="L5632" s="356"/>
      <c r="M5632" s="356"/>
      <c r="N5632" s="356"/>
      <c r="O5632" s="356"/>
      <c r="P5632" s="356"/>
      <c r="Q5632" s="356"/>
      <c r="R5632" s="356"/>
      <c r="S5632" s="356"/>
    </row>
    <row r="5633" spans="1:19">
      <c r="A5633" s="357"/>
      <c r="B5633" s="357"/>
      <c r="J5633" s="356"/>
      <c r="K5633" s="356"/>
      <c r="L5633" s="356"/>
      <c r="M5633" s="356"/>
      <c r="N5633" s="356"/>
      <c r="O5633" s="356"/>
      <c r="P5633" s="356"/>
      <c r="Q5633" s="356"/>
      <c r="R5633" s="356"/>
      <c r="S5633" s="356"/>
    </row>
    <row r="5634" spans="1:19">
      <c r="A5634" s="357"/>
      <c r="B5634" s="357"/>
      <c r="J5634" s="356"/>
      <c r="K5634" s="356"/>
      <c r="L5634" s="356"/>
      <c r="M5634" s="356"/>
      <c r="N5634" s="356"/>
      <c r="O5634" s="356"/>
      <c r="P5634" s="356"/>
      <c r="Q5634" s="356"/>
      <c r="R5634" s="356"/>
      <c r="S5634" s="356"/>
    </row>
    <row r="5635" spans="1:19">
      <c r="A5635" s="357"/>
      <c r="B5635" s="357"/>
      <c r="J5635" s="356"/>
      <c r="K5635" s="356"/>
      <c r="L5635" s="356"/>
      <c r="M5635" s="356"/>
      <c r="N5635" s="356"/>
      <c r="O5635" s="356"/>
      <c r="P5635" s="356"/>
      <c r="Q5635" s="356"/>
      <c r="R5635" s="356"/>
      <c r="S5635" s="356"/>
    </row>
    <row r="5636" spans="1:19">
      <c r="A5636" s="357"/>
      <c r="B5636" s="357"/>
      <c r="J5636" s="356"/>
      <c r="K5636" s="356"/>
      <c r="L5636" s="356"/>
      <c r="M5636" s="356"/>
      <c r="N5636" s="356"/>
      <c r="O5636" s="356"/>
      <c r="P5636" s="356"/>
      <c r="Q5636" s="356"/>
      <c r="R5636" s="356"/>
      <c r="S5636" s="356"/>
    </row>
    <row r="5637" spans="1:19">
      <c r="A5637" s="357"/>
      <c r="B5637" s="357"/>
      <c r="J5637" s="356"/>
      <c r="K5637" s="356"/>
      <c r="L5637" s="356"/>
      <c r="M5637" s="356"/>
      <c r="N5637" s="356"/>
      <c r="O5637" s="356"/>
      <c r="P5637" s="356"/>
      <c r="Q5637" s="356"/>
      <c r="R5637" s="356"/>
      <c r="S5637" s="356"/>
    </row>
    <row r="5638" spans="1:19">
      <c r="A5638" s="357"/>
      <c r="B5638" s="357"/>
      <c r="J5638" s="356"/>
      <c r="K5638" s="356"/>
      <c r="L5638" s="356"/>
      <c r="M5638" s="356"/>
      <c r="N5638" s="356"/>
      <c r="O5638" s="356"/>
      <c r="P5638" s="356"/>
      <c r="Q5638" s="356"/>
      <c r="R5638" s="356"/>
      <c r="S5638" s="356"/>
    </row>
    <row r="5639" spans="1:19">
      <c r="A5639" s="357"/>
      <c r="B5639" s="357"/>
      <c r="J5639" s="356"/>
      <c r="K5639" s="356"/>
      <c r="L5639" s="356"/>
      <c r="M5639" s="356"/>
      <c r="N5639" s="356"/>
      <c r="O5639" s="356"/>
      <c r="P5639" s="356"/>
      <c r="Q5639" s="356"/>
      <c r="R5639" s="356"/>
      <c r="S5639" s="356"/>
    </row>
    <row r="5640" spans="1:19">
      <c r="A5640" s="357"/>
      <c r="B5640" s="357"/>
      <c r="J5640" s="356"/>
      <c r="K5640" s="356"/>
      <c r="L5640" s="356"/>
      <c r="M5640" s="356"/>
      <c r="N5640" s="356"/>
      <c r="O5640" s="356"/>
      <c r="P5640" s="356"/>
      <c r="Q5640" s="356"/>
      <c r="R5640" s="356"/>
      <c r="S5640" s="356"/>
    </row>
    <row r="5641" spans="1:19">
      <c r="A5641" s="357"/>
      <c r="B5641" s="357"/>
      <c r="J5641" s="356"/>
      <c r="K5641" s="356"/>
      <c r="L5641" s="356"/>
      <c r="M5641" s="356"/>
      <c r="N5641" s="356"/>
      <c r="O5641" s="356"/>
      <c r="P5641" s="356"/>
      <c r="Q5641" s="356"/>
      <c r="R5641" s="356"/>
      <c r="S5641" s="356"/>
    </row>
    <row r="5642" spans="1:19">
      <c r="A5642" s="357"/>
      <c r="B5642" s="357"/>
      <c r="J5642" s="356"/>
      <c r="K5642" s="356"/>
      <c r="L5642" s="356"/>
      <c r="M5642" s="356"/>
      <c r="N5642" s="356"/>
      <c r="O5642" s="356"/>
      <c r="P5642" s="356"/>
      <c r="Q5642" s="356"/>
      <c r="R5642" s="356"/>
      <c r="S5642" s="356"/>
    </row>
    <row r="5643" spans="1:19">
      <c r="A5643" s="357"/>
      <c r="B5643" s="357"/>
      <c r="J5643" s="356"/>
      <c r="K5643" s="356"/>
      <c r="L5643" s="356"/>
      <c r="M5643" s="356"/>
      <c r="N5643" s="356"/>
      <c r="O5643" s="356"/>
      <c r="P5643" s="356"/>
      <c r="Q5643" s="356"/>
      <c r="R5643" s="356"/>
      <c r="S5643" s="356"/>
    </row>
    <row r="5644" spans="1:19">
      <c r="A5644" s="357"/>
      <c r="B5644" s="357"/>
      <c r="J5644" s="356"/>
      <c r="K5644" s="356"/>
      <c r="L5644" s="356"/>
      <c r="M5644" s="356"/>
      <c r="N5644" s="356"/>
      <c r="O5644" s="356"/>
      <c r="P5644" s="356"/>
      <c r="Q5644" s="356"/>
      <c r="R5644" s="356"/>
      <c r="S5644" s="356"/>
    </row>
    <row r="5645" spans="1:19">
      <c r="A5645" s="357"/>
      <c r="B5645" s="357"/>
      <c r="J5645" s="356"/>
      <c r="K5645" s="356"/>
      <c r="L5645" s="356"/>
      <c r="M5645" s="356"/>
      <c r="N5645" s="356"/>
      <c r="O5645" s="356"/>
      <c r="P5645" s="356"/>
      <c r="Q5645" s="356"/>
      <c r="R5645" s="356"/>
      <c r="S5645" s="356"/>
    </row>
    <row r="5646" spans="1:19">
      <c r="A5646" s="357"/>
      <c r="B5646" s="357"/>
      <c r="J5646" s="356"/>
      <c r="K5646" s="356"/>
      <c r="L5646" s="356"/>
      <c r="M5646" s="356"/>
      <c r="N5646" s="356"/>
      <c r="O5646" s="356"/>
      <c r="P5646" s="356"/>
      <c r="Q5646" s="356"/>
      <c r="R5646" s="356"/>
      <c r="S5646" s="356"/>
    </row>
    <row r="5647" spans="1:19">
      <c r="A5647" s="357"/>
      <c r="B5647" s="357"/>
      <c r="J5647" s="356"/>
      <c r="K5647" s="356"/>
      <c r="L5647" s="356"/>
      <c r="M5647" s="356"/>
      <c r="N5647" s="356"/>
      <c r="O5647" s="356"/>
      <c r="P5647" s="356"/>
      <c r="Q5647" s="356"/>
      <c r="R5647" s="356"/>
      <c r="S5647" s="356"/>
    </row>
    <row r="5648" spans="1:19">
      <c r="A5648" s="357"/>
      <c r="B5648" s="357"/>
      <c r="J5648" s="356"/>
      <c r="K5648" s="356"/>
      <c r="L5648" s="356"/>
      <c r="M5648" s="356"/>
      <c r="N5648" s="356"/>
      <c r="O5648" s="356"/>
      <c r="P5648" s="356"/>
      <c r="Q5648" s="356"/>
      <c r="R5648" s="356"/>
      <c r="S5648" s="356"/>
    </row>
    <row r="5649" spans="1:19">
      <c r="A5649" s="357"/>
      <c r="B5649" s="357"/>
      <c r="J5649" s="356"/>
      <c r="K5649" s="356"/>
      <c r="L5649" s="356"/>
      <c r="M5649" s="356"/>
      <c r="N5649" s="356"/>
      <c r="O5649" s="356"/>
      <c r="P5649" s="356"/>
      <c r="Q5649" s="356"/>
      <c r="R5649" s="356"/>
      <c r="S5649" s="356"/>
    </row>
    <row r="5650" spans="1:19">
      <c r="A5650" s="357"/>
      <c r="B5650" s="357"/>
      <c r="J5650" s="356"/>
      <c r="K5650" s="356"/>
      <c r="L5650" s="356"/>
      <c r="M5650" s="356"/>
      <c r="N5650" s="356"/>
      <c r="O5650" s="356"/>
      <c r="P5650" s="356"/>
      <c r="Q5650" s="356"/>
      <c r="R5650" s="356"/>
      <c r="S5650" s="356"/>
    </row>
    <row r="5651" spans="1:19">
      <c r="A5651" s="357"/>
      <c r="B5651" s="357"/>
      <c r="J5651" s="356"/>
      <c r="K5651" s="356"/>
      <c r="L5651" s="356"/>
      <c r="M5651" s="356"/>
      <c r="N5651" s="356"/>
      <c r="O5651" s="356"/>
      <c r="P5651" s="356"/>
      <c r="Q5651" s="356"/>
      <c r="R5651" s="356"/>
      <c r="S5651" s="356"/>
    </row>
    <row r="5652" spans="1:19">
      <c r="A5652" s="357"/>
      <c r="B5652" s="357"/>
      <c r="J5652" s="356"/>
      <c r="K5652" s="356"/>
      <c r="L5652" s="356"/>
      <c r="M5652" s="356"/>
      <c r="N5652" s="356"/>
      <c r="O5652" s="356"/>
      <c r="P5652" s="356"/>
      <c r="Q5652" s="356"/>
      <c r="R5652" s="356"/>
      <c r="S5652" s="356"/>
    </row>
    <row r="5653" spans="1:19">
      <c r="A5653" s="357"/>
      <c r="B5653" s="357"/>
      <c r="J5653" s="356"/>
      <c r="K5653" s="356"/>
      <c r="L5653" s="356"/>
      <c r="M5653" s="356"/>
      <c r="N5653" s="356"/>
      <c r="O5653" s="356"/>
      <c r="P5653" s="356"/>
      <c r="Q5653" s="356"/>
      <c r="R5653" s="356"/>
      <c r="S5653" s="356"/>
    </row>
    <row r="5654" spans="1:19">
      <c r="A5654" s="357"/>
      <c r="B5654" s="357"/>
      <c r="J5654" s="356"/>
      <c r="K5654" s="356"/>
      <c r="L5654" s="356"/>
      <c r="M5654" s="356"/>
      <c r="N5654" s="356"/>
      <c r="O5654" s="356"/>
      <c r="P5654" s="356"/>
      <c r="Q5654" s="356"/>
      <c r="R5654" s="356"/>
      <c r="S5654" s="356"/>
    </row>
    <row r="5655" spans="1:19">
      <c r="A5655" s="357"/>
      <c r="B5655" s="357"/>
      <c r="J5655" s="356"/>
      <c r="K5655" s="356"/>
      <c r="L5655" s="356"/>
      <c r="M5655" s="356"/>
      <c r="N5655" s="356"/>
      <c r="O5655" s="356"/>
      <c r="P5655" s="356"/>
      <c r="Q5655" s="356"/>
      <c r="R5655" s="356"/>
      <c r="S5655" s="356"/>
    </row>
    <row r="5656" spans="1:19">
      <c r="A5656" s="357"/>
      <c r="B5656" s="357"/>
      <c r="J5656" s="356"/>
      <c r="K5656" s="356"/>
      <c r="L5656" s="356"/>
      <c r="M5656" s="356"/>
      <c r="N5656" s="356"/>
      <c r="O5656" s="356"/>
      <c r="P5656" s="356"/>
      <c r="Q5656" s="356"/>
      <c r="R5656" s="356"/>
      <c r="S5656" s="356"/>
    </row>
    <row r="5657" spans="1:19">
      <c r="A5657" s="357"/>
      <c r="B5657" s="357"/>
      <c r="J5657" s="356"/>
      <c r="K5657" s="356"/>
      <c r="L5657" s="356"/>
      <c r="M5657" s="356"/>
      <c r="N5657" s="356"/>
      <c r="O5657" s="356"/>
      <c r="P5657" s="356"/>
      <c r="Q5657" s="356"/>
      <c r="R5657" s="356"/>
      <c r="S5657" s="356"/>
    </row>
    <row r="5658" spans="1:19">
      <c r="A5658" s="357"/>
      <c r="B5658" s="357"/>
      <c r="J5658" s="356"/>
      <c r="K5658" s="356"/>
      <c r="L5658" s="356"/>
      <c r="M5658" s="356"/>
      <c r="N5658" s="356"/>
      <c r="O5658" s="356"/>
      <c r="P5658" s="356"/>
      <c r="Q5658" s="356"/>
      <c r="R5658" s="356"/>
      <c r="S5658" s="356"/>
    </row>
    <row r="5659" spans="1:19">
      <c r="A5659" s="357"/>
      <c r="B5659" s="357"/>
      <c r="J5659" s="356"/>
      <c r="K5659" s="356"/>
      <c r="L5659" s="356"/>
      <c r="M5659" s="356"/>
      <c r="N5659" s="356"/>
      <c r="O5659" s="356"/>
      <c r="P5659" s="356"/>
      <c r="Q5659" s="356"/>
      <c r="R5659" s="356"/>
      <c r="S5659" s="356"/>
    </row>
    <row r="5660" spans="1:19">
      <c r="A5660" s="357"/>
      <c r="B5660" s="357"/>
      <c r="J5660" s="356"/>
      <c r="K5660" s="356"/>
      <c r="L5660" s="356"/>
      <c r="M5660" s="356"/>
      <c r="N5660" s="356"/>
      <c r="O5660" s="356"/>
      <c r="P5660" s="356"/>
      <c r="Q5660" s="356"/>
      <c r="R5660" s="356"/>
      <c r="S5660" s="356"/>
    </row>
    <row r="5661" spans="1:19">
      <c r="A5661" s="357"/>
      <c r="B5661" s="357"/>
      <c r="J5661" s="356"/>
      <c r="K5661" s="356"/>
      <c r="L5661" s="356"/>
      <c r="M5661" s="356"/>
      <c r="N5661" s="356"/>
      <c r="O5661" s="356"/>
      <c r="P5661" s="356"/>
      <c r="Q5661" s="356"/>
      <c r="R5661" s="356"/>
      <c r="S5661" s="356"/>
    </row>
    <row r="5662" spans="1:19">
      <c r="A5662" s="357"/>
      <c r="B5662" s="357"/>
      <c r="J5662" s="356"/>
      <c r="K5662" s="356"/>
      <c r="L5662" s="356"/>
      <c r="M5662" s="356"/>
      <c r="N5662" s="356"/>
      <c r="O5662" s="356"/>
      <c r="P5662" s="356"/>
      <c r="Q5662" s="356"/>
      <c r="R5662" s="356"/>
      <c r="S5662" s="356"/>
    </row>
    <row r="5663" spans="1:19">
      <c r="A5663" s="357"/>
      <c r="B5663" s="357"/>
      <c r="J5663" s="356"/>
      <c r="K5663" s="356"/>
      <c r="L5663" s="356"/>
      <c r="M5663" s="356"/>
      <c r="N5663" s="356"/>
      <c r="O5663" s="356"/>
      <c r="P5663" s="356"/>
      <c r="Q5663" s="356"/>
      <c r="R5663" s="356"/>
      <c r="S5663" s="356"/>
    </row>
    <row r="5664" spans="1:19">
      <c r="A5664" s="357"/>
      <c r="B5664" s="357"/>
      <c r="J5664" s="356"/>
      <c r="K5664" s="356"/>
      <c r="L5664" s="356"/>
      <c r="M5664" s="356"/>
      <c r="N5664" s="356"/>
      <c r="O5664" s="356"/>
      <c r="P5664" s="356"/>
      <c r="Q5664" s="356"/>
      <c r="R5664" s="356"/>
      <c r="S5664" s="356"/>
    </row>
    <row r="5665" spans="1:19">
      <c r="A5665" s="357"/>
      <c r="B5665" s="357"/>
      <c r="J5665" s="356"/>
      <c r="K5665" s="356"/>
      <c r="L5665" s="356"/>
      <c r="M5665" s="356"/>
      <c r="N5665" s="356"/>
      <c r="O5665" s="356"/>
      <c r="P5665" s="356"/>
      <c r="Q5665" s="356"/>
      <c r="R5665" s="356"/>
      <c r="S5665" s="356"/>
    </row>
    <row r="5666" spans="1:19">
      <c r="A5666" s="357"/>
      <c r="B5666" s="357"/>
      <c r="J5666" s="356"/>
      <c r="K5666" s="356"/>
      <c r="L5666" s="356"/>
      <c r="M5666" s="356"/>
      <c r="N5666" s="356"/>
      <c r="O5666" s="356"/>
      <c r="P5666" s="356"/>
      <c r="Q5666" s="356"/>
      <c r="R5666" s="356"/>
      <c r="S5666" s="356"/>
    </row>
    <row r="5667" spans="1:19">
      <c r="A5667" s="357"/>
      <c r="B5667" s="357"/>
      <c r="J5667" s="356"/>
      <c r="K5667" s="356"/>
      <c r="L5667" s="356"/>
      <c r="M5667" s="356"/>
      <c r="N5667" s="356"/>
      <c r="O5667" s="356"/>
      <c r="P5667" s="356"/>
      <c r="Q5667" s="356"/>
      <c r="R5667" s="356"/>
      <c r="S5667" s="356"/>
    </row>
    <row r="5668" spans="1:19">
      <c r="A5668" s="357"/>
      <c r="B5668" s="357"/>
      <c r="J5668" s="356"/>
      <c r="K5668" s="356"/>
      <c r="L5668" s="356"/>
      <c r="M5668" s="356"/>
      <c r="N5668" s="356"/>
      <c r="O5668" s="356"/>
      <c r="P5668" s="356"/>
      <c r="Q5668" s="356"/>
      <c r="R5668" s="356"/>
      <c r="S5668" s="356"/>
    </row>
    <row r="5669" spans="1:19">
      <c r="A5669" s="357"/>
      <c r="B5669" s="357"/>
      <c r="J5669" s="356"/>
      <c r="K5669" s="356"/>
      <c r="L5669" s="356"/>
      <c r="M5669" s="356"/>
      <c r="N5669" s="356"/>
      <c r="O5669" s="356"/>
      <c r="P5669" s="356"/>
      <c r="Q5669" s="356"/>
      <c r="R5669" s="356"/>
      <c r="S5669" s="356"/>
    </row>
    <row r="5670" spans="1:19">
      <c r="A5670" s="357"/>
      <c r="B5670" s="357"/>
      <c r="J5670" s="356"/>
      <c r="K5670" s="356"/>
      <c r="L5670" s="356"/>
      <c r="M5670" s="356"/>
      <c r="N5670" s="356"/>
      <c r="O5670" s="356"/>
      <c r="P5670" s="356"/>
      <c r="Q5670" s="356"/>
      <c r="R5670" s="356"/>
      <c r="S5670" s="356"/>
    </row>
    <row r="5671" spans="1:19">
      <c r="A5671" s="357"/>
      <c r="B5671" s="357"/>
      <c r="J5671" s="356"/>
      <c r="K5671" s="356"/>
      <c r="L5671" s="356"/>
      <c r="M5671" s="356"/>
      <c r="N5671" s="356"/>
      <c r="O5671" s="356"/>
      <c r="P5671" s="356"/>
      <c r="Q5671" s="356"/>
      <c r="R5671" s="356"/>
      <c r="S5671" s="356"/>
    </row>
    <row r="5672" spans="1:19">
      <c r="A5672" s="357"/>
      <c r="B5672" s="357"/>
      <c r="J5672" s="356"/>
      <c r="K5672" s="356"/>
      <c r="L5672" s="356"/>
      <c r="M5672" s="356"/>
      <c r="N5672" s="356"/>
      <c r="O5672" s="356"/>
      <c r="P5672" s="356"/>
      <c r="Q5672" s="356"/>
      <c r="R5672" s="356"/>
      <c r="S5672" s="356"/>
    </row>
    <row r="5673" spans="1:19">
      <c r="A5673" s="357"/>
      <c r="B5673" s="357"/>
      <c r="J5673" s="356"/>
      <c r="K5673" s="356"/>
      <c r="L5673" s="356"/>
      <c r="M5673" s="356"/>
      <c r="N5673" s="356"/>
      <c r="O5673" s="356"/>
      <c r="P5673" s="356"/>
      <c r="Q5673" s="356"/>
      <c r="R5673" s="356"/>
      <c r="S5673" s="356"/>
    </row>
    <row r="5674" spans="1:19">
      <c r="A5674" s="357"/>
      <c r="B5674" s="357"/>
      <c r="J5674" s="356"/>
      <c r="K5674" s="356"/>
      <c r="L5674" s="356"/>
      <c r="M5674" s="356"/>
      <c r="N5674" s="356"/>
      <c r="O5674" s="356"/>
      <c r="P5674" s="356"/>
      <c r="Q5674" s="356"/>
      <c r="R5674" s="356"/>
      <c r="S5674" s="356"/>
    </row>
    <row r="5675" spans="1:19">
      <c r="A5675" s="357"/>
      <c r="B5675" s="357"/>
      <c r="J5675" s="356"/>
      <c r="K5675" s="356"/>
      <c r="L5675" s="356"/>
      <c r="M5675" s="356"/>
      <c r="N5675" s="356"/>
      <c r="O5675" s="356"/>
      <c r="P5675" s="356"/>
      <c r="Q5675" s="356"/>
      <c r="R5675" s="356"/>
      <c r="S5675" s="356"/>
    </row>
    <row r="5676" spans="1:19">
      <c r="A5676" s="357"/>
      <c r="B5676" s="357"/>
      <c r="J5676" s="356"/>
      <c r="K5676" s="356"/>
      <c r="L5676" s="356"/>
      <c r="M5676" s="356"/>
      <c r="N5676" s="356"/>
      <c r="O5676" s="356"/>
      <c r="P5676" s="356"/>
      <c r="Q5676" s="356"/>
      <c r="R5676" s="356"/>
      <c r="S5676" s="356"/>
    </row>
    <row r="5677" spans="1:19">
      <c r="A5677" s="357"/>
      <c r="B5677" s="357"/>
      <c r="J5677" s="356"/>
      <c r="K5677" s="356"/>
      <c r="L5677" s="356"/>
      <c r="M5677" s="356"/>
      <c r="N5677" s="356"/>
      <c r="O5677" s="356"/>
      <c r="P5677" s="356"/>
      <c r="Q5677" s="356"/>
      <c r="R5677" s="356"/>
      <c r="S5677" s="356"/>
    </row>
    <row r="5678" spans="1:19">
      <c r="A5678" s="357"/>
      <c r="B5678" s="357"/>
      <c r="J5678" s="356"/>
      <c r="K5678" s="356"/>
      <c r="L5678" s="356"/>
      <c r="M5678" s="356"/>
      <c r="N5678" s="356"/>
      <c r="O5678" s="356"/>
      <c r="P5678" s="356"/>
      <c r="Q5678" s="356"/>
      <c r="R5678" s="356"/>
      <c r="S5678" s="356"/>
    </row>
    <row r="5679" spans="1:19">
      <c r="A5679" s="357"/>
      <c r="B5679" s="357"/>
      <c r="J5679" s="356"/>
      <c r="K5679" s="356"/>
      <c r="L5679" s="356"/>
      <c r="M5679" s="356"/>
      <c r="N5679" s="356"/>
      <c r="O5679" s="356"/>
      <c r="P5679" s="356"/>
      <c r="Q5679" s="356"/>
      <c r="R5679" s="356"/>
      <c r="S5679" s="356"/>
    </row>
    <row r="5680" spans="1:19">
      <c r="A5680" s="357"/>
      <c r="B5680" s="357"/>
      <c r="J5680" s="356"/>
      <c r="K5680" s="356"/>
      <c r="L5680" s="356"/>
      <c r="M5680" s="356"/>
      <c r="N5680" s="356"/>
      <c r="O5680" s="356"/>
      <c r="P5680" s="356"/>
      <c r="Q5680" s="356"/>
      <c r="R5680" s="356"/>
      <c r="S5680" s="356"/>
    </row>
    <row r="5681" spans="1:19">
      <c r="A5681" s="357"/>
      <c r="B5681" s="357"/>
      <c r="J5681" s="356"/>
      <c r="K5681" s="356"/>
      <c r="L5681" s="356"/>
      <c r="M5681" s="356"/>
      <c r="N5681" s="356"/>
      <c r="O5681" s="356"/>
      <c r="P5681" s="356"/>
      <c r="Q5681" s="356"/>
      <c r="R5681" s="356"/>
      <c r="S5681" s="356"/>
    </row>
    <row r="5682" spans="1:19">
      <c r="A5682" s="357"/>
      <c r="B5682" s="357"/>
      <c r="J5682" s="356"/>
      <c r="K5682" s="356"/>
      <c r="L5682" s="356"/>
      <c r="M5682" s="356"/>
      <c r="N5682" s="356"/>
      <c r="O5682" s="356"/>
      <c r="P5682" s="356"/>
      <c r="Q5682" s="356"/>
      <c r="R5682" s="356"/>
      <c r="S5682" s="356"/>
    </row>
    <row r="5683" spans="1:19">
      <c r="A5683" s="357"/>
      <c r="B5683" s="357"/>
      <c r="J5683" s="356"/>
      <c r="K5683" s="356"/>
      <c r="L5683" s="356"/>
      <c r="M5683" s="356"/>
      <c r="N5683" s="356"/>
      <c r="O5683" s="356"/>
      <c r="P5683" s="356"/>
      <c r="Q5683" s="356"/>
      <c r="R5683" s="356"/>
      <c r="S5683" s="356"/>
    </row>
    <row r="5684" spans="1:19">
      <c r="A5684" s="357"/>
      <c r="B5684" s="357"/>
      <c r="J5684" s="356"/>
      <c r="K5684" s="356"/>
      <c r="L5684" s="356"/>
      <c r="M5684" s="356"/>
      <c r="N5684" s="356"/>
      <c r="O5684" s="356"/>
      <c r="P5684" s="356"/>
      <c r="Q5684" s="356"/>
      <c r="R5684" s="356"/>
      <c r="S5684" s="356"/>
    </row>
    <row r="5685" spans="1:19">
      <c r="A5685" s="357"/>
      <c r="B5685" s="357"/>
      <c r="J5685" s="356"/>
      <c r="K5685" s="356"/>
      <c r="L5685" s="356"/>
      <c r="M5685" s="356"/>
      <c r="N5685" s="356"/>
      <c r="O5685" s="356"/>
      <c r="P5685" s="356"/>
      <c r="Q5685" s="356"/>
      <c r="R5685" s="356"/>
      <c r="S5685" s="356"/>
    </row>
    <row r="5686" spans="1:19">
      <c r="A5686" s="357"/>
      <c r="B5686" s="357"/>
      <c r="J5686" s="356"/>
      <c r="K5686" s="356"/>
      <c r="L5686" s="356"/>
      <c r="M5686" s="356"/>
      <c r="N5686" s="356"/>
      <c r="O5686" s="356"/>
      <c r="P5686" s="356"/>
      <c r="Q5686" s="356"/>
      <c r="R5686" s="356"/>
      <c r="S5686" s="356"/>
    </row>
    <row r="5687" spans="1:19">
      <c r="A5687" s="357"/>
      <c r="B5687" s="357"/>
      <c r="J5687" s="356"/>
      <c r="K5687" s="356"/>
      <c r="L5687" s="356"/>
      <c r="M5687" s="356"/>
      <c r="N5687" s="356"/>
      <c r="O5687" s="356"/>
      <c r="P5687" s="356"/>
      <c r="Q5687" s="356"/>
      <c r="R5687" s="356"/>
      <c r="S5687" s="356"/>
    </row>
    <row r="5688" spans="1:19">
      <c r="A5688" s="357"/>
      <c r="B5688" s="357"/>
      <c r="J5688" s="356"/>
      <c r="K5688" s="356"/>
      <c r="L5688" s="356"/>
      <c r="M5688" s="356"/>
      <c r="N5688" s="356"/>
      <c r="O5688" s="356"/>
      <c r="P5688" s="356"/>
      <c r="Q5688" s="356"/>
      <c r="R5688" s="356"/>
      <c r="S5688" s="356"/>
    </row>
    <row r="5689" spans="1:19">
      <c r="A5689" s="357"/>
      <c r="B5689" s="357"/>
      <c r="J5689" s="356"/>
      <c r="K5689" s="356"/>
      <c r="L5689" s="356"/>
      <c r="M5689" s="356"/>
      <c r="N5689" s="356"/>
      <c r="O5689" s="356"/>
      <c r="P5689" s="356"/>
      <c r="Q5689" s="356"/>
      <c r="R5689" s="356"/>
      <c r="S5689" s="356"/>
    </row>
    <row r="5690" spans="1:19">
      <c r="A5690" s="357"/>
      <c r="B5690" s="357"/>
      <c r="J5690" s="356"/>
      <c r="K5690" s="356"/>
      <c r="L5690" s="356"/>
      <c r="M5690" s="356"/>
      <c r="N5690" s="356"/>
      <c r="O5690" s="356"/>
      <c r="P5690" s="356"/>
      <c r="Q5690" s="356"/>
      <c r="R5690" s="356"/>
      <c r="S5690" s="356"/>
    </row>
    <row r="5691" spans="1:19">
      <c r="A5691" s="357"/>
      <c r="B5691" s="357"/>
      <c r="J5691" s="356"/>
      <c r="K5691" s="356"/>
      <c r="L5691" s="356"/>
      <c r="M5691" s="356"/>
      <c r="N5691" s="356"/>
      <c r="O5691" s="356"/>
      <c r="P5691" s="356"/>
      <c r="Q5691" s="356"/>
      <c r="R5691" s="356"/>
      <c r="S5691" s="356"/>
    </row>
    <row r="5692" spans="1:19">
      <c r="A5692" s="357"/>
      <c r="B5692" s="357"/>
      <c r="J5692" s="356"/>
      <c r="K5692" s="356"/>
      <c r="L5692" s="356"/>
      <c r="M5692" s="356"/>
      <c r="N5692" s="356"/>
      <c r="O5692" s="356"/>
      <c r="P5692" s="356"/>
      <c r="Q5692" s="356"/>
      <c r="R5692" s="356"/>
      <c r="S5692" s="356"/>
    </row>
    <row r="5693" spans="1:19">
      <c r="A5693" s="357"/>
      <c r="B5693" s="357"/>
      <c r="J5693" s="356"/>
      <c r="K5693" s="356"/>
      <c r="L5693" s="356"/>
      <c r="M5693" s="356"/>
      <c r="N5693" s="356"/>
      <c r="O5693" s="356"/>
      <c r="P5693" s="356"/>
      <c r="Q5693" s="356"/>
      <c r="R5693" s="356"/>
      <c r="S5693" s="356"/>
    </row>
    <row r="5694" spans="1:19">
      <c r="A5694" s="357"/>
      <c r="B5694" s="357"/>
      <c r="J5694" s="356"/>
      <c r="K5694" s="356"/>
      <c r="L5694" s="356"/>
      <c r="M5694" s="356"/>
      <c r="N5694" s="356"/>
      <c r="O5694" s="356"/>
      <c r="P5694" s="356"/>
      <c r="Q5694" s="356"/>
      <c r="R5694" s="356"/>
      <c r="S5694" s="356"/>
    </row>
    <row r="5695" spans="1:19">
      <c r="A5695" s="357"/>
      <c r="B5695" s="357"/>
      <c r="J5695" s="356"/>
      <c r="K5695" s="356"/>
      <c r="L5695" s="356"/>
      <c r="M5695" s="356"/>
      <c r="N5695" s="356"/>
      <c r="O5695" s="356"/>
      <c r="P5695" s="356"/>
      <c r="Q5695" s="356"/>
      <c r="R5695" s="356"/>
      <c r="S5695" s="356"/>
    </row>
    <row r="5696" spans="1:19">
      <c r="A5696" s="357"/>
      <c r="B5696" s="357"/>
      <c r="J5696" s="356"/>
      <c r="K5696" s="356"/>
      <c r="L5696" s="356"/>
      <c r="M5696" s="356"/>
      <c r="N5696" s="356"/>
      <c r="O5696" s="356"/>
      <c r="P5696" s="356"/>
      <c r="Q5696" s="356"/>
      <c r="R5696" s="356"/>
      <c r="S5696" s="356"/>
    </row>
    <row r="5697" spans="1:19">
      <c r="A5697" s="357"/>
      <c r="B5697" s="357"/>
      <c r="J5697" s="356"/>
      <c r="K5697" s="356"/>
      <c r="L5697" s="356"/>
      <c r="M5697" s="356"/>
      <c r="N5697" s="356"/>
      <c r="O5697" s="356"/>
      <c r="P5697" s="356"/>
      <c r="Q5697" s="356"/>
      <c r="R5697" s="356"/>
      <c r="S5697" s="356"/>
    </row>
    <row r="5698" spans="1:19">
      <c r="A5698" s="357"/>
      <c r="B5698" s="357"/>
      <c r="J5698" s="356"/>
      <c r="K5698" s="356"/>
      <c r="L5698" s="356"/>
      <c r="M5698" s="356"/>
      <c r="N5698" s="356"/>
      <c r="O5698" s="356"/>
      <c r="P5698" s="356"/>
      <c r="Q5698" s="356"/>
      <c r="R5698" s="356"/>
      <c r="S5698" s="356"/>
    </row>
    <row r="5699" spans="1:19">
      <c r="A5699" s="357"/>
      <c r="B5699" s="357"/>
      <c r="J5699" s="356"/>
      <c r="K5699" s="356"/>
      <c r="L5699" s="356"/>
      <c r="M5699" s="356"/>
      <c r="N5699" s="356"/>
      <c r="O5699" s="356"/>
      <c r="P5699" s="356"/>
      <c r="Q5699" s="356"/>
      <c r="R5699" s="356"/>
      <c r="S5699" s="356"/>
    </row>
    <row r="5700" spans="1:19">
      <c r="A5700" s="357"/>
      <c r="B5700" s="357"/>
      <c r="J5700" s="356"/>
      <c r="K5700" s="356"/>
      <c r="L5700" s="356"/>
      <c r="M5700" s="356"/>
      <c r="N5700" s="356"/>
      <c r="O5700" s="356"/>
      <c r="P5700" s="356"/>
      <c r="Q5700" s="356"/>
      <c r="R5700" s="356"/>
      <c r="S5700" s="356"/>
    </row>
    <row r="5701" spans="1:19">
      <c r="A5701" s="357"/>
      <c r="B5701" s="357"/>
      <c r="J5701" s="356"/>
      <c r="K5701" s="356"/>
      <c r="L5701" s="356"/>
      <c r="M5701" s="356"/>
      <c r="N5701" s="356"/>
      <c r="O5701" s="356"/>
      <c r="P5701" s="356"/>
      <c r="Q5701" s="356"/>
      <c r="R5701" s="356"/>
      <c r="S5701" s="356"/>
    </row>
    <row r="5702" spans="1:19">
      <c r="A5702" s="357"/>
      <c r="B5702" s="357"/>
      <c r="J5702" s="356"/>
      <c r="K5702" s="356"/>
      <c r="L5702" s="356"/>
      <c r="M5702" s="356"/>
      <c r="N5702" s="356"/>
      <c r="O5702" s="356"/>
      <c r="P5702" s="356"/>
      <c r="Q5702" s="356"/>
      <c r="R5702" s="356"/>
      <c r="S5702" s="356"/>
    </row>
    <row r="5703" spans="1:19">
      <c r="A5703" s="357"/>
      <c r="B5703" s="357"/>
      <c r="J5703" s="356"/>
      <c r="K5703" s="356"/>
      <c r="L5703" s="356"/>
      <c r="M5703" s="356"/>
      <c r="N5703" s="356"/>
      <c r="O5703" s="356"/>
      <c r="P5703" s="356"/>
      <c r="Q5703" s="356"/>
      <c r="R5703" s="356"/>
      <c r="S5703" s="356"/>
    </row>
    <row r="5704" spans="1:19">
      <c r="A5704" s="357"/>
      <c r="B5704" s="357"/>
      <c r="J5704" s="356"/>
      <c r="K5704" s="356"/>
      <c r="L5704" s="356"/>
      <c r="M5704" s="356"/>
      <c r="N5704" s="356"/>
      <c r="O5704" s="356"/>
      <c r="P5704" s="356"/>
      <c r="Q5704" s="356"/>
      <c r="R5704" s="356"/>
      <c r="S5704" s="356"/>
    </row>
    <row r="5705" spans="1:19">
      <c r="A5705" s="357"/>
      <c r="B5705" s="357"/>
      <c r="J5705" s="356"/>
      <c r="K5705" s="356"/>
      <c r="L5705" s="356"/>
      <c r="M5705" s="356"/>
      <c r="N5705" s="356"/>
      <c r="O5705" s="356"/>
      <c r="P5705" s="356"/>
      <c r="Q5705" s="356"/>
      <c r="R5705" s="356"/>
      <c r="S5705" s="356"/>
    </row>
    <row r="5706" spans="1:19">
      <c r="A5706" s="357"/>
      <c r="B5706" s="357"/>
      <c r="J5706" s="356"/>
      <c r="K5706" s="356"/>
      <c r="L5706" s="356"/>
      <c r="M5706" s="356"/>
      <c r="N5706" s="356"/>
      <c r="O5706" s="356"/>
      <c r="P5706" s="356"/>
      <c r="Q5706" s="356"/>
      <c r="R5706" s="356"/>
      <c r="S5706" s="356"/>
    </row>
    <row r="5707" spans="1:19">
      <c r="A5707" s="357"/>
      <c r="B5707" s="357"/>
      <c r="J5707" s="356"/>
      <c r="K5707" s="356"/>
      <c r="L5707" s="356"/>
      <c r="M5707" s="356"/>
      <c r="N5707" s="356"/>
      <c r="O5707" s="356"/>
      <c r="P5707" s="356"/>
      <c r="Q5707" s="356"/>
      <c r="R5707" s="356"/>
      <c r="S5707" s="356"/>
    </row>
    <row r="5708" spans="1:19">
      <c r="A5708" s="357"/>
      <c r="B5708" s="357"/>
      <c r="J5708" s="356"/>
      <c r="K5708" s="356"/>
      <c r="L5708" s="356"/>
      <c r="M5708" s="356"/>
      <c r="N5708" s="356"/>
      <c r="O5708" s="356"/>
      <c r="P5708" s="356"/>
      <c r="Q5708" s="356"/>
      <c r="R5708" s="356"/>
      <c r="S5708" s="356"/>
    </row>
    <row r="5709" spans="1:19">
      <c r="A5709" s="357"/>
      <c r="B5709" s="357"/>
      <c r="J5709" s="356"/>
      <c r="K5709" s="356"/>
      <c r="L5709" s="356"/>
      <c r="M5709" s="356"/>
      <c r="N5709" s="356"/>
      <c r="O5709" s="356"/>
      <c r="P5709" s="356"/>
      <c r="Q5709" s="356"/>
      <c r="R5709" s="356"/>
      <c r="S5709" s="356"/>
    </row>
    <row r="5710" spans="1:19">
      <c r="A5710" s="357"/>
      <c r="B5710" s="357"/>
      <c r="J5710" s="356"/>
      <c r="K5710" s="356"/>
      <c r="L5710" s="356"/>
      <c r="M5710" s="356"/>
      <c r="N5710" s="356"/>
      <c r="O5710" s="356"/>
      <c r="P5710" s="356"/>
      <c r="Q5710" s="356"/>
      <c r="R5710" s="356"/>
      <c r="S5710" s="356"/>
    </row>
    <row r="5711" spans="1:19">
      <c r="A5711" s="357"/>
      <c r="B5711" s="357"/>
      <c r="J5711" s="356"/>
      <c r="K5711" s="356"/>
      <c r="L5711" s="356"/>
      <c r="M5711" s="356"/>
      <c r="N5711" s="356"/>
      <c r="O5711" s="356"/>
      <c r="P5711" s="356"/>
      <c r="Q5711" s="356"/>
      <c r="R5711" s="356"/>
      <c r="S5711" s="356"/>
    </row>
    <row r="5712" spans="1:19">
      <c r="A5712" s="357"/>
      <c r="B5712" s="357"/>
      <c r="J5712" s="356"/>
      <c r="K5712" s="356"/>
      <c r="L5712" s="356"/>
      <c r="M5712" s="356"/>
      <c r="N5712" s="356"/>
      <c r="O5712" s="356"/>
      <c r="P5712" s="356"/>
      <c r="Q5712" s="356"/>
      <c r="R5712" s="356"/>
      <c r="S5712" s="356"/>
    </row>
    <row r="5713" spans="1:19">
      <c r="A5713" s="357"/>
      <c r="B5713" s="357"/>
      <c r="J5713" s="356"/>
      <c r="K5713" s="356"/>
      <c r="L5713" s="356"/>
      <c r="M5713" s="356"/>
      <c r="N5713" s="356"/>
      <c r="O5713" s="356"/>
      <c r="P5713" s="356"/>
      <c r="Q5713" s="356"/>
      <c r="R5713" s="356"/>
      <c r="S5713" s="356"/>
    </row>
    <row r="5714" spans="1:19">
      <c r="A5714" s="357"/>
      <c r="B5714" s="357"/>
      <c r="J5714" s="356"/>
      <c r="K5714" s="356"/>
      <c r="L5714" s="356"/>
      <c r="M5714" s="356"/>
      <c r="N5714" s="356"/>
      <c r="O5714" s="356"/>
      <c r="P5714" s="356"/>
      <c r="Q5714" s="356"/>
      <c r="R5714" s="356"/>
      <c r="S5714" s="356"/>
    </row>
    <row r="5715" spans="1:19">
      <c r="A5715" s="357"/>
      <c r="B5715" s="357"/>
      <c r="J5715" s="356"/>
      <c r="K5715" s="356"/>
      <c r="L5715" s="356"/>
      <c r="M5715" s="356"/>
      <c r="N5715" s="356"/>
      <c r="O5715" s="356"/>
      <c r="P5715" s="356"/>
      <c r="Q5715" s="356"/>
      <c r="R5715" s="356"/>
      <c r="S5715" s="356"/>
    </row>
    <row r="5716" spans="1:19">
      <c r="A5716" s="357"/>
      <c r="B5716" s="357"/>
      <c r="J5716" s="356"/>
      <c r="K5716" s="356"/>
      <c r="L5716" s="356"/>
      <c r="M5716" s="356"/>
      <c r="N5716" s="356"/>
      <c r="O5716" s="356"/>
      <c r="P5716" s="356"/>
      <c r="Q5716" s="356"/>
      <c r="R5716" s="356"/>
      <c r="S5716" s="356"/>
    </row>
    <row r="5717" spans="1:19">
      <c r="A5717" s="357"/>
      <c r="B5717" s="357"/>
      <c r="J5717" s="356"/>
      <c r="K5717" s="356"/>
      <c r="L5717" s="356"/>
      <c r="M5717" s="356"/>
      <c r="N5717" s="356"/>
      <c r="O5717" s="356"/>
      <c r="P5717" s="356"/>
      <c r="Q5717" s="356"/>
      <c r="R5717" s="356"/>
      <c r="S5717" s="356"/>
    </row>
    <row r="5718" spans="1:19">
      <c r="A5718" s="357"/>
      <c r="B5718" s="357"/>
      <c r="J5718" s="356"/>
      <c r="K5718" s="356"/>
      <c r="L5718" s="356"/>
      <c r="M5718" s="356"/>
      <c r="N5718" s="356"/>
      <c r="O5718" s="356"/>
      <c r="P5718" s="356"/>
      <c r="Q5718" s="356"/>
      <c r="R5718" s="356"/>
      <c r="S5718" s="356"/>
    </row>
    <row r="5719" spans="1:19">
      <c r="A5719" s="357"/>
      <c r="B5719" s="357"/>
      <c r="J5719" s="356"/>
      <c r="K5719" s="356"/>
      <c r="L5719" s="356"/>
      <c r="M5719" s="356"/>
      <c r="N5719" s="356"/>
      <c r="O5719" s="356"/>
      <c r="P5719" s="356"/>
      <c r="Q5719" s="356"/>
      <c r="R5719" s="356"/>
      <c r="S5719" s="356"/>
    </row>
    <row r="5720" spans="1:19">
      <c r="A5720" s="357"/>
      <c r="B5720" s="357"/>
      <c r="J5720" s="356"/>
      <c r="K5720" s="356"/>
      <c r="L5720" s="356"/>
      <c r="M5720" s="356"/>
      <c r="N5720" s="356"/>
      <c r="O5720" s="356"/>
      <c r="P5720" s="356"/>
      <c r="Q5720" s="356"/>
      <c r="R5720" s="356"/>
      <c r="S5720" s="356"/>
    </row>
    <row r="5721" spans="1:19">
      <c r="A5721" s="357"/>
      <c r="B5721" s="357"/>
      <c r="J5721" s="356"/>
      <c r="K5721" s="356"/>
      <c r="L5721" s="356"/>
      <c r="M5721" s="356"/>
      <c r="N5721" s="356"/>
      <c r="O5721" s="356"/>
      <c r="P5721" s="356"/>
      <c r="Q5721" s="356"/>
      <c r="R5721" s="356"/>
      <c r="S5721" s="356"/>
    </row>
    <row r="5722" spans="1:19">
      <c r="A5722" s="357"/>
      <c r="B5722" s="357"/>
      <c r="J5722" s="356"/>
      <c r="K5722" s="356"/>
      <c r="L5722" s="356"/>
      <c r="M5722" s="356"/>
      <c r="N5722" s="356"/>
      <c r="O5722" s="356"/>
      <c r="P5722" s="356"/>
      <c r="Q5722" s="356"/>
      <c r="R5722" s="356"/>
      <c r="S5722" s="356"/>
    </row>
    <row r="5723" spans="1:19">
      <c r="A5723" s="357"/>
      <c r="B5723" s="357"/>
      <c r="J5723" s="356"/>
      <c r="K5723" s="356"/>
      <c r="L5723" s="356"/>
      <c r="M5723" s="356"/>
      <c r="N5723" s="356"/>
      <c r="O5723" s="356"/>
      <c r="P5723" s="356"/>
      <c r="Q5723" s="356"/>
      <c r="R5723" s="356"/>
      <c r="S5723" s="356"/>
    </row>
    <row r="5724" spans="1:19">
      <c r="A5724" s="357"/>
      <c r="B5724" s="357"/>
      <c r="J5724" s="356"/>
      <c r="K5724" s="356"/>
      <c r="L5724" s="356"/>
      <c r="M5724" s="356"/>
      <c r="N5724" s="356"/>
      <c r="O5724" s="356"/>
      <c r="P5724" s="356"/>
      <c r="Q5724" s="356"/>
      <c r="R5724" s="356"/>
      <c r="S5724" s="356"/>
    </row>
    <row r="5725" spans="1:19">
      <c r="A5725" s="357"/>
      <c r="B5725" s="357"/>
      <c r="J5725" s="356"/>
      <c r="K5725" s="356"/>
      <c r="L5725" s="356"/>
      <c r="M5725" s="356"/>
      <c r="N5725" s="356"/>
      <c r="O5725" s="356"/>
      <c r="P5725" s="356"/>
      <c r="Q5725" s="356"/>
      <c r="R5725" s="356"/>
      <c r="S5725" s="356"/>
    </row>
    <row r="5726" spans="1:19">
      <c r="A5726" s="357"/>
      <c r="B5726" s="357"/>
      <c r="J5726" s="356"/>
      <c r="K5726" s="356"/>
      <c r="L5726" s="356"/>
      <c r="M5726" s="356"/>
      <c r="N5726" s="356"/>
      <c r="O5726" s="356"/>
      <c r="P5726" s="356"/>
      <c r="Q5726" s="356"/>
      <c r="R5726" s="356"/>
      <c r="S5726" s="356"/>
    </row>
    <row r="5727" spans="1:19">
      <c r="A5727" s="357"/>
      <c r="B5727" s="357"/>
      <c r="J5727" s="356"/>
      <c r="K5727" s="356"/>
      <c r="L5727" s="356"/>
      <c r="M5727" s="356"/>
      <c r="N5727" s="356"/>
      <c r="O5727" s="356"/>
      <c r="P5727" s="356"/>
      <c r="Q5727" s="356"/>
      <c r="R5727" s="356"/>
      <c r="S5727" s="356"/>
    </row>
    <row r="5728" spans="1:19">
      <c r="A5728" s="357"/>
      <c r="B5728" s="357"/>
      <c r="J5728" s="356"/>
      <c r="K5728" s="356"/>
      <c r="L5728" s="356"/>
      <c r="M5728" s="356"/>
      <c r="N5728" s="356"/>
      <c r="O5728" s="356"/>
      <c r="P5728" s="356"/>
      <c r="Q5728" s="356"/>
      <c r="R5728" s="356"/>
      <c r="S5728" s="356"/>
    </row>
    <row r="5729" spans="1:19">
      <c r="A5729" s="357"/>
      <c r="B5729" s="357"/>
      <c r="J5729" s="356"/>
      <c r="K5729" s="356"/>
      <c r="L5729" s="356"/>
      <c r="M5729" s="356"/>
      <c r="N5729" s="356"/>
      <c r="O5729" s="356"/>
      <c r="P5729" s="356"/>
      <c r="Q5729" s="356"/>
      <c r="R5729" s="356"/>
      <c r="S5729" s="356"/>
    </row>
    <row r="5730" spans="1:19">
      <c r="A5730" s="357"/>
      <c r="B5730" s="357"/>
      <c r="J5730" s="356"/>
      <c r="K5730" s="356"/>
      <c r="L5730" s="356"/>
      <c r="M5730" s="356"/>
      <c r="N5730" s="356"/>
      <c r="O5730" s="356"/>
      <c r="P5730" s="356"/>
      <c r="Q5730" s="356"/>
      <c r="R5730" s="356"/>
      <c r="S5730" s="356"/>
    </row>
    <row r="5731" spans="1:19">
      <c r="A5731" s="357"/>
      <c r="B5731" s="357"/>
      <c r="J5731" s="356"/>
      <c r="K5731" s="356"/>
      <c r="L5731" s="356"/>
      <c r="M5731" s="356"/>
      <c r="N5731" s="356"/>
      <c r="O5731" s="356"/>
      <c r="P5731" s="356"/>
      <c r="Q5731" s="356"/>
      <c r="R5731" s="356"/>
      <c r="S5731" s="356"/>
    </row>
    <row r="5732" spans="1:19">
      <c r="A5732" s="357"/>
      <c r="B5732" s="357"/>
      <c r="J5732" s="356"/>
      <c r="K5732" s="356"/>
      <c r="L5732" s="356"/>
      <c r="M5732" s="356"/>
      <c r="N5732" s="356"/>
      <c r="O5732" s="356"/>
      <c r="P5732" s="356"/>
      <c r="Q5732" s="356"/>
      <c r="R5732" s="356"/>
      <c r="S5732" s="356"/>
    </row>
    <row r="5733" spans="1:19">
      <c r="A5733" s="357"/>
      <c r="B5733" s="357"/>
      <c r="J5733" s="356"/>
      <c r="K5733" s="356"/>
      <c r="L5733" s="356"/>
      <c r="M5733" s="356"/>
      <c r="N5733" s="356"/>
      <c r="O5733" s="356"/>
      <c r="P5733" s="356"/>
      <c r="Q5733" s="356"/>
      <c r="R5733" s="356"/>
      <c r="S5733" s="356"/>
    </row>
    <row r="5734" spans="1:19">
      <c r="A5734" s="357"/>
      <c r="B5734" s="357"/>
      <c r="J5734" s="356"/>
      <c r="K5734" s="356"/>
      <c r="L5734" s="356"/>
      <c r="M5734" s="356"/>
      <c r="N5734" s="356"/>
      <c r="O5734" s="356"/>
      <c r="P5734" s="356"/>
      <c r="Q5734" s="356"/>
      <c r="R5734" s="356"/>
      <c r="S5734" s="356"/>
    </row>
    <row r="5735" spans="1:19">
      <c r="A5735" s="357"/>
      <c r="B5735" s="357"/>
      <c r="J5735" s="356"/>
      <c r="K5735" s="356"/>
      <c r="L5735" s="356"/>
      <c r="M5735" s="356"/>
      <c r="N5735" s="356"/>
      <c r="O5735" s="356"/>
      <c r="P5735" s="356"/>
      <c r="Q5735" s="356"/>
      <c r="R5735" s="356"/>
      <c r="S5735" s="356"/>
    </row>
    <row r="5736" spans="1:19">
      <c r="A5736" s="357"/>
      <c r="B5736" s="357"/>
      <c r="J5736" s="356"/>
      <c r="K5736" s="356"/>
      <c r="L5736" s="356"/>
      <c r="M5736" s="356"/>
      <c r="N5736" s="356"/>
      <c r="O5736" s="356"/>
      <c r="P5736" s="356"/>
      <c r="Q5736" s="356"/>
      <c r="R5736" s="356"/>
      <c r="S5736" s="356"/>
    </row>
    <row r="5737" spans="1:19">
      <c r="A5737" s="357"/>
      <c r="B5737" s="357"/>
      <c r="J5737" s="356"/>
      <c r="K5737" s="356"/>
      <c r="L5737" s="356"/>
      <c r="M5737" s="356"/>
      <c r="N5737" s="356"/>
      <c r="O5737" s="356"/>
      <c r="P5737" s="356"/>
      <c r="Q5737" s="356"/>
      <c r="R5737" s="356"/>
      <c r="S5737" s="356"/>
    </row>
    <row r="5738" spans="1:19">
      <c r="A5738" s="357"/>
      <c r="B5738" s="357"/>
      <c r="J5738" s="356"/>
      <c r="K5738" s="356"/>
      <c r="L5738" s="356"/>
      <c r="M5738" s="356"/>
      <c r="N5738" s="356"/>
      <c r="O5738" s="356"/>
      <c r="P5738" s="356"/>
      <c r="Q5738" s="356"/>
      <c r="R5738" s="356"/>
      <c r="S5738" s="356"/>
    </row>
    <row r="5739" spans="1:19">
      <c r="A5739" s="357"/>
      <c r="B5739" s="357"/>
      <c r="J5739" s="356"/>
      <c r="K5739" s="356"/>
      <c r="L5739" s="356"/>
      <c r="M5739" s="356"/>
      <c r="N5739" s="356"/>
      <c r="O5739" s="356"/>
      <c r="P5739" s="356"/>
      <c r="Q5739" s="356"/>
      <c r="R5739" s="356"/>
      <c r="S5739" s="356"/>
    </row>
    <row r="5740" spans="1:19">
      <c r="A5740" s="357"/>
      <c r="B5740" s="357"/>
      <c r="J5740" s="356"/>
      <c r="K5740" s="356"/>
      <c r="L5740" s="356"/>
      <c r="M5740" s="356"/>
      <c r="N5740" s="356"/>
      <c r="O5740" s="356"/>
      <c r="P5740" s="356"/>
      <c r="Q5740" s="356"/>
      <c r="R5740" s="356"/>
      <c r="S5740" s="356"/>
    </row>
    <row r="5741" spans="1:19">
      <c r="A5741" s="357"/>
      <c r="B5741" s="357"/>
      <c r="J5741" s="356"/>
      <c r="K5741" s="356"/>
      <c r="L5741" s="356"/>
      <c r="M5741" s="356"/>
      <c r="N5741" s="356"/>
      <c r="O5741" s="356"/>
      <c r="P5741" s="356"/>
      <c r="Q5741" s="356"/>
      <c r="R5741" s="356"/>
      <c r="S5741" s="356"/>
    </row>
    <row r="5742" spans="1:19">
      <c r="A5742" s="357"/>
      <c r="B5742" s="357"/>
      <c r="J5742" s="356"/>
      <c r="K5742" s="356"/>
      <c r="L5742" s="356"/>
      <c r="M5742" s="356"/>
      <c r="N5742" s="356"/>
      <c r="O5742" s="356"/>
      <c r="P5742" s="356"/>
      <c r="Q5742" s="356"/>
      <c r="R5742" s="356"/>
      <c r="S5742" s="356"/>
    </row>
    <row r="5743" spans="1:19">
      <c r="A5743" s="357"/>
      <c r="B5743" s="357"/>
      <c r="J5743" s="356"/>
      <c r="K5743" s="356"/>
      <c r="L5743" s="356"/>
      <c r="M5743" s="356"/>
      <c r="N5743" s="356"/>
      <c r="O5743" s="356"/>
      <c r="P5743" s="356"/>
      <c r="Q5743" s="356"/>
      <c r="R5743" s="356"/>
      <c r="S5743" s="356"/>
    </row>
    <row r="5744" spans="1:19">
      <c r="A5744" s="357"/>
      <c r="B5744" s="357"/>
      <c r="J5744" s="356"/>
      <c r="K5744" s="356"/>
      <c r="L5744" s="356"/>
      <c r="M5744" s="356"/>
      <c r="N5744" s="356"/>
      <c r="O5744" s="356"/>
      <c r="P5744" s="356"/>
      <c r="Q5744" s="356"/>
      <c r="R5744" s="356"/>
      <c r="S5744" s="356"/>
    </row>
    <row r="5745" spans="1:19">
      <c r="A5745" s="357"/>
      <c r="B5745" s="357"/>
      <c r="J5745" s="356"/>
      <c r="K5745" s="356"/>
      <c r="L5745" s="356"/>
      <c r="M5745" s="356"/>
      <c r="N5745" s="356"/>
      <c r="O5745" s="356"/>
      <c r="P5745" s="356"/>
      <c r="Q5745" s="356"/>
      <c r="R5745" s="356"/>
      <c r="S5745" s="356"/>
    </row>
    <row r="5746" spans="1:19">
      <c r="A5746" s="357"/>
      <c r="B5746" s="357"/>
      <c r="J5746" s="356"/>
      <c r="K5746" s="356"/>
      <c r="L5746" s="356"/>
      <c r="M5746" s="356"/>
      <c r="N5746" s="356"/>
      <c r="O5746" s="356"/>
      <c r="P5746" s="356"/>
      <c r="Q5746" s="356"/>
      <c r="R5746" s="356"/>
      <c r="S5746" s="356"/>
    </row>
    <row r="5747" spans="1:19">
      <c r="A5747" s="357"/>
      <c r="B5747" s="357"/>
      <c r="J5747" s="356"/>
      <c r="K5747" s="356"/>
      <c r="L5747" s="356"/>
      <c r="M5747" s="356"/>
      <c r="N5747" s="356"/>
      <c r="O5747" s="356"/>
      <c r="P5747" s="356"/>
      <c r="Q5747" s="356"/>
      <c r="R5747" s="356"/>
      <c r="S5747" s="356"/>
    </row>
    <row r="5748" spans="1:19">
      <c r="A5748" s="357"/>
      <c r="B5748" s="357"/>
      <c r="J5748" s="356"/>
      <c r="K5748" s="356"/>
      <c r="L5748" s="356"/>
      <c r="M5748" s="356"/>
      <c r="N5748" s="356"/>
      <c r="O5748" s="356"/>
      <c r="P5748" s="356"/>
      <c r="Q5748" s="356"/>
      <c r="R5748" s="356"/>
      <c r="S5748" s="356"/>
    </row>
    <row r="5749" spans="1:19">
      <c r="A5749" s="357"/>
      <c r="B5749" s="357"/>
      <c r="J5749" s="356"/>
      <c r="K5749" s="356"/>
      <c r="L5749" s="356"/>
      <c r="M5749" s="356"/>
      <c r="N5749" s="356"/>
      <c r="O5749" s="356"/>
      <c r="P5749" s="356"/>
      <c r="Q5749" s="356"/>
      <c r="R5749" s="356"/>
      <c r="S5749" s="356"/>
    </row>
    <row r="5750" spans="1:19">
      <c r="A5750" s="357"/>
      <c r="B5750" s="357"/>
      <c r="J5750" s="356"/>
      <c r="K5750" s="356"/>
      <c r="L5750" s="356"/>
      <c r="M5750" s="356"/>
      <c r="N5750" s="356"/>
      <c r="O5750" s="356"/>
      <c r="P5750" s="356"/>
      <c r="Q5750" s="356"/>
      <c r="R5750" s="356"/>
      <c r="S5750" s="356"/>
    </row>
    <row r="5751" spans="1:19">
      <c r="A5751" s="357"/>
      <c r="B5751" s="357"/>
      <c r="J5751" s="356"/>
      <c r="K5751" s="356"/>
      <c r="L5751" s="356"/>
      <c r="M5751" s="356"/>
      <c r="N5751" s="356"/>
      <c r="O5751" s="356"/>
      <c r="P5751" s="356"/>
      <c r="Q5751" s="356"/>
      <c r="R5751" s="356"/>
      <c r="S5751" s="356"/>
    </row>
    <row r="5752" spans="1:19">
      <c r="A5752" s="357"/>
      <c r="B5752" s="357"/>
      <c r="J5752" s="356"/>
      <c r="K5752" s="356"/>
      <c r="L5752" s="356"/>
      <c r="M5752" s="356"/>
      <c r="N5752" s="356"/>
      <c r="O5752" s="356"/>
      <c r="P5752" s="356"/>
      <c r="Q5752" s="356"/>
      <c r="R5752" s="356"/>
      <c r="S5752" s="356"/>
    </row>
    <row r="5753" spans="1:19">
      <c r="A5753" s="357"/>
      <c r="B5753" s="357"/>
      <c r="J5753" s="356"/>
      <c r="K5753" s="356"/>
      <c r="L5753" s="356"/>
      <c r="M5753" s="356"/>
      <c r="N5753" s="356"/>
      <c r="O5753" s="356"/>
      <c r="P5753" s="356"/>
      <c r="Q5753" s="356"/>
      <c r="R5753" s="356"/>
      <c r="S5753" s="356"/>
    </row>
    <row r="5754" spans="1:19">
      <c r="A5754" s="357"/>
      <c r="B5754" s="357"/>
      <c r="J5754" s="356"/>
      <c r="K5754" s="356"/>
      <c r="L5754" s="356"/>
      <c r="M5754" s="356"/>
      <c r="N5754" s="356"/>
      <c r="O5754" s="356"/>
      <c r="P5754" s="356"/>
      <c r="Q5754" s="356"/>
      <c r="R5754" s="356"/>
      <c r="S5754" s="356"/>
    </row>
    <row r="5755" spans="1:19">
      <c r="A5755" s="357"/>
      <c r="B5755" s="357"/>
      <c r="J5755" s="356"/>
      <c r="K5755" s="356"/>
      <c r="L5755" s="356"/>
      <c r="M5755" s="356"/>
      <c r="N5755" s="356"/>
      <c r="O5755" s="356"/>
      <c r="P5755" s="356"/>
      <c r="Q5755" s="356"/>
      <c r="R5755" s="356"/>
      <c r="S5755" s="356"/>
    </row>
    <row r="5756" spans="1:19">
      <c r="A5756" s="357"/>
      <c r="B5756" s="357"/>
      <c r="J5756" s="356"/>
      <c r="K5756" s="356"/>
      <c r="L5756" s="356"/>
      <c r="M5756" s="356"/>
      <c r="N5756" s="356"/>
      <c r="O5756" s="356"/>
      <c r="P5756" s="356"/>
      <c r="Q5756" s="356"/>
      <c r="R5756" s="356"/>
      <c r="S5756" s="356"/>
    </row>
    <row r="5757" spans="1:19">
      <c r="A5757" s="357"/>
      <c r="B5757" s="357"/>
      <c r="J5757" s="356"/>
      <c r="K5757" s="356"/>
      <c r="L5757" s="356"/>
      <c r="M5757" s="356"/>
      <c r="N5757" s="356"/>
      <c r="O5757" s="356"/>
      <c r="P5757" s="356"/>
      <c r="Q5757" s="356"/>
      <c r="R5757" s="356"/>
      <c r="S5757" s="356"/>
    </row>
    <row r="5758" spans="1:19">
      <c r="A5758" s="357"/>
      <c r="B5758" s="357"/>
      <c r="J5758" s="356"/>
      <c r="K5758" s="356"/>
      <c r="L5758" s="356"/>
      <c r="M5758" s="356"/>
      <c r="N5758" s="356"/>
      <c r="O5758" s="356"/>
      <c r="P5758" s="356"/>
      <c r="Q5758" s="356"/>
      <c r="R5758" s="356"/>
      <c r="S5758" s="356"/>
    </row>
    <row r="5759" spans="1:19">
      <c r="A5759" s="357"/>
      <c r="B5759" s="357"/>
      <c r="J5759" s="356"/>
      <c r="K5759" s="356"/>
      <c r="L5759" s="356"/>
      <c r="M5759" s="356"/>
      <c r="N5759" s="356"/>
      <c r="O5759" s="356"/>
      <c r="P5759" s="356"/>
      <c r="Q5759" s="356"/>
      <c r="R5759" s="356"/>
      <c r="S5759" s="356"/>
    </row>
    <row r="5760" spans="1:19">
      <c r="A5760" s="357"/>
      <c r="B5760" s="357"/>
      <c r="J5760" s="356"/>
      <c r="K5760" s="356"/>
      <c r="L5760" s="356"/>
      <c r="M5760" s="356"/>
      <c r="N5760" s="356"/>
      <c r="O5760" s="356"/>
      <c r="P5760" s="356"/>
      <c r="Q5760" s="356"/>
      <c r="R5760" s="356"/>
      <c r="S5760" s="356"/>
    </row>
    <row r="5761" spans="1:19">
      <c r="A5761" s="357"/>
      <c r="B5761" s="357"/>
      <c r="J5761" s="356"/>
      <c r="K5761" s="356"/>
      <c r="L5761" s="356"/>
      <c r="M5761" s="356"/>
      <c r="N5761" s="356"/>
      <c r="O5761" s="356"/>
      <c r="P5761" s="356"/>
      <c r="Q5761" s="356"/>
      <c r="R5761" s="356"/>
      <c r="S5761" s="356"/>
    </row>
    <row r="5762" spans="1:19">
      <c r="A5762" s="357"/>
      <c r="B5762" s="357"/>
      <c r="J5762" s="356"/>
      <c r="K5762" s="356"/>
      <c r="L5762" s="356"/>
      <c r="M5762" s="356"/>
      <c r="N5762" s="356"/>
      <c r="O5762" s="356"/>
      <c r="P5762" s="356"/>
      <c r="Q5762" s="356"/>
      <c r="R5762" s="356"/>
      <c r="S5762" s="356"/>
    </row>
    <row r="5763" spans="1:19">
      <c r="A5763" s="357"/>
      <c r="B5763" s="357"/>
      <c r="J5763" s="356"/>
      <c r="K5763" s="356"/>
      <c r="L5763" s="356"/>
      <c r="M5763" s="356"/>
      <c r="N5763" s="356"/>
      <c r="O5763" s="356"/>
      <c r="P5763" s="356"/>
      <c r="Q5763" s="356"/>
      <c r="R5763" s="356"/>
      <c r="S5763" s="356"/>
    </row>
    <row r="5764" spans="1:19">
      <c r="A5764" s="357"/>
      <c r="B5764" s="357"/>
      <c r="J5764" s="356"/>
      <c r="K5764" s="356"/>
      <c r="L5764" s="356"/>
      <c r="M5764" s="356"/>
      <c r="N5764" s="356"/>
      <c r="O5764" s="356"/>
      <c r="P5764" s="356"/>
      <c r="Q5764" s="356"/>
      <c r="R5764" s="356"/>
      <c r="S5764" s="356"/>
    </row>
    <row r="5765" spans="1:19">
      <c r="A5765" s="357"/>
      <c r="B5765" s="357"/>
      <c r="J5765" s="356"/>
      <c r="K5765" s="356"/>
      <c r="L5765" s="356"/>
      <c r="M5765" s="356"/>
      <c r="N5765" s="356"/>
      <c r="O5765" s="356"/>
      <c r="P5765" s="356"/>
      <c r="Q5765" s="356"/>
      <c r="R5765" s="356"/>
      <c r="S5765" s="356"/>
    </row>
    <row r="5766" spans="1:19">
      <c r="A5766" s="357"/>
      <c r="B5766" s="357"/>
      <c r="J5766" s="356"/>
      <c r="K5766" s="356"/>
      <c r="L5766" s="356"/>
      <c r="M5766" s="356"/>
      <c r="N5766" s="356"/>
      <c r="O5766" s="356"/>
      <c r="P5766" s="356"/>
      <c r="Q5766" s="356"/>
      <c r="R5766" s="356"/>
      <c r="S5766" s="356"/>
    </row>
    <row r="5767" spans="1:19">
      <c r="A5767" s="357"/>
      <c r="B5767" s="357"/>
      <c r="J5767" s="356"/>
      <c r="K5767" s="356"/>
      <c r="L5767" s="356"/>
      <c r="M5767" s="356"/>
      <c r="N5767" s="356"/>
      <c r="O5767" s="356"/>
      <c r="P5767" s="356"/>
      <c r="Q5767" s="356"/>
      <c r="R5767" s="356"/>
      <c r="S5767" s="356"/>
    </row>
    <row r="5768" spans="1:19">
      <c r="A5768" s="357"/>
      <c r="B5768" s="357"/>
      <c r="J5768" s="356"/>
      <c r="K5768" s="356"/>
      <c r="L5768" s="356"/>
      <c r="M5768" s="356"/>
      <c r="N5768" s="356"/>
      <c r="O5768" s="356"/>
      <c r="P5768" s="356"/>
      <c r="Q5768" s="356"/>
      <c r="R5768" s="356"/>
      <c r="S5768" s="356"/>
    </row>
    <row r="5769" spans="1:19">
      <c r="A5769" s="357"/>
      <c r="B5769" s="357"/>
      <c r="J5769" s="356"/>
      <c r="K5769" s="356"/>
      <c r="L5769" s="356"/>
      <c r="M5769" s="356"/>
      <c r="N5769" s="356"/>
      <c r="O5769" s="356"/>
      <c r="P5769" s="356"/>
      <c r="Q5769" s="356"/>
      <c r="R5769" s="356"/>
      <c r="S5769" s="356"/>
    </row>
    <row r="5770" spans="1:19">
      <c r="A5770" s="357"/>
      <c r="B5770" s="357"/>
      <c r="J5770" s="356"/>
      <c r="K5770" s="356"/>
      <c r="L5770" s="356"/>
      <c r="M5770" s="356"/>
      <c r="N5770" s="356"/>
      <c r="O5770" s="356"/>
      <c r="P5770" s="356"/>
      <c r="Q5770" s="356"/>
      <c r="R5770" s="356"/>
      <c r="S5770" s="356"/>
    </row>
    <row r="5771" spans="1:19">
      <c r="A5771" s="357"/>
      <c r="B5771" s="357"/>
      <c r="J5771" s="356"/>
      <c r="K5771" s="356"/>
      <c r="L5771" s="356"/>
      <c r="M5771" s="356"/>
      <c r="N5771" s="356"/>
      <c r="O5771" s="356"/>
      <c r="P5771" s="356"/>
      <c r="Q5771" s="356"/>
      <c r="R5771" s="356"/>
      <c r="S5771" s="356"/>
    </row>
    <row r="5772" spans="1:19">
      <c r="A5772" s="357"/>
      <c r="B5772" s="357"/>
      <c r="J5772" s="356"/>
      <c r="K5772" s="356"/>
      <c r="L5772" s="356"/>
      <c r="M5772" s="356"/>
      <c r="N5772" s="356"/>
      <c r="O5772" s="356"/>
      <c r="P5772" s="356"/>
      <c r="Q5772" s="356"/>
      <c r="R5772" s="356"/>
      <c r="S5772" s="356"/>
    </row>
    <row r="5773" spans="1:19">
      <c r="A5773" s="357"/>
      <c r="B5773" s="357"/>
      <c r="J5773" s="356"/>
      <c r="K5773" s="356"/>
      <c r="L5773" s="356"/>
      <c r="M5773" s="356"/>
      <c r="N5773" s="356"/>
      <c r="O5773" s="356"/>
      <c r="P5773" s="356"/>
      <c r="Q5773" s="356"/>
      <c r="R5773" s="356"/>
      <c r="S5773" s="356"/>
    </row>
    <row r="5774" spans="1:19">
      <c r="A5774" s="357"/>
      <c r="B5774" s="357"/>
      <c r="J5774" s="356"/>
      <c r="K5774" s="356"/>
      <c r="L5774" s="356"/>
      <c r="M5774" s="356"/>
      <c r="N5774" s="356"/>
      <c r="O5774" s="356"/>
      <c r="P5774" s="356"/>
      <c r="Q5774" s="356"/>
      <c r="R5774" s="356"/>
      <c r="S5774" s="356"/>
    </row>
    <row r="5775" spans="1:19">
      <c r="A5775" s="357"/>
      <c r="B5775" s="357"/>
      <c r="J5775" s="356"/>
      <c r="K5775" s="356"/>
      <c r="L5775" s="356"/>
      <c r="M5775" s="356"/>
      <c r="N5775" s="356"/>
      <c r="O5775" s="356"/>
      <c r="P5775" s="356"/>
      <c r="Q5775" s="356"/>
      <c r="R5775" s="356"/>
      <c r="S5775" s="356"/>
    </row>
    <row r="5776" spans="1:19">
      <c r="A5776" s="357"/>
      <c r="B5776" s="357"/>
      <c r="J5776" s="356"/>
      <c r="K5776" s="356"/>
      <c r="L5776" s="356"/>
      <c r="M5776" s="356"/>
      <c r="N5776" s="356"/>
      <c r="O5776" s="356"/>
      <c r="P5776" s="356"/>
      <c r="Q5776" s="356"/>
      <c r="R5776" s="356"/>
      <c r="S5776" s="356"/>
    </row>
    <row r="5777" spans="1:19">
      <c r="A5777" s="357"/>
      <c r="B5777" s="357"/>
      <c r="J5777" s="356"/>
      <c r="K5777" s="356"/>
      <c r="L5777" s="356"/>
      <c r="M5777" s="356"/>
      <c r="N5777" s="356"/>
      <c r="O5777" s="356"/>
      <c r="P5777" s="356"/>
      <c r="Q5777" s="356"/>
      <c r="R5777" s="356"/>
      <c r="S5777" s="356"/>
    </row>
    <row r="5778" spans="1:19">
      <c r="A5778" s="357"/>
      <c r="B5778" s="357"/>
      <c r="J5778" s="356"/>
      <c r="K5778" s="356"/>
      <c r="L5778" s="356"/>
      <c r="M5778" s="356"/>
      <c r="N5778" s="356"/>
      <c r="O5778" s="356"/>
      <c r="P5778" s="356"/>
      <c r="Q5778" s="356"/>
      <c r="R5778" s="356"/>
      <c r="S5778" s="356"/>
    </row>
    <row r="5779" spans="1:19">
      <c r="A5779" s="357"/>
      <c r="B5779" s="357"/>
      <c r="J5779" s="356"/>
      <c r="K5779" s="356"/>
      <c r="L5779" s="356"/>
      <c r="M5779" s="356"/>
      <c r="N5779" s="356"/>
      <c r="O5779" s="356"/>
      <c r="P5779" s="356"/>
      <c r="Q5779" s="356"/>
      <c r="R5779" s="356"/>
      <c r="S5779" s="356"/>
    </row>
    <row r="5780" spans="1:19">
      <c r="A5780" s="357"/>
      <c r="B5780" s="357"/>
      <c r="J5780" s="356"/>
      <c r="K5780" s="356"/>
      <c r="L5780" s="356"/>
      <c r="M5780" s="356"/>
      <c r="N5780" s="356"/>
      <c r="O5780" s="356"/>
      <c r="P5780" s="356"/>
      <c r="Q5780" s="356"/>
      <c r="R5780" s="356"/>
      <c r="S5780" s="356"/>
    </row>
    <row r="5781" spans="1:19">
      <c r="A5781" s="357"/>
      <c r="B5781" s="357"/>
      <c r="J5781" s="356"/>
      <c r="K5781" s="356"/>
      <c r="L5781" s="356"/>
      <c r="M5781" s="356"/>
      <c r="N5781" s="356"/>
      <c r="O5781" s="356"/>
      <c r="P5781" s="356"/>
      <c r="Q5781" s="356"/>
      <c r="R5781" s="356"/>
      <c r="S5781" s="356"/>
    </row>
    <row r="5782" spans="1:19">
      <c r="A5782" s="357"/>
      <c r="B5782" s="357"/>
      <c r="J5782" s="356"/>
      <c r="K5782" s="356"/>
      <c r="L5782" s="356"/>
      <c r="M5782" s="356"/>
      <c r="N5782" s="356"/>
      <c r="O5782" s="356"/>
      <c r="P5782" s="356"/>
      <c r="Q5782" s="356"/>
      <c r="R5782" s="356"/>
      <c r="S5782" s="356"/>
    </row>
    <row r="5783" spans="1:19">
      <c r="A5783" s="357"/>
      <c r="B5783" s="357"/>
      <c r="J5783" s="356"/>
      <c r="K5783" s="356"/>
      <c r="L5783" s="356"/>
      <c r="M5783" s="356"/>
      <c r="N5783" s="356"/>
      <c r="O5783" s="356"/>
      <c r="P5783" s="356"/>
      <c r="Q5783" s="356"/>
      <c r="R5783" s="356"/>
      <c r="S5783" s="356"/>
    </row>
    <row r="5784" spans="1:19">
      <c r="A5784" s="357"/>
      <c r="B5784" s="357"/>
      <c r="J5784" s="356"/>
      <c r="K5784" s="356"/>
      <c r="L5784" s="356"/>
      <c r="M5784" s="356"/>
      <c r="N5784" s="356"/>
      <c r="O5784" s="356"/>
      <c r="P5784" s="356"/>
      <c r="Q5784" s="356"/>
      <c r="R5784" s="356"/>
      <c r="S5784" s="356"/>
    </row>
    <row r="5785" spans="1:19">
      <c r="A5785" s="357"/>
      <c r="B5785" s="357"/>
      <c r="J5785" s="356"/>
      <c r="K5785" s="356"/>
      <c r="L5785" s="356"/>
      <c r="M5785" s="356"/>
      <c r="N5785" s="356"/>
      <c r="O5785" s="356"/>
      <c r="P5785" s="356"/>
      <c r="Q5785" s="356"/>
      <c r="R5785" s="356"/>
      <c r="S5785" s="356"/>
    </row>
    <row r="5786" spans="1:19">
      <c r="A5786" s="357"/>
      <c r="B5786" s="357"/>
      <c r="J5786" s="356"/>
      <c r="K5786" s="356"/>
      <c r="L5786" s="356"/>
      <c r="M5786" s="356"/>
      <c r="N5786" s="356"/>
      <c r="O5786" s="356"/>
      <c r="P5786" s="356"/>
      <c r="Q5786" s="356"/>
      <c r="R5786" s="356"/>
      <c r="S5786" s="356"/>
    </row>
    <row r="5787" spans="1:19">
      <c r="A5787" s="357"/>
      <c r="B5787" s="357"/>
      <c r="J5787" s="356"/>
      <c r="K5787" s="356"/>
      <c r="L5787" s="356"/>
      <c r="M5787" s="356"/>
      <c r="N5787" s="356"/>
      <c r="O5787" s="356"/>
      <c r="P5787" s="356"/>
      <c r="Q5787" s="356"/>
      <c r="R5787" s="356"/>
      <c r="S5787" s="356"/>
    </row>
    <row r="5788" spans="1:19">
      <c r="A5788" s="357"/>
      <c r="B5788" s="357"/>
      <c r="J5788" s="356"/>
      <c r="K5788" s="356"/>
      <c r="L5788" s="356"/>
      <c r="M5788" s="356"/>
      <c r="N5788" s="356"/>
      <c r="O5788" s="356"/>
      <c r="P5788" s="356"/>
      <c r="Q5788" s="356"/>
      <c r="R5788" s="356"/>
      <c r="S5788" s="356"/>
    </row>
    <row r="5789" spans="1:19">
      <c r="A5789" s="357"/>
      <c r="B5789" s="357"/>
      <c r="J5789" s="356"/>
      <c r="K5789" s="356"/>
      <c r="L5789" s="356"/>
      <c r="M5789" s="356"/>
      <c r="N5789" s="356"/>
      <c r="O5789" s="356"/>
      <c r="P5789" s="356"/>
      <c r="Q5789" s="356"/>
      <c r="R5789" s="356"/>
      <c r="S5789" s="356"/>
    </row>
    <row r="5790" spans="1:19">
      <c r="A5790" s="357"/>
      <c r="B5790" s="357"/>
      <c r="J5790" s="356"/>
      <c r="K5790" s="356"/>
      <c r="L5790" s="356"/>
      <c r="M5790" s="356"/>
      <c r="N5790" s="356"/>
      <c r="O5790" s="356"/>
      <c r="P5790" s="356"/>
      <c r="Q5790" s="356"/>
      <c r="R5790" s="356"/>
      <c r="S5790" s="356"/>
    </row>
    <row r="5791" spans="1:19">
      <c r="A5791" s="357"/>
      <c r="B5791" s="357"/>
      <c r="J5791" s="356"/>
      <c r="K5791" s="356"/>
      <c r="L5791" s="356"/>
      <c r="M5791" s="356"/>
      <c r="N5791" s="356"/>
      <c r="O5791" s="356"/>
      <c r="P5791" s="356"/>
      <c r="Q5791" s="356"/>
      <c r="R5791" s="356"/>
      <c r="S5791" s="356"/>
    </row>
    <row r="5792" spans="1:19">
      <c r="A5792" s="357"/>
      <c r="B5792" s="357"/>
      <c r="J5792" s="356"/>
      <c r="K5792" s="356"/>
      <c r="L5792" s="356"/>
      <c r="M5792" s="356"/>
      <c r="N5792" s="356"/>
      <c r="O5792" s="356"/>
      <c r="P5792" s="356"/>
      <c r="Q5792" s="356"/>
      <c r="R5792" s="356"/>
      <c r="S5792" s="356"/>
    </row>
    <row r="5793" spans="1:19">
      <c r="A5793" s="357"/>
      <c r="B5793" s="357"/>
      <c r="J5793" s="356"/>
      <c r="K5793" s="356"/>
      <c r="L5793" s="356"/>
      <c r="M5793" s="356"/>
      <c r="N5793" s="356"/>
      <c r="O5793" s="356"/>
      <c r="P5793" s="356"/>
      <c r="Q5793" s="356"/>
      <c r="R5793" s="356"/>
      <c r="S5793" s="356"/>
    </row>
    <row r="5794" spans="1:19">
      <c r="A5794" s="357"/>
      <c r="B5794" s="357"/>
      <c r="J5794" s="356"/>
      <c r="K5794" s="356"/>
      <c r="L5794" s="356"/>
      <c r="M5794" s="356"/>
      <c r="N5794" s="356"/>
      <c r="O5794" s="356"/>
      <c r="P5794" s="356"/>
      <c r="Q5794" s="356"/>
      <c r="R5794" s="356"/>
      <c r="S5794" s="356"/>
    </row>
    <row r="5795" spans="1:19">
      <c r="A5795" s="357"/>
      <c r="B5795" s="357"/>
      <c r="J5795" s="356"/>
      <c r="K5795" s="356"/>
      <c r="L5795" s="356"/>
      <c r="M5795" s="356"/>
      <c r="N5795" s="356"/>
      <c r="O5795" s="356"/>
      <c r="P5795" s="356"/>
      <c r="Q5795" s="356"/>
      <c r="R5795" s="356"/>
      <c r="S5795" s="356"/>
    </row>
    <row r="5796" spans="1:19">
      <c r="A5796" s="357"/>
      <c r="B5796" s="357"/>
      <c r="J5796" s="356"/>
      <c r="K5796" s="356"/>
      <c r="L5796" s="356"/>
      <c r="M5796" s="356"/>
      <c r="N5796" s="356"/>
      <c r="O5796" s="356"/>
      <c r="P5796" s="356"/>
      <c r="Q5796" s="356"/>
      <c r="R5796" s="356"/>
      <c r="S5796" s="356"/>
    </row>
    <row r="5797" spans="1:19">
      <c r="A5797" s="357"/>
      <c r="B5797" s="357"/>
      <c r="J5797" s="356"/>
      <c r="K5797" s="356"/>
      <c r="L5797" s="356"/>
      <c r="M5797" s="356"/>
      <c r="N5797" s="356"/>
      <c r="O5797" s="356"/>
      <c r="P5797" s="356"/>
      <c r="Q5797" s="356"/>
      <c r="R5797" s="356"/>
      <c r="S5797" s="356"/>
    </row>
    <row r="5798" spans="1:19">
      <c r="A5798" s="357"/>
      <c r="B5798" s="357"/>
      <c r="J5798" s="356"/>
      <c r="K5798" s="356"/>
      <c r="L5798" s="356"/>
      <c r="M5798" s="356"/>
      <c r="N5798" s="356"/>
      <c r="O5798" s="356"/>
      <c r="P5798" s="356"/>
      <c r="Q5798" s="356"/>
      <c r="R5798" s="356"/>
      <c r="S5798" s="356"/>
    </row>
    <row r="5799" spans="1:19">
      <c r="A5799" s="357"/>
      <c r="B5799" s="357"/>
      <c r="J5799" s="356"/>
      <c r="K5799" s="356"/>
      <c r="L5799" s="356"/>
      <c r="M5799" s="356"/>
      <c r="N5799" s="356"/>
      <c r="O5799" s="356"/>
      <c r="P5799" s="356"/>
      <c r="Q5799" s="356"/>
      <c r="R5799" s="356"/>
      <c r="S5799" s="356"/>
    </row>
    <row r="5800" spans="1:19">
      <c r="A5800" s="357"/>
      <c r="B5800" s="357"/>
      <c r="J5800" s="356"/>
      <c r="K5800" s="356"/>
      <c r="L5800" s="356"/>
      <c r="M5800" s="356"/>
      <c r="N5800" s="356"/>
      <c r="O5800" s="356"/>
      <c r="P5800" s="356"/>
      <c r="Q5800" s="356"/>
      <c r="R5800" s="356"/>
      <c r="S5800" s="356"/>
    </row>
    <row r="5801" spans="1:19">
      <c r="A5801" s="357"/>
      <c r="B5801" s="357"/>
      <c r="J5801" s="356"/>
      <c r="K5801" s="356"/>
      <c r="L5801" s="356"/>
      <c r="M5801" s="356"/>
      <c r="N5801" s="356"/>
      <c r="O5801" s="356"/>
      <c r="P5801" s="356"/>
      <c r="Q5801" s="356"/>
      <c r="R5801" s="356"/>
      <c r="S5801" s="356"/>
    </row>
    <row r="5802" spans="1:19">
      <c r="A5802" s="357"/>
      <c r="B5802" s="357"/>
      <c r="J5802" s="356"/>
      <c r="K5802" s="356"/>
      <c r="L5802" s="356"/>
      <c r="M5802" s="356"/>
      <c r="N5802" s="356"/>
      <c r="O5802" s="356"/>
      <c r="P5802" s="356"/>
      <c r="Q5802" s="356"/>
      <c r="R5802" s="356"/>
      <c r="S5802" s="356"/>
    </row>
    <row r="5803" spans="1:19">
      <c r="A5803" s="357"/>
      <c r="B5803" s="357"/>
      <c r="J5803" s="356"/>
      <c r="K5803" s="356"/>
      <c r="L5803" s="356"/>
      <c r="M5803" s="356"/>
      <c r="N5803" s="356"/>
      <c r="O5803" s="356"/>
      <c r="P5803" s="356"/>
      <c r="Q5803" s="356"/>
      <c r="R5803" s="356"/>
      <c r="S5803" s="356"/>
    </row>
    <row r="5804" spans="1:19">
      <c r="A5804" s="357"/>
      <c r="B5804" s="357"/>
      <c r="J5804" s="356"/>
      <c r="K5804" s="356"/>
      <c r="L5804" s="356"/>
      <c r="M5804" s="356"/>
      <c r="N5804" s="356"/>
      <c r="O5804" s="356"/>
      <c r="P5804" s="356"/>
      <c r="Q5804" s="356"/>
      <c r="R5804" s="356"/>
      <c r="S5804" s="356"/>
    </row>
    <row r="5805" spans="1:19">
      <c r="A5805" s="357"/>
      <c r="B5805" s="357"/>
      <c r="J5805" s="356"/>
      <c r="K5805" s="356"/>
      <c r="L5805" s="356"/>
      <c r="M5805" s="356"/>
      <c r="N5805" s="356"/>
      <c r="O5805" s="356"/>
      <c r="P5805" s="356"/>
      <c r="Q5805" s="356"/>
      <c r="R5805" s="356"/>
      <c r="S5805" s="356"/>
    </row>
    <row r="5806" spans="1:19">
      <c r="A5806" s="357"/>
      <c r="B5806" s="357"/>
      <c r="J5806" s="356"/>
      <c r="K5806" s="356"/>
      <c r="L5806" s="356"/>
      <c r="M5806" s="356"/>
      <c r="N5806" s="356"/>
      <c r="O5806" s="356"/>
      <c r="P5806" s="356"/>
      <c r="Q5806" s="356"/>
      <c r="R5806" s="356"/>
      <c r="S5806" s="356"/>
    </row>
    <row r="5807" spans="1:19">
      <c r="A5807" s="357"/>
      <c r="B5807" s="357"/>
      <c r="J5807" s="356"/>
      <c r="K5807" s="356"/>
      <c r="L5807" s="356"/>
      <c r="M5807" s="356"/>
      <c r="N5807" s="356"/>
      <c r="O5807" s="356"/>
      <c r="P5807" s="356"/>
      <c r="Q5807" s="356"/>
      <c r="R5807" s="356"/>
      <c r="S5807" s="356"/>
    </row>
    <row r="5808" spans="1:19">
      <c r="A5808" s="357"/>
      <c r="B5808" s="357"/>
      <c r="J5808" s="356"/>
      <c r="K5808" s="356"/>
      <c r="L5808" s="356"/>
      <c r="M5808" s="356"/>
      <c r="N5808" s="356"/>
      <c r="O5808" s="356"/>
      <c r="P5808" s="356"/>
      <c r="Q5808" s="356"/>
      <c r="R5808" s="356"/>
      <c r="S5808" s="356"/>
    </row>
    <row r="5809" spans="1:19">
      <c r="A5809" s="357"/>
      <c r="B5809" s="357"/>
      <c r="J5809" s="356"/>
      <c r="K5809" s="356"/>
      <c r="L5809" s="356"/>
      <c r="M5809" s="356"/>
      <c r="N5809" s="356"/>
      <c r="O5809" s="356"/>
      <c r="P5809" s="356"/>
      <c r="Q5809" s="356"/>
      <c r="R5809" s="356"/>
      <c r="S5809" s="356"/>
    </row>
    <row r="5810" spans="1:19">
      <c r="A5810" s="357"/>
      <c r="B5810" s="357"/>
      <c r="J5810" s="356"/>
      <c r="K5810" s="356"/>
      <c r="L5810" s="356"/>
      <c r="M5810" s="356"/>
      <c r="N5810" s="356"/>
      <c r="O5810" s="356"/>
      <c r="P5810" s="356"/>
      <c r="Q5810" s="356"/>
      <c r="R5810" s="356"/>
      <c r="S5810" s="356"/>
    </row>
    <row r="5811" spans="1:19">
      <c r="A5811" s="357"/>
      <c r="B5811" s="357"/>
      <c r="J5811" s="356"/>
      <c r="K5811" s="356"/>
      <c r="L5811" s="356"/>
      <c r="M5811" s="356"/>
      <c r="N5811" s="356"/>
      <c r="O5811" s="356"/>
      <c r="P5811" s="356"/>
      <c r="Q5811" s="356"/>
      <c r="R5811" s="356"/>
      <c r="S5811" s="356"/>
    </row>
    <row r="5812" spans="1:19">
      <c r="A5812" s="357"/>
      <c r="B5812" s="357"/>
      <c r="J5812" s="356"/>
      <c r="K5812" s="356"/>
      <c r="L5812" s="356"/>
      <c r="M5812" s="356"/>
      <c r="N5812" s="356"/>
      <c r="O5812" s="356"/>
      <c r="P5812" s="356"/>
      <c r="Q5812" s="356"/>
      <c r="R5812" s="356"/>
      <c r="S5812" s="356"/>
    </row>
    <row r="5813" spans="1:19">
      <c r="A5813" s="357"/>
      <c r="B5813" s="357"/>
      <c r="J5813" s="356"/>
      <c r="K5813" s="356"/>
      <c r="L5813" s="356"/>
      <c r="M5813" s="356"/>
      <c r="N5813" s="356"/>
      <c r="O5813" s="356"/>
      <c r="P5813" s="356"/>
      <c r="Q5813" s="356"/>
      <c r="R5813" s="356"/>
      <c r="S5813" s="356"/>
    </row>
    <row r="5814" spans="1:19">
      <c r="A5814" s="357"/>
      <c r="B5814" s="357"/>
      <c r="J5814" s="356"/>
      <c r="K5814" s="356"/>
      <c r="L5814" s="356"/>
      <c r="M5814" s="356"/>
      <c r="N5814" s="356"/>
      <c r="O5814" s="356"/>
      <c r="P5814" s="356"/>
      <c r="Q5814" s="356"/>
      <c r="R5814" s="356"/>
      <c r="S5814" s="356"/>
    </row>
    <row r="5815" spans="1:19">
      <c r="A5815" s="357"/>
      <c r="B5815" s="357"/>
      <c r="J5815" s="356"/>
      <c r="K5815" s="356"/>
      <c r="L5815" s="356"/>
      <c r="M5815" s="356"/>
      <c r="N5815" s="356"/>
      <c r="O5815" s="356"/>
      <c r="P5815" s="356"/>
      <c r="Q5815" s="356"/>
      <c r="R5815" s="356"/>
      <c r="S5815" s="356"/>
    </row>
    <row r="5816" spans="1:19">
      <c r="A5816" s="357"/>
      <c r="B5816" s="357"/>
      <c r="J5816" s="356"/>
      <c r="K5816" s="356"/>
      <c r="L5816" s="356"/>
      <c r="M5816" s="356"/>
      <c r="N5816" s="356"/>
      <c r="O5816" s="356"/>
      <c r="P5816" s="356"/>
      <c r="Q5816" s="356"/>
      <c r="R5816" s="356"/>
      <c r="S5816" s="356"/>
    </row>
    <row r="5817" spans="1:19">
      <c r="A5817" s="357"/>
      <c r="B5817" s="357"/>
      <c r="J5817" s="356"/>
      <c r="K5817" s="356"/>
      <c r="L5817" s="356"/>
      <c r="M5817" s="356"/>
      <c r="N5817" s="356"/>
      <c r="O5817" s="356"/>
      <c r="P5817" s="356"/>
      <c r="Q5817" s="356"/>
      <c r="R5817" s="356"/>
      <c r="S5817" s="356"/>
    </row>
    <row r="5818" spans="1:19">
      <c r="A5818" s="357"/>
      <c r="B5818" s="357"/>
      <c r="J5818" s="356"/>
      <c r="K5818" s="356"/>
      <c r="L5818" s="356"/>
      <c r="M5818" s="356"/>
      <c r="N5818" s="356"/>
      <c r="O5818" s="356"/>
      <c r="P5818" s="356"/>
      <c r="Q5818" s="356"/>
      <c r="R5818" s="356"/>
      <c r="S5818" s="356"/>
    </row>
    <row r="5819" spans="1:19">
      <c r="A5819" s="357"/>
      <c r="B5819" s="357"/>
      <c r="J5819" s="356"/>
      <c r="K5819" s="356"/>
      <c r="L5819" s="356"/>
      <c r="M5819" s="356"/>
      <c r="N5819" s="356"/>
      <c r="O5819" s="356"/>
      <c r="P5819" s="356"/>
      <c r="Q5819" s="356"/>
      <c r="R5819" s="356"/>
      <c r="S5819" s="356"/>
    </row>
    <row r="5820" spans="1:19">
      <c r="A5820" s="357"/>
      <c r="B5820" s="357"/>
      <c r="J5820" s="356"/>
      <c r="K5820" s="356"/>
      <c r="L5820" s="356"/>
      <c r="M5820" s="356"/>
      <c r="N5820" s="356"/>
      <c r="O5820" s="356"/>
      <c r="P5820" s="356"/>
      <c r="Q5820" s="356"/>
      <c r="R5820" s="356"/>
      <c r="S5820" s="356"/>
    </row>
    <row r="5821" spans="1:19">
      <c r="A5821" s="357"/>
      <c r="B5821" s="357"/>
      <c r="J5821" s="356"/>
      <c r="K5821" s="356"/>
      <c r="L5821" s="356"/>
      <c r="M5821" s="356"/>
      <c r="N5821" s="356"/>
      <c r="O5821" s="356"/>
      <c r="P5821" s="356"/>
      <c r="Q5821" s="356"/>
      <c r="R5821" s="356"/>
      <c r="S5821" s="356"/>
    </row>
    <row r="5822" spans="1:19">
      <c r="A5822" s="357"/>
      <c r="B5822" s="357"/>
      <c r="J5822" s="356"/>
      <c r="K5822" s="356"/>
      <c r="L5822" s="356"/>
      <c r="M5822" s="356"/>
      <c r="N5822" s="356"/>
      <c r="O5822" s="356"/>
      <c r="P5822" s="356"/>
      <c r="Q5822" s="356"/>
      <c r="R5822" s="356"/>
      <c r="S5822" s="356"/>
    </row>
    <row r="5823" spans="1:19">
      <c r="A5823" s="357"/>
      <c r="B5823" s="357"/>
      <c r="J5823" s="356"/>
      <c r="K5823" s="356"/>
      <c r="L5823" s="356"/>
      <c r="M5823" s="356"/>
      <c r="N5823" s="356"/>
      <c r="O5823" s="356"/>
      <c r="P5823" s="356"/>
      <c r="Q5823" s="356"/>
      <c r="R5823" s="356"/>
      <c r="S5823" s="356"/>
    </row>
    <row r="5824" spans="1:19">
      <c r="A5824" s="357"/>
      <c r="B5824" s="357"/>
      <c r="J5824" s="356"/>
      <c r="K5824" s="356"/>
      <c r="L5824" s="356"/>
      <c r="M5824" s="356"/>
      <c r="N5824" s="356"/>
      <c r="O5824" s="356"/>
      <c r="P5824" s="356"/>
      <c r="Q5824" s="356"/>
      <c r="R5824" s="356"/>
      <c r="S5824" s="356"/>
    </row>
    <row r="5825" spans="1:19">
      <c r="A5825" s="357"/>
      <c r="B5825" s="357"/>
      <c r="J5825" s="356"/>
      <c r="K5825" s="356"/>
      <c r="L5825" s="356"/>
      <c r="M5825" s="356"/>
      <c r="N5825" s="356"/>
      <c r="O5825" s="356"/>
      <c r="P5825" s="356"/>
      <c r="Q5825" s="356"/>
      <c r="R5825" s="356"/>
      <c r="S5825" s="356"/>
    </row>
    <row r="5826" spans="1:19">
      <c r="A5826" s="357"/>
      <c r="B5826" s="357"/>
      <c r="J5826" s="356"/>
      <c r="K5826" s="356"/>
      <c r="L5826" s="356"/>
      <c r="M5826" s="356"/>
      <c r="N5826" s="356"/>
      <c r="O5826" s="356"/>
      <c r="P5826" s="356"/>
      <c r="Q5826" s="356"/>
      <c r="R5826" s="356"/>
      <c r="S5826" s="356"/>
    </row>
    <row r="5827" spans="1:19">
      <c r="A5827" s="357"/>
      <c r="B5827" s="357"/>
      <c r="J5827" s="356"/>
      <c r="K5827" s="356"/>
      <c r="L5827" s="356"/>
      <c r="M5827" s="356"/>
      <c r="N5827" s="356"/>
      <c r="O5827" s="356"/>
      <c r="P5827" s="356"/>
      <c r="Q5827" s="356"/>
      <c r="R5827" s="356"/>
      <c r="S5827" s="356"/>
    </row>
    <row r="5828" spans="1:19">
      <c r="A5828" s="357"/>
      <c r="B5828" s="357"/>
      <c r="J5828" s="356"/>
      <c r="K5828" s="356"/>
      <c r="L5828" s="356"/>
      <c r="M5828" s="356"/>
      <c r="N5828" s="356"/>
      <c r="O5828" s="356"/>
      <c r="P5828" s="356"/>
      <c r="Q5828" s="356"/>
      <c r="R5828" s="356"/>
      <c r="S5828" s="356"/>
    </row>
    <row r="5829" spans="1:19">
      <c r="A5829" s="357"/>
      <c r="B5829" s="357"/>
      <c r="J5829" s="356"/>
      <c r="K5829" s="356"/>
      <c r="L5829" s="356"/>
      <c r="M5829" s="356"/>
      <c r="N5829" s="356"/>
      <c r="O5829" s="356"/>
      <c r="P5829" s="356"/>
      <c r="Q5829" s="356"/>
      <c r="R5829" s="356"/>
      <c r="S5829" s="356"/>
    </row>
    <row r="5830" spans="1:19">
      <c r="A5830" s="357"/>
      <c r="B5830" s="357"/>
      <c r="J5830" s="356"/>
      <c r="K5830" s="356"/>
      <c r="L5830" s="356"/>
      <c r="M5830" s="356"/>
      <c r="N5830" s="356"/>
      <c r="O5830" s="356"/>
      <c r="P5830" s="356"/>
      <c r="Q5830" s="356"/>
      <c r="R5830" s="356"/>
      <c r="S5830" s="356"/>
    </row>
    <row r="5831" spans="1:19">
      <c r="A5831" s="357"/>
      <c r="B5831" s="357"/>
      <c r="J5831" s="356"/>
      <c r="K5831" s="356"/>
      <c r="L5831" s="356"/>
      <c r="M5831" s="356"/>
      <c r="N5831" s="356"/>
      <c r="O5831" s="356"/>
      <c r="P5831" s="356"/>
      <c r="Q5831" s="356"/>
      <c r="R5831" s="356"/>
      <c r="S5831" s="356"/>
    </row>
    <row r="5832" spans="1:19">
      <c r="A5832" s="357"/>
      <c r="B5832" s="357"/>
      <c r="J5832" s="356"/>
      <c r="K5832" s="356"/>
      <c r="L5832" s="356"/>
      <c r="M5832" s="356"/>
      <c r="N5832" s="356"/>
      <c r="O5832" s="356"/>
      <c r="P5832" s="356"/>
      <c r="Q5832" s="356"/>
      <c r="R5832" s="356"/>
      <c r="S5832" s="356"/>
    </row>
    <row r="5833" spans="1:19">
      <c r="A5833" s="357"/>
      <c r="B5833" s="357"/>
      <c r="J5833" s="356"/>
      <c r="K5833" s="356"/>
      <c r="L5833" s="356"/>
      <c r="M5833" s="356"/>
      <c r="N5833" s="356"/>
      <c r="O5833" s="356"/>
      <c r="P5833" s="356"/>
      <c r="Q5833" s="356"/>
      <c r="R5833" s="356"/>
      <c r="S5833" s="356"/>
    </row>
    <row r="5834" spans="1:19">
      <c r="A5834" s="357"/>
      <c r="B5834" s="357"/>
      <c r="J5834" s="356"/>
      <c r="K5834" s="356"/>
      <c r="L5834" s="356"/>
      <c r="M5834" s="356"/>
      <c r="N5834" s="356"/>
      <c r="O5834" s="356"/>
      <c r="P5834" s="356"/>
      <c r="Q5834" s="356"/>
      <c r="R5834" s="356"/>
      <c r="S5834" s="356"/>
    </row>
    <row r="5835" spans="1:19">
      <c r="A5835" s="357"/>
      <c r="B5835" s="357"/>
      <c r="J5835" s="356"/>
      <c r="K5835" s="356"/>
      <c r="L5835" s="356"/>
      <c r="M5835" s="356"/>
      <c r="N5835" s="356"/>
      <c r="O5835" s="356"/>
      <c r="P5835" s="356"/>
      <c r="Q5835" s="356"/>
      <c r="R5835" s="356"/>
      <c r="S5835" s="356"/>
    </row>
    <row r="5836" spans="1:19">
      <c r="A5836" s="357"/>
      <c r="B5836" s="357"/>
      <c r="J5836" s="356"/>
      <c r="K5836" s="356"/>
      <c r="L5836" s="356"/>
      <c r="M5836" s="356"/>
      <c r="N5836" s="356"/>
      <c r="O5836" s="356"/>
      <c r="P5836" s="356"/>
      <c r="Q5836" s="356"/>
      <c r="R5836" s="356"/>
      <c r="S5836" s="356"/>
    </row>
    <row r="5837" spans="1:19">
      <c r="A5837" s="357"/>
      <c r="B5837" s="357"/>
      <c r="J5837" s="356"/>
      <c r="K5837" s="356"/>
      <c r="L5837" s="356"/>
      <c r="M5837" s="356"/>
      <c r="N5837" s="356"/>
      <c r="O5837" s="356"/>
      <c r="P5837" s="356"/>
      <c r="Q5837" s="356"/>
      <c r="R5837" s="356"/>
      <c r="S5837" s="356"/>
    </row>
    <row r="5838" spans="1:19">
      <c r="A5838" s="357"/>
      <c r="B5838" s="357"/>
      <c r="J5838" s="356"/>
      <c r="K5838" s="356"/>
      <c r="L5838" s="356"/>
      <c r="M5838" s="356"/>
      <c r="N5838" s="356"/>
      <c r="O5838" s="356"/>
      <c r="P5838" s="356"/>
      <c r="Q5838" s="356"/>
      <c r="R5838" s="356"/>
      <c r="S5838" s="356"/>
    </row>
    <row r="5839" spans="1:19">
      <c r="A5839" s="357"/>
      <c r="B5839" s="357"/>
      <c r="J5839" s="356"/>
      <c r="K5839" s="356"/>
      <c r="L5839" s="356"/>
      <c r="M5839" s="356"/>
      <c r="N5839" s="356"/>
      <c r="O5839" s="356"/>
      <c r="P5839" s="356"/>
      <c r="Q5839" s="356"/>
      <c r="R5839" s="356"/>
      <c r="S5839" s="356"/>
    </row>
    <row r="5840" spans="1:19">
      <c r="A5840" s="357"/>
      <c r="B5840" s="357"/>
      <c r="J5840" s="356"/>
      <c r="K5840" s="356"/>
      <c r="L5840" s="356"/>
      <c r="M5840" s="356"/>
      <c r="N5840" s="356"/>
      <c r="O5840" s="356"/>
      <c r="P5840" s="356"/>
      <c r="Q5840" s="356"/>
      <c r="R5840" s="356"/>
      <c r="S5840" s="356"/>
    </row>
    <row r="5841" spans="1:19">
      <c r="A5841" s="357"/>
      <c r="B5841" s="357"/>
      <c r="J5841" s="356"/>
      <c r="K5841" s="356"/>
      <c r="L5841" s="356"/>
      <c r="M5841" s="356"/>
      <c r="N5841" s="356"/>
      <c r="O5841" s="356"/>
      <c r="P5841" s="356"/>
      <c r="Q5841" s="356"/>
      <c r="R5841" s="356"/>
      <c r="S5841" s="356"/>
    </row>
    <row r="5842" spans="1:19">
      <c r="A5842" s="357"/>
      <c r="B5842" s="357"/>
      <c r="J5842" s="356"/>
      <c r="K5842" s="356"/>
      <c r="L5842" s="356"/>
      <c r="M5842" s="356"/>
      <c r="N5842" s="356"/>
      <c r="O5842" s="356"/>
      <c r="P5842" s="356"/>
      <c r="Q5842" s="356"/>
      <c r="R5842" s="356"/>
      <c r="S5842" s="356"/>
    </row>
    <row r="5843" spans="1:19">
      <c r="A5843" s="357"/>
      <c r="B5843" s="357"/>
      <c r="J5843" s="356"/>
      <c r="K5843" s="356"/>
      <c r="L5843" s="356"/>
      <c r="M5843" s="356"/>
      <c r="N5843" s="356"/>
      <c r="O5843" s="356"/>
      <c r="P5843" s="356"/>
      <c r="Q5843" s="356"/>
      <c r="R5843" s="356"/>
      <c r="S5843" s="356"/>
    </row>
    <row r="5844" spans="1:19">
      <c r="A5844" s="357"/>
      <c r="B5844" s="357"/>
      <c r="J5844" s="356"/>
      <c r="K5844" s="356"/>
      <c r="L5844" s="356"/>
      <c r="M5844" s="356"/>
      <c r="N5844" s="356"/>
      <c r="O5844" s="356"/>
      <c r="P5844" s="356"/>
      <c r="Q5844" s="356"/>
      <c r="R5844" s="356"/>
      <c r="S5844" s="356"/>
    </row>
    <row r="5845" spans="1:19">
      <c r="A5845" s="357"/>
      <c r="B5845" s="357"/>
      <c r="J5845" s="356"/>
      <c r="K5845" s="356"/>
      <c r="L5845" s="356"/>
      <c r="M5845" s="356"/>
      <c r="N5845" s="356"/>
      <c r="O5845" s="356"/>
      <c r="P5845" s="356"/>
      <c r="Q5845" s="356"/>
      <c r="R5845" s="356"/>
      <c r="S5845" s="356"/>
    </row>
    <row r="5846" spans="1:19">
      <c r="A5846" s="357"/>
      <c r="B5846" s="357"/>
      <c r="J5846" s="356"/>
      <c r="K5846" s="356"/>
      <c r="L5846" s="356"/>
      <c r="M5846" s="356"/>
      <c r="N5846" s="356"/>
      <c r="O5846" s="356"/>
      <c r="P5846" s="356"/>
      <c r="Q5846" s="356"/>
      <c r="R5846" s="356"/>
      <c r="S5846" s="356"/>
    </row>
    <row r="5847" spans="1:19">
      <c r="A5847" s="357"/>
      <c r="B5847" s="357"/>
      <c r="J5847" s="356"/>
      <c r="K5847" s="356"/>
      <c r="L5847" s="356"/>
      <c r="M5847" s="356"/>
      <c r="N5847" s="356"/>
      <c r="O5847" s="356"/>
      <c r="P5847" s="356"/>
      <c r="Q5847" s="356"/>
      <c r="R5847" s="356"/>
      <c r="S5847" s="356"/>
    </row>
    <row r="5848" spans="1:19">
      <c r="A5848" s="357"/>
      <c r="B5848" s="357"/>
      <c r="J5848" s="356"/>
      <c r="K5848" s="356"/>
      <c r="L5848" s="356"/>
      <c r="M5848" s="356"/>
      <c r="N5848" s="356"/>
      <c r="O5848" s="356"/>
      <c r="P5848" s="356"/>
      <c r="Q5848" s="356"/>
      <c r="R5848" s="356"/>
      <c r="S5848" s="356"/>
    </row>
    <row r="5849" spans="1:19">
      <c r="A5849" s="357"/>
      <c r="B5849" s="357"/>
      <c r="J5849" s="356"/>
      <c r="K5849" s="356"/>
      <c r="L5849" s="356"/>
      <c r="M5849" s="356"/>
      <c r="N5849" s="356"/>
      <c r="O5849" s="356"/>
      <c r="P5849" s="356"/>
      <c r="Q5849" s="356"/>
      <c r="R5849" s="356"/>
      <c r="S5849" s="356"/>
    </row>
    <row r="5850" spans="1:19">
      <c r="A5850" s="357"/>
      <c r="B5850" s="357"/>
      <c r="J5850" s="356"/>
      <c r="K5850" s="356"/>
      <c r="L5850" s="356"/>
      <c r="M5850" s="356"/>
      <c r="N5850" s="356"/>
      <c r="O5850" s="356"/>
      <c r="P5850" s="356"/>
      <c r="Q5850" s="356"/>
      <c r="R5850" s="356"/>
      <c r="S5850" s="356"/>
    </row>
    <row r="5851" spans="1:19">
      <c r="A5851" s="357"/>
      <c r="B5851" s="357"/>
      <c r="J5851" s="356"/>
      <c r="K5851" s="356"/>
      <c r="L5851" s="356"/>
      <c r="M5851" s="356"/>
      <c r="N5851" s="356"/>
      <c r="O5851" s="356"/>
      <c r="P5851" s="356"/>
      <c r="Q5851" s="356"/>
      <c r="R5851" s="356"/>
      <c r="S5851" s="356"/>
    </row>
    <row r="5852" spans="1:19">
      <c r="A5852" s="357"/>
      <c r="B5852" s="357"/>
      <c r="J5852" s="356"/>
      <c r="K5852" s="356"/>
      <c r="L5852" s="356"/>
      <c r="M5852" s="356"/>
      <c r="N5852" s="356"/>
      <c r="O5852" s="356"/>
      <c r="P5852" s="356"/>
      <c r="Q5852" s="356"/>
      <c r="R5852" s="356"/>
      <c r="S5852" s="356"/>
    </row>
    <row r="5853" spans="1:19">
      <c r="A5853" s="357"/>
      <c r="B5853" s="357"/>
      <c r="J5853" s="356"/>
      <c r="K5853" s="356"/>
      <c r="L5853" s="356"/>
      <c r="M5853" s="356"/>
      <c r="N5853" s="356"/>
      <c r="O5853" s="356"/>
      <c r="P5853" s="356"/>
      <c r="Q5853" s="356"/>
      <c r="R5853" s="356"/>
      <c r="S5853" s="356"/>
    </row>
    <row r="5854" spans="1:19">
      <c r="A5854" s="357"/>
      <c r="B5854" s="357"/>
      <c r="J5854" s="356"/>
      <c r="K5854" s="356"/>
      <c r="L5854" s="356"/>
      <c r="M5854" s="356"/>
      <c r="N5854" s="356"/>
      <c r="O5854" s="356"/>
      <c r="P5854" s="356"/>
      <c r="Q5854" s="356"/>
      <c r="R5854" s="356"/>
      <c r="S5854" s="356"/>
    </row>
    <row r="5855" spans="1:19">
      <c r="A5855" s="357"/>
      <c r="B5855" s="357"/>
      <c r="J5855" s="356"/>
      <c r="K5855" s="356"/>
      <c r="L5855" s="356"/>
      <c r="M5855" s="356"/>
      <c r="N5855" s="356"/>
      <c r="O5855" s="356"/>
      <c r="P5855" s="356"/>
      <c r="Q5855" s="356"/>
      <c r="R5855" s="356"/>
      <c r="S5855" s="356"/>
    </row>
    <row r="5856" spans="1:19">
      <c r="A5856" s="357"/>
      <c r="B5856" s="357"/>
      <c r="J5856" s="356"/>
      <c r="K5856" s="356"/>
      <c r="L5856" s="356"/>
      <c r="M5856" s="356"/>
      <c r="N5856" s="356"/>
      <c r="O5856" s="356"/>
      <c r="P5856" s="356"/>
      <c r="Q5856" s="356"/>
      <c r="R5856" s="356"/>
      <c r="S5856" s="356"/>
    </row>
    <row r="5857" spans="1:19">
      <c r="A5857" s="357"/>
      <c r="B5857" s="357"/>
      <c r="J5857" s="356"/>
      <c r="K5857" s="356"/>
      <c r="L5857" s="356"/>
      <c r="M5857" s="356"/>
      <c r="N5857" s="356"/>
      <c r="O5857" s="356"/>
      <c r="P5857" s="356"/>
      <c r="Q5857" s="356"/>
      <c r="R5857" s="356"/>
      <c r="S5857" s="356"/>
    </row>
    <row r="5858" spans="1:19">
      <c r="A5858" s="357"/>
      <c r="B5858" s="357"/>
      <c r="J5858" s="356"/>
      <c r="K5858" s="356"/>
      <c r="L5858" s="356"/>
      <c r="M5858" s="356"/>
      <c r="N5858" s="356"/>
      <c r="O5858" s="356"/>
      <c r="P5858" s="356"/>
      <c r="Q5858" s="356"/>
      <c r="R5858" s="356"/>
      <c r="S5858" s="356"/>
    </row>
    <row r="5859" spans="1:19">
      <c r="A5859" s="357"/>
      <c r="B5859" s="357"/>
      <c r="J5859" s="356"/>
      <c r="K5859" s="356"/>
      <c r="L5859" s="356"/>
      <c r="M5859" s="356"/>
      <c r="N5859" s="356"/>
      <c r="O5859" s="356"/>
      <c r="P5859" s="356"/>
      <c r="Q5859" s="356"/>
      <c r="R5859" s="356"/>
      <c r="S5859" s="356"/>
    </row>
    <row r="5860" spans="1:19">
      <c r="A5860" s="357"/>
      <c r="B5860" s="357"/>
      <c r="J5860" s="356"/>
      <c r="K5860" s="356"/>
      <c r="L5860" s="356"/>
      <c r="M5860" s="356"/>
      <c r="N5860" s="356"/>
      <c r="O5860" s="356"/>
      <c r="P5860" s="356"/>
      <c r="Q5860" s="356"/>
      <c r="R5860" s="356"/>
      <c r="S5860" s="356"/>
    </row>
    <row r="5861" spans="1:19">
      <c r="A5861" s="357"/>
      <c r="B5861" s="357"/>
      <c r="J5861" s="356"/>
      <c r="K5861" s="356"/>
      <c r="L5861" s="356"/>
      <c r="M5861" s="356"/>
      <c r="N5861" s="356"/>
      <c r="O5861" s="356"/>
      <c r="P5861" s="356"/>
      <c r="Q5861" s="356"/>
      <c r="R5861" s="356"/>
      <c r="S5861" s="356"/>
    </row>
    <row r="5862" spans="1:19">
      <c r="A5862" s="357"/>
      <c r="B5862" s="357"/>
      <c r="J5862" s="356"/>
      <c r="K5862" s="356"/>
      <c r="L5862" s="356"/>
      <c r="M5862" s="356"/>
      <c r="N5862" s="356"/>
      <c r="O5862" s="356"/>
      <c r="P5862" s="356"/>
      <c r="Q5862" s="356"/>
      <c r="R5862" s="356"/>
      <c r="S5862" s="356"/>
    </row>
    <row r="5863" spans="1:19">
      <c r="A5863" s="357"/>
      <c r="B5863" s="357"/>
      <c r="J5863" s="356"/>
      <c r="K5863" s="356"/>
      <c r="L5863" s="356"/>
      <c r="M5863" s="356"/>
      <c r="N5863" s="356"/>
      <c r="O5863" s="356"/>
      <c r="P5863" s="356"/>
      <c r="Q5863" s="356"/>
      <c r="R5863" s="356"/>
      <c r="S5863" s="356"/>
    </row>
    <row r="5864" spans="1:19">
      <c r="A5864" s="357"/>
      <c r="B5864" s="357"/>
      <c r="J5864" s="356"/>
      <c r="K5864" s="356"/>
      <c r="L5864" s="356"/>
      <c r="M5864" s="356"/>
      <c r="N5864" s="356"/>
      <c r="O5864" s="356"/>
      <c r="P5864" s="356"/>
      <c r="Q5864" s="356"/>
      <c r="R5864" s="356"/>
      <c r="S5864" s="356"/>
    </row>
    <row r="5865" spans="1:19">
      <c r="A5865" s="357"/>
      <c r="B5865" s="357"/>
      <c r="J5865" s="356"/>
      <c r="K5865" s="356"/>
      <c r="L5865" s="356"/>
      <c r="M5865" s="356"/>
      <c r="N5865" s="356"/>
      <c r="O5865" s="356"/>
      <c r="P5865" s="356"/>
      <c r="Q5865" s="356"/>
      <c r="R5865" s="356"/>
      <c r="S5865" s="356"/>
    </row>
    <row r="5866" spans="1:19">
      <c r="A5866" s="357"/>
      <c r="B5866" s="357"/>
      <c r="J5866" s="356"/>
      <c r="K5866" s="356"/>
      <c r="L5866" s="356"/>
      <c r="M5866" s="356"/>
      <c r="N5866" s="356"/>
      <c r="O5866" s="356"/>
      <c r="P5866" s="356"/>
      <c r="Q5866" s="356"/>
      <c r="R5866" s="356"/>
      <c r="S5866" s="356"/>
    </row>
    <row r="5867" spans="1:19">
      <c r="A5867" s="357"/>
      <c r="B5867" s="357"/>
      <c r="J5867" s="356"/>
      <c r="K5867" s="356"/>
      <c r="L5867" s="356"/>
      <c r="M5867" s="356"/>
      <c r="N5867" s="356"/>
      <c r="O5867" s="356"/>
      <c r="P5867" s="356"/>
      <c r="Q5867" s="356"/>
      <c r="R5867" s="356"/>
      <c r="S5867" s="356"/>
    </row>
    <row r="5868" spans="1:19">
      <c r="A5868" s="357"/>
      <c r="B5868" s="357"/>
      <c r="J5868" s="356"/>
      <c r="K5868" s="356"/>
      <c r="L5868" s="356"/>
      <c r="M5868" s="356"/>
      <c r="N5868" s="356"/>
      <c r="O5868" s="356"/>
      <c r="P5868" s="356"/>
      <c r="Q5868" s="356"/>
      <c r="R5868" s="356"/>
      <c r="S5868" s="356"/>
    </row>
    <row r="5869" spans="1:19">
      <c r="A5869" s="357"/>
      <c r="B5869" s="357"/>
      <c r="J5869" s="356"/>
      <c r="K5869" s="356"/>
      <c r="L5869" s="356"/>
      <c r="M5869" s="356"/>
      <c r="N5869" s="356"/>
      <c r="O5869" s="356"/>
      <c r="P5869" s="356"/>
      <c r="Q5869" s="356"/>
      <c r="R5869" s="356"/>
      <c r="S5869" s="356"/>
    </row>
    <row r="5870" spans="1:19">
      <c r="A5870" s="357"/>
      <c r="B5870" s="357"/>
      <c r="J5870" s="356"/>
      <c r="K5870" s="356"/>
      <c r="L5870" s="356"/>
      <c r="M5870" s="356"/>
      <c r="N5870" s="356"/>
      <c r="O5870" s="356"/>
      <c r="P5870" s="356"/>
      <c r="Q5870" s="356"/>
      <c r="R5870" s="356"/>
      <c r="S5870" s="356"/>
    </row>
    <row r="5871" spans="1:19">
      <c r="A5871" s="357"/>
      <c r="B5871" s="357"/>
      <c r="J5871" s="356"/>
      <c r="K5871" s="356"/>
      <c r="L5871" s="356"/>
      <c r="M5871" s="356"/>
      <c r="N5871" s="356"/>
      <c r="O5871" s="356"/>
      <c r="P5871" s="356"/>
      <c r="Q5871" s="356"/>
      <c r="R5871" s="356"/>
      <c r="S5871" s="356"/>
    </row>
    <row r="5872" spans="1:19">
      <c r="A5872" s="357"/>
      <c r="B5872" s="357"/>
      <c r="J5872" s="356"/>
      <c r="K5872" s="356"/>
      <c r="L5872" s="356"/>
      <c r="M5872" s="356"/>
      <c r="N5872" s="356"/>
      <c r="O5872" s="356"/>
      <c r="P5872" s="356"/>
      <c r="Q5872" s="356"/>
      <c r="R5872" s="356"/>
      <c r="S5872" s="356"/>
    </row>
    <row r="5873" spans="1:19">
      <c r="A5873" s="357"/>
      <c r="B5873" s="357"/>
      <c r="J5873" s="356"/>
      <c r="K5873" s="356"/>
      <c r="L5873" s="356"/>
      <c r="M5873" s="356"/>
      <c r="N5873" s="356"/>
      <c r="O5873" s="356"/>
      <c r="P5873" s="356"/>
      <c r="Q5873" s="356"/>
      <c r="R5873" s="356"/>
      <c r="S5873" s="356"/>
    </row>
    <row r="5874" spans="1:19">
      <c r="A5874" s="357"/>
      <c r="B5874" s="357"/>
      <c r="J5874" s="356"/>
      <c r="K5874" s="356"/>
      <c r="L5874" s="356"/>
      <c r="M5874" s="356"/>
      <c r="N5874" s="356"/>
      <c r="O5874" s="356"/>
      <c r="P5874" s="356"/>
      <c r="Q5874" s="356"/>
      <c r="R5874" s="356"/>
      <c r="S5874" s="356"/>
    </row>
    <row r="5875" spans="1:19">
      <c r="A5875" s="357"/>
      <c r="B5875" s="357"/>
      <c r="J5875" s="356"/>
      <c r="K5875" s="356"/>
      <c r="L5875" s="356"/>
      <c r="M5875" s="356"/>
      <c r="N5875" s="356"/>
      <c r="O5875" s="356"/>
      <c r="P5875" s="356"/>
      <c r="Q5875" s="356"/>
      <c r="R5875" s="356"/>
      <c r="S5875" s="356"/>
    </row>
    <row r="5876" spans="1:19">
      <c r="A5876" s="357"/>
      <c r="B5876" s="357"/>
      <c r="J5876" s="356"/>
      <c r="K5876" s="356"/>
      <c r="L5876" s="356"/>
      <c r="M5876" s="356"/>
      <c r="N5876" s="356"/>
      <c r="O5876" s="356"/>
      <c r="P5876" s="356"/>
      <c r="Q5876" s="356"/>
      <c r="R5876" s="356"/>
      <c r="S5876" s="356"/>
    </row>
    <row r="5877" spans="1:19">
      <c r="A5877" s="357"/>
      <c r="B5877" s="357"/>
      <c r="J5877" s="356"/>
      <c r="K5877" s="356"/>
      <c r="L5877" s="356"/>
      <c r="M5877" s="356"/>
      <c r="N5877" s="356"/>
      <c r="O5877" s="356"/>
      <c r="P5877" s="356"/>
      <c r="Q5877" s="356"/>
      <c r="R5877" s="356"/>
      <c r="S5877" s="356"/>
    </row>
    <row r="5878" spans="1:19">
      <c r="A5878" s="357"/>
      <c r="B5878" s="357"/>
      <c r="J5878" s="356"/>
      <c r="K5878" s="356"/>
      <c r="L5878" s="356"/>
      <c r="M5878" s="356"/>
      <c r="N5878" s="356"/>
      <c r="O5878" s="356"/>
      <c r="P5878" s="356"/>
      <c r="Q5878" s="356"/>
      <c r="R5878" s="356"/>
      <c r="S5878" s="356"/>
    </row>
    <row r="5879" spans="1:19">
      <c r="A5879" s="357"/>
      <c r="B5879" s="357"/>
      <c r="J5879" s="356"/>
      <c r="K5879" s="356"/>
      <c r="L5879" s="356"/>
      <c r="M5879" s="356"/>
      <c r="N5879" s="356"/>
      <c r="O5879" s="356"/>
      <c r="P5879" s="356"/>
      <c r="Q5879" s="356"/>
      <c r="R5879" s="356"/>
      <c r="S5879" s="356"/>
    </row>
    <row r="5880" spans="1:19">
      <c r="A5880" s="357"/>
      <c r="B5880" s="357"/>
      <c r="J5880" s="356"/>
      <c r="K5880" s="356"/>
      <c r="L5880" s="356"/>
      <c r="M5880" s="356"/>
      <c r="N5880" s="356"/>
      <c r="O5880" s="356"/>
      <c r="P5880" s="356"/>
      <c r="Q5880" s="356"/>
      <c r="R5880" s="356"/>
      <c r="S5880" s="356"/>
    </row>
    <row r="5881" spans="1:19">
      <c r="A5881" s="357"/>
      <c r="B5881" s="357"/>
      <c r="J5881" s="356"/>
      <c r="K5881" s="356"/>
      <c r="L5881" s="356"/>
      <c r="M5881" s="356"/>
      <c r="N5881" s="356"/>
      <c r="O5881" s="356"/>
      <c r="P5881" s="356"/>
      <c r="Q5881" s="356"/>
      <c r="R5881" s="356"/>
      <c r="S5881" s="356"/>
    </row>
    <row r="5882" spans="1:19">
      <c r="A5882" s="357"/>
      <c r="B5882" s="357"/>
      <c r="J5882" s="356"/>
      <c r="K5882" s="356"/>
      <c r="L5882" s="356"/>
      <c r="M5882" s="356"/>
      <c r="N5882" s="356"/>
      <c r="O5882" s="356"/>
      <c r="P5882" s="356"/>
      <c r="Q5882" s="356"/>
      <c r="R5882" s="356"/>
      <c r="S5882" s="356"/>
    </row>
    <row r="5883" spans="1:19">
      <c r="A5883" s="357"/>
      <c r="B5883" s="357"/>
      <c r="J5883" s="356"/>
      <c r="K5883" s="356"/>
      <c r="L5883" s="356"/>
      <c r="M5883" s="356"/>
      <c r="N5883" s="356"/>
      <c r="O5883" s="356"/>
      <c r="P5883" s="356"/>
      <c r="Q5883" s="356"/>
      <c r="R5883" s="356"/>
      <c r="S5883" s="356"/>
    </row>
    <row r="5884" spans="1:19">
      <c r="A5884" s="357"/>
      <c r="B5884" s="357"/>
      <c r="J5884" s="356"/>
      <c r="K5884" s="356"/>
      <c r="L5884" s="356"/>
      <c r="M5884" s="356"/>
      <c r="N5884" s="356"/>
      <c r="O5884" s="356"/>
      <c r="P5884" s="356"/>
      <c r="Q5884" s="356"/>
      <c r="R5884" s="356"/>
      <c r="S5884" s="356"/>
    </row>
    <row r="5885" spans="1:19">
      <c r="A5885" s="357"/>
      <c r="B5885" s="357"/>
      <c r="J5885" s="356"/>
      <c r="K5885" s="356"/>
      <c r="L5885" s="356"/>
      <c r="M5885" s="356"/>
      <c r="N5885" s="356"/>
      <c r="O5885" s="356"/>
      <c r="P5885" s="356"/>
      <c r="Q5885" s="356"/>
      <c r="R5885" s="356"/>
      <c r="S5885" s="356"/>
    </row>
    <row r="5886" spans="1:19">
      <c r="A5886" s="357"/>
      <c r="B5886" s="357"/>
      <c r="J5886" s="356"/>
      <c r="K5886" s="356"/>
      <c r="L5886" s="356"/>
      <c r="M5886" s="356"/>
      <c r="N5886" s="356"/>
      <c r="O5886" s="356"/>
      <c r="P5886" s="356"/>
      <c r="Q5886" s="356"/>
      <c r="R5886" s="356"/>
      <c r="S5886" s="356"/>
    </row>
    <row r="5887" spans="1:19">
      <c r="A5887" s="357"/>
      <c r="B5887" s="357"/>
      <c r="J5887" s="356"/>
      <c r="K5887" s="356"/>
      <c r="L5887" s="356"/>
      <c r="M5887" s="356"/>
      <c r="N5887" s="356"/>
      <c r="O5887" s="356"/>
      <c r="P5887" s="356"/>
      <c r="Q5887" s="356"/>
      <c r="R5887" s="356"/>
      <c r="S5887" s="356"/>
    </row>
    <row r="5888" spans="1:19">
      <c r="A5888" s="357"/>
      <c r="B5888" s="357"/>
      <c r="J5888" s="356"/>
      <c r="K5888" s="356"/>
      <c r="L5888" s="356"/>
      <c r="M5888" s="356"/>
      <c r="N5888" s="356"/>
      <c r="O5888" s="356"/>
      <c r="P5888" s="356"/>
      <c r="Q5888" s="356"/>
      <c r="R5888" s="356"/>
      <c r="S5888" s="356"/>
    </row>
    <row r="5889" spans="1:19">
      <c r="A5889" s="357"/>
      <c r="B5889" s="357"/>
      <c r="J5889" s="356"/>
      <c r="K5889" s="356"/>
      <c r="L5889" s="356"/>
      <c r="M5889" s="356"/>
      <c r="N5889" s="356"/>
      <c r="O5889" s="356"/>
      <c r="P5889" s="356"/>
      <c r="Q5889" s="356"/>
      <c r="R5889" s="356"/>
      <c r="S5889" s="356"/>
    </row>
    <row r="5890" spans="1:19">
      <c r="A5890" s="357"/>
      <c r="B5890" s="357"/>
      <c r="J5890" s="356"/>
      <c r="K5890" s="356"/>
      <c r="L5890" s="356"/>
      <c r="M5890" s="356"/>
      <c r="N5890" s="356"/>
      <c r="O5890" s="356"/>
      <c r="P5890" s="356"/>
      <c r="Q5890" s="356"/>
      <c r="R5890" s="356"/>
      <c r="S5890" s="356"/>
    </row>
    <row r="5891" spans="1:19">
      <c r="A5891" s="357"/>
      <c r="B5891" s="357"/>
      <c r="J5891" s="356"/>
      <c r="K5891" s="356"/>
      <c r="L5891" s="356"/>
      <c r="M5891" s="356"/>
      <c r="N5891" s="356"/>
      <c r="O5891" s="356"/>
      <c r="P5891" s="356"/>
      <c r="Q5891" s="356"/>
      <c r="R5891" s="356"/>
      <c r="S5891" s="356"/>
    </row>
    <row r="5892" spans="1:19">
      <c r="A5892" s="357"/>
      <c r="B5892" s="357"/>
      <c r="J5892" s="356"/>
      <c r="K5892" s="356"/>
      <c r="L5892" s="356"/>
      <c r="M5892" s="356"/>
      <c r="N5892" s="356"/>
      <c r="O5892" s="356"/>
      <c r="P5892" s="356"/>
      <c r="Q5892" s="356"/>
      <c r="R5892" s="356"/>
      <c r="S5892" s="356"/>
    </row>
    <row r="5893" spans="1:19">
      <c r="A5893" s="357"/>
      <c r="B5893" s="357"/>
      <c r="J5893" s="356"/>
      <c r="K5893" s="356"/>
      <c r="L5893" s="356"/>
      <c r="M5893" s="356"/>
      <c r="N5893" s="356"/>
      <c r="O5893" s="356"/>
      <c r="P5893" s="356"/>
      <c r="Q5893" s="356"/>
      <c r="R5893" s="356"/>
      <c r="S5893" s="356"/>
    </row>
    <row r="5894" spans="1:19">
      <c r="A5894" s="357"/>
      <c r="B5894" s="357"/>
      <c r="J5894" s="356"/>
      <c r="K5894" s="356"/>
      <c r="L5894" s="356"/>
      <c r="M5894" s="356"/>
      <c r="N5894" s="356"/>
      <c r="O5894" s="356"/>
      <c r="P5894" s="356"/>
      <c r="Q5894" s="356"/>
      <c r="R5894" s="356"/>
      <c r="S5894" s="356"/>
    </row>
    <row r="5895" spans="1:19">
      <c r="A5895" s="357"/>
      <c r="B5895" s="357"/>
      <c r="J5895" s="356"/>
      <c r="K5895" s="356"/>
      <c r="L5895" s="356"/>
      <c r="M5895" s="356"/>
      <c r="N5895" s="356"/>
      <c r="O5895" s="356"/>
      <c r="P5895" s="356"/>
      <c r="Q5895" s="356"/>
      <c r="R5895" s="356"/>
      <c r="S5895" s="356"/>
    </row>
    <row r="5896" spans="1:19">
      <c r="A5896" s="357"/>
      <c r="B5896" s="357"/>
      <c r="J5896" s="356"/>
      <c r="K5896" s="356"/>
      <c r="L5896" s="356"/>
      <c r="M5896" s="356"/>
      <c r="N5896" s="356"/>
      <c r="O5896" s="356"/>
      <c r="P5896" s="356"/>
      <c r="Q5896" s="356"/>
      <c r="R5896" s="356"/>
      <c r="S5896" s="356"/>
    </row>
    <row r="5897" spans="1:19">
      <c r="A5897" s="357"/>
      <c r="B5897" s="357"/>
      <c r="J5897" s="356"/>
      <c r="K5897" s="356"/>
      <c r="L5897" s="356"/>
      <c r="M5897" s="356"/>
      <c r="N5897" s="356"/>
      <c r="O5897" s="356"/>
      <c r="P5897" s="356"/>
      <c r="Q5897" s="356"/>
      <c r="R5897" s="356"/>
      <c r="S5897" s="356"/>
    </row>
    <row r="5898" spans="1:19">
      <c r="A5898" s="357"/>
      <c r="B5898" s="357"/>
      <c r="J5898" s="356"/>
      <c r="K5898" s="356"/>
      <c r="L5898" s="356"/>
      <c r="M5898" s="356"/>
      <c r="N5898" s="356"/>
      <c r="O5898" s="356"/>
      <c r="P5898" s="356"/>
      <c r="Q5898" s="356"/>
      <c r="R5898" s="356"/>
      <c r="S5898" s="356"/>
    </row>
    <row r="5899" spans="1:19">
      <c r="A5899" s="357"/>
      <c r="B5899" s="357"/>
      <c r="J5899" s="356"/>
      <c r="K5899" s="356"/>
      <c r="L5899" s="356"/>
      <c r="M5899" s="356"/>
      <c r="N5899" s="356"/>
      <c r="O5899" s="356"/>
      <c r="P5899" s="356"/>
      <c r="Q5899" s="356"/>
      <c r="R5899" s="356"/>
      <c r="S5899" s="356"/>
    </row>
    <row r="5900" spans="1:19">
      <c r="A5900" s="357"/>
      <c r="B5900" s="357"/>
      <c r="J5900" s="356"/>
      <c r="K5900" s="356"/>
      <c r="L5900" s="356"/>
      <c r="M5900" s="356"/>
      <c r="N5900" s="356"/>
      <c r="O5900" s="356"/>
      <c r="P5900" s="356"/>
      <c r="Q5900" s="356"/>
      <c r="R5900" s="356"/>
      <c r="S5900" s="356"/>
    </row>
    <row r="5901" spans="1:19">
      <c r="A5901" s="357"/>
      <c r="B5901" s="357"/>
      <c r="J5901" s="356"/>
      <c r="K5901" s="356"/>
      <c r="L5901" s="356"/>
      <c r="M5901" s="356"/>
      <c r="N5901" s="356"/>
      <c r="O5901" s="356"/>
      <c r="P5901" s="356"/>
      <c r="Q5901" s="356"/>
      <c r="R5901" s="356"/>
      <c r="S5901" s="356"/>
    </row>
    <row r="5902" spans="1:19">
      <c r="A5902" s="357"/>
      <c r="B5902" s="357"/>
      <c r="J5902" s="356"/>
      <c r="K5902" s="356"/>
      <c r="L5902" s="356"/>
      <c r="M5902" s="356"/>
      <c r="N5902" s="356"/>
      <c r="O5902" s="356"/>
      <c r="P5902" s="356"/>
      <c r="Q5902" s="356"/>
      <c r="R5902" s="356"/>
      <c r="S5902" s="356"/>
    </row>
    <row r="5903" spans="1:19">
      <c r="A5903" s="357"/>
      <c r="B5903" s="357"/>
      <c r="J5903" s="356"/>
      <c r="K5903" s="356"/>
      <c r="L5903" s="356"/>
      <c r="M5903" s="356"/>
      <c r="N5903" s="356"/>
      <c r="O5903" s="356"/>
      <c r="P5903" s="356"/>
      <c r="Q5903" s="356"/>
      <c r="R5903" s="356"/>
      <c r="S5903" s="356"/>
    </row>
    <row r="5904" spans="1:19">
      <c r="A5904" s="357"/>
      <c r="B5904" s="357"/>
      <c r="J5904" s="356"/>
      <c r="K5904" s="356"/>
      <c r="L5904" s="356"/>
      <c r="M5904" s="356"/>
      <c r="N5904" s="356"/>
      <c r="O5904" s="356"/>
      <c r="P5904" s="356"/>
      <c r="Q5904" s="356"/>
      <c r="R5904" s="356"/>
      <c r="S5904" s="356"/>
    </row>
    <row r="5905" spans="1:19">
      <c r="A5905" s="357"/>
      <c r="B5905" s="357"/>
      <c r="J5905" s="356"/>
      <c r="K5905" s="356"/>
      <c r="L5905" s="356"/>
      <c r="M5905" s="356"/>
      <c r="N5905" s="356"/>
      <c r="O5905" s="356"/>
      <c r="P5905" s="356"/>
      <c r="Q5905" s="356"/>
      <c r="R5905" s="356"/>
      <c r="S5905" s="356"/>
    </row>
    <row r="5906" spans="1:19">
      <c r="A5906" s="357"/>
      <c r="B5906" s="357"/>
      <c r="J5906" s="356"/>
      <c r="K5906" s="356"/>
      <c r="L5906" s="356"/>
      <c r="M5906" s="356"/>
      <c r="N5906" s="356"/>
      <c r="O5906" s="356"/>
      <c r="P5906" s="356"/>
      <c r="Q5906" s="356"/>
      <c r="R5906" s="356"/>
      <c r="S5906" s="356"/>
    </row>
    <row r="5907" spans="1:19">
      <c r="A5907" s="357"/>
      <c r="B5907" s="357"/>
      <c r="J5907" s="356"/>
      <c r="K5907" s="356"/>
      <c r="L5907" s="356"/>
      <c r="M5907" s="356"/>
      <c r="N5907" s="356"/>
      <c r="O5907" s="356"/>
      <c r="P5907" s="356"/>
      <c r="Q5907" s="356"/>
      <c r="R5907" s="356"/>
      <c r="S5907" s="356"/>
    </row>
    <row r="5908" spans="1:19">
      <c r="A5908" s="357"/>
      <c r="B5908" s="357"/>
      <c r="J5908" s="356"/>
      <c r="K5908" s="356"/>
      <c r="L5908" s="356"/>
      <c r="M5908" s="356"/>
      <c r="N5908" s="356"/>
      <c r="O5908" s="356"/>
      <c r="P5908" s="356"/>
      <c r="Q5908" s="356"/>
      <c r="R5908" s="356"/>
      <c r="S5908" s="356"/>
    </row>
    <row r="5909" spans="1:19">
      <c r="A5909" s="357"/>
      <c r="B5909" s="357"/>
      <c r="J5909" s="356"/>
      <c r="K5909" s="356"/>
      <c r="L5909" s="356"/>
      <c r="M5909" s="356"/>
      <c r="N5909" s="356"/>
      <c r="O5909" s="356"/>
      <c r="P5909" s="356"/>
      <c r="Q5909" s="356"/>
      <c r="R5909" s="356"/>
      <c r="S5909" s="356"/>
    </row>
    <row r="5910" spans="1:19">
      <c r="A5910" s="357"/>
      <c r="B5910" s="357"/>
      <c r="J5910" s="356"/>
      <c r="K5910" s="356"/>
      <c r="L5910" s="356"/>
      <c r="M5910" s="356"/>
      <c r="N5910" s="356"/>
      <c r="O5910" s="356"/>
      <c r="P5910" s="356"/>
      <c r="Q5910" s="356"/>
      <c r="R5910" s="356"/>
      <c r="S5910" s="356"/>
    </row>
    <row r="5911" spans="1:19">
      <c r="A5911" s="357"/>
      <c r="B5911" s="357"/>
      <c r="J5911" s="356"/>
      <c r="K5911" s="356"/>
      <c r="L5911" s="356"/>
      <c r="M5911" s="356"/>
      <c r="N5911" s="356"/>
      <c r="O5911" s="356"/>
      <c r="P5911" s="356"/>
      <c r="Q5911" s="356"/>
      <c r="R5911" s="356"/>
      <c r="S5911" s="356"/>
    </row>
    <row r="5912" spans="1:19">
      <c r="A5912" s="357"/>
      <c r="B5912" s="357"/>
      <c r="J5912" s="356"/>
      <c r="K5912" s="356"/>
      <c r="L5912" s="356"/>
      <c r="M5912" s="356"/>
      <c r="N5912" s="356"/>
      <c r="O5912" s="356"/>
      <c r="P5912" s="356"/>
      <c r="Q5912" s="356"/>
      <c r="R5912" s="356"/>
      <c r="S5912" s="356"/>
    </row>
    <row r="5913" spans="1:19">
      <c r="A5913" s="357"/>
      <c r="B5913" s="357"/>
      <c r="J5913" s="356"/>
      <c r="K5913" s="356"/>
      <c r="L5913" s="356"/>
      <c r="M5913" s="356"/>
      <c r="N5913" s="356"/>
      <c r="O5913" s="356"/>
      <c r="P5913" s="356"/>
      <c r="Q5913" s="356"/>
      <c r="R5913" s="356"/>
      <c r="S5913" s="356"/>
    </row>
    <row r="5914" spans="1:19">
      <c r="A5914" s="357"/>
      <c r="B5914" s="357"/>
      <c r="J5914" s="356"/>
      <c r="K5914" s="356"/>
      <c r="L5914" s="356"/>
      <c r="M5914" s="356"/>
      <c r="N5914" s="356"/>
      <c r="O5914" s="356"/>
      <c r="P5914" s="356"/>
      <c r="Q5914" s="356"/>
      <c r="R5914" s="356"/>
      <c r="S5914" s="356"/>
    </row>
    <row r="5915" spans="1:19">
      <c r="A5915" s="357"/>
      <c r="B5915" s="357"/>
      <c r="J5915" s="356"/>
      <c r="K5915" s="356"/>
      <c r="L5915" s="356"/>
      <c r="M5915" s="356"/>
      <c r="N5915" s="356"/>
      <c r="O5915" s="356"/>
      <c r="P5915" s="356"/>
      <c r="Q5915" s="356"/>
      <c r="R5915" s="356"/>
      <c r="S5915" s="356"/>
    </row>
    <row r="5916" spans="1:19">
      <c r="A5916" s="357"/>
      <c r="B5916" s="357"/>
      <c r="J5916" s="356"/>
      <c r="K5916" s="356"/>
      <c r="L5916" s="356"/>
      <c r="M5916" s="356"/>
      <c r="N5916" s="356"/>
      <c r="O5916" s="356"/>
      <c r="P5916" s="356"/>
      <c r="Q5916" s="356"/>
      <c r="R5916" s="356"/>
      <c r="S5916" s="356"/>
    </row>
    <row r="5917" spans="1:19">
      <c r="A5917" s="357"/>
      <c r="B5917" s="357"/>
      <c r="J5917" s="356"/>
      <c r="K5917" s="356"/>
      <c r="L5917" s="356"/>
      <c r="M5917" s="356"/>
      <c r="N5917" s="356"/>
      <c r="O5917" s="356"/>
      <c r="P5917" s="356"/>
      <c r="Q5917" s="356"/>
      <c r="R5917" s="356"/>
      <c r="S5917" s="356"/>
    </row>
    <row r="5918" spans="1:19">
      <c r="A5918" s="357"/>
      <c r="B5918" s="357"/>
      <c r="J5918" s="356"/>
      <c r="K5918" s="356"/>
      <c r="L5918" s="356"/>
      <c r="M5918" s="356"/>
      <c r="N5918" s="356"/>
      <c r="O5918" s="356"/>
      <c r="P5918" s="356"/>
      <c r="Q5918" s="356"/>
      <c r="R5918" s="356"/>
      <c r="S5918" s="356"/>
    </row>
    <row r="5919" spans="1:19">
      <c r="A5919" s="357"/>
      <c r="B5919" s="357"/>
      <c r="J5919" s="356"/>
      <c r="K5919" s="356"/>
      <c r="L5919" s="356"/>
      <c r="M5919" s="356"/>
      <c r="N5919" s="356"/>
      <c r="O5919" s="356"/>
      <c r="P5919" s="356"/>
      <c r="Q5919" s="356"/>
      <c r="R5919" s="356"/>
      <c r="S5919" s="356"/>
    </row>
    <row r="5920" spans="1:19">
      <c r="A5920" s="357"/>
      <c r="B5920" s="357"/>
      <c r="J5920" s="356"/>
      <c r="K5920" s="356"/>
      <c r="L5920" s="356"/>
      <c r="M5920" s="356"/>
      <c r="N5920" s="356"/>
      <c r="O5920" s="356"/>
      <c r="P5920" s="356"/>
      <c r="Q5920" s="356"/>
      <c r="R5920" s="356"/>
      <c r="S5920" s="356"/>
    </row>
    <row r="5921" spans="1:19">
      <c r="A5921" s="357"/>
      <c r="B5921" s="357"/>
      <c r="J5921" s="356"/>
      <c r="K5921" s="356"/>
      <c r="L5921" s="356"/>
      <c r="M5921" s="356"/>
      <c r="N5921" s="356"/>
      <c r="O5921" s="356"/>
      <c r="P5921" s="356"/>
      <c r="Q5921" s="356"/>
      <c r="R5921" s="356"/>
      <c r="S5921" s="356"/>
    </row>
    <row r="5922" spans="1:19">
      <c r="A5922" s="357"/>
      <c r="B5922" s="357"/>
      <c r="J5922" s="356"/>
      <c r="K5922" s="356"/>
      <c r="L5922" s="356"/>
      <c r="M5922" s="356"/>
      <c r="N5922" s="356"/>
      <c r="O5922" s="356"/>
      <c r="P5922" s="356"/>
      <c r="Q5922" s="356"/>
      <c r="R5922" s="356"/>
      <c r="S5922" s="356"/>
    </row>
    <row r="5923" spans="1:19">
      <c r="A5923" s="357"/>
      <c r="B5923" s="357"/>
      <c r="J5923" s="356"/>
      <c r="K5923" s="356"/>
      <c r="L5923" s="356"/>
      <c r="M5923" s="356"/>
      <c r="N5923" s="356"/>
      <c r="O5923" s="356"/>
      <c r="P5923" s="356"/>
      <c r="Q5923" s="356"/>
      <c r="R5923" s="356"/>
      <c r="S5923" s="356"/>
    </row>
    <row r="5924" spans="1:19">
      <c r="A5924" s="357"/>
      <c r="B5924" s="357"/>
      <c r="J5924" s="356"/>
      <c r="K5924" s="356"/>
      <c r="L5924" s="356"/>
      <c r="M5924" s="356"/>
      <c r="N5924" s="356"/>
      <c r="O5924" s="356"/>
      <c r="P5924" s="356"/>
      <c r="Q5924" s="356"/>
      <c r="R5924" s="356"/>
      <c r="S5924" s="356"/>
    </row>
    <row r="5925" spans="1:19">
      <c r="A5925" s="357"/>
      <c r="B5925" s="357"/>
      <c r="J5925" s="356"/>
      <c r="K5925" s="356"/>
      <c r="L5925" s="356"/>
      <c r="M5925" s="356"/>
      <c r="N5925" s="356"/>
      <c r="O5925" s="356"/>
      <c r="P5925" s="356"/>
      <c r="Q5925" s="356"/>
      <c r="R5925" s="356"/>
      <c r="S5925" s="356"/>
    </row>
    <row r="5926" spans="1:19">
      <c r="A5926" s="357"/>
      <c r="B5926" s="357"/>
      <c r="J5926" s="356"/>
      <c r="K5926" s="356"/>
      <c r="L5926" s="356"/>
      <c r="M5926" s="356"/>
      <c r="N5926" s="356"/>
      <c r="O5926" s="356"/>
      <c r="P5926" s="356"/>
      <c r="Q5926" s="356"/>
      <c r="R5926" s="356"/>
      <c r="S5926" s="356"/>
    </row>
    <row r="5927" spans="1:19">
      <c r="A5927" s="357"/>
      <c r="B5927" s="357"/>
      <c r="J5927" s="356"/>
      <c r="K5927" s="356"/>
      <c r="L5927" s="356"/>
      <c r="M5927" s="356"/>
      <c r="N5927" s="356"/>
      <c r="O5927" s="356"/>
      <c r="P5927" s="356"/>
      <c r="Q5927" s="356"/>
      <c r="R5927" s="356"/>
      <c r="S5927" s="356"/>
    </row>
    <row r="5928" spans="1:19">
      <c r="A5928" s="357"/>
      <c r="B5928" s="357"/>
      <c r="J5928" s="356"/>
      <c r="K5928" s="356"/>
      <c r="L5928" s="356"/>
      <c r="M5928" s="356"/>
      <c r="N5928" s="356"/>
      <c r="O5928" s="356"/>
      <c r="P5928" s="356"/>
      <c r="Q5928" s="356"/>
      <c r="R5928" s="356"/>
      <c r="S5928" s="356"/>
    </row>
    <row r="5929" spans="1:19">
      <c r="A5929" s="357"/>
      <c r="B5929" s="357"/>
      <c r="J5929" s="356"/>
      <c r="K5929" s="356"/>
      <c r="L5929" s="356"/>
      <c r="M5929" s="356"/>
      <c r="N5929" s="356"/>
      <c r="O5929" s="356"/>
      <c r="P5929" s="356"/>
      <c r="Q5929" s="356"/>
      <c r="R5929" s="356"/>
      <c r="S5929" s="356"/>
    </row>
    <row r="5930" spans="1:19">
      <c r="A5930" s="357"/>
      <c r="B5930" s="357"/>
      <c r="J5930" s="356"/>
      <c r="K5930" s="356"/>
      <c r="L5930" s="356"/>
      <c r="M5930" s="356"/>
      <c r="N5930" s="356"/>
      <c r="O5930" s="356"/>
      <c r="P5930" s="356"/>
      <c r="Q5930" s="356"/>
      <c r="R5930" s="356"/>
      <c r="S5930" s="356"/>
    </row>
    <row r="5931" spans="1:19">
      <c r="A5931" s="357"/>
      <c r="B5931" s="357"/>
      <c r="J5931" s="356"/>
      <c r="K5931" s="356"/>
      <c r="L5931" s="356"/>
      <c r="M5931" s="356"/>
      <c r="N5931" s="356"/>
      <c r="O5931" s="356"/>
      <c r="P5931" s="356"/>
      <c r="Q5931" s="356"/>
      <c r="R5931" s="356"/>
      <c r="S5931" s="356"/>
    </row>
    <row r="5932" spans="1:19">
      <c r="A5932" s="357"/>
      <c r="B5932" s="357"/>
      <c r="J5932" s="356"/>
      <c r="K5932" s="356"/>
      <c r="L5932" s="356"/>
      <c r="M5932" s="356"/>
      <c r="N5932" s="356"/>
      <c r="O5932" s="356"/>
      <c r="P5932" s="356"/>
      <c r="Q5932" s="356"/>
      <c r="R5932" s="356"/>
      <c r="S5932" s="356"/>
    </row>
    <row r="5933" spans="1:19">
      <c r="A5933" s="357"/>
      <c r="B5933" s="357"/>
      <c r="J5933" s="356"/>
      <c r="K5933" s="356"/>
      <c r="L5933" s="356"/>
      <c r="M5933" s="356"/>
      <c r="N5933" s="356"/>
      <c r="O5933" s="356"/>
      <c r="P5933" s="356"/>
      <c r="Q5933" s="356"/>
      <c r="R5933" s="356"/>
      <c r="S5933" s="356"/>
    </row>
    <row r="5934" spans="1:19">
      <c r="A5934" s="357"/>
      <c r="B5934" s="357"/>
      <c r="J5934" s="356"/>
      <c r="K5934" s="356"/>
      <c r="L5934" s="356"/>
      <c r="M5934" s="356"/>
      <c r="N5934" s="356"/>
      <c r="O5934" s="356"/>
      <c r="P5934" s="356"/>
      <c r="Q5934" s="356"/>
      <c r="R5934" s="356"/>
      <c r="S5934" s="356"/>
    </row>
    <row r="5935" spans="1:19">
      <c r="A5935" s="357"/>
      <c r="B5935" s="357"/>
      <c r="J5935" s="356"/>
      <c r="K5935" s="356"/>
      <c r="L5935" s="356"/>
      <c r="M5935" s="356"/>
      <c r="N5935" s="356"/>
      <c r="O5935" s="356"/>
      <c r="P5935" s="356"/>
      <c r="Q5935" s="356"/>
      <c r="R5935" s="356"/>
      <c r="S5935" s="356"/>
    </row>
    <row r="5936" spans="1:19">
      <c r="A5936" s="357"/>
      <c r="B5936" s="357"/>
      <c r="J5936" s="356"/>
      <c r="K5936" s="356"/>
      <c r="L5936" s="356"/>
      <c r="M5936" s="356"/>
      <c r="N5936" s="356"/>
      <c r="O5936" s="356"/>
      <c r="P5936" s="356"/>
      <c r="Q5936" s="356"/>
      <c r="R5936" s="356"/>
      <c r="S5936" s="356"/>
    </row>
    <row r="5937" spans="1:19">
      <c r="A5937" s="357"/>
      <c r="B5937" s="357"/>
      <c r="J5937" s="356"/>
      <c r="K5937" s="356"/>
      <c r="L5937" s="356"/>
      <c r="M5937" s="356"/>
      <c r="N5937" s="356"/>
      <c r="O5937" s="356"/>
      <c r="P5937" s="356"/>
      <c r="Q5937" s="356"/>
      <c r="R5937" s="356"/>
      <c r="S5937" s="356"/>
    </row>
    <row r="5938" spans="1:19">
      <c r="A5938" s="357"/>
      <c r="B5938" s="357"/>
      <c r="J5938" s="356"/>
      <c r="K5938" s="356"/>
      <c r="L5938" s="356"/>
      <c r="M5938" s="356"/>
      <c r="N5938" s="356"/>
      <c r="O5938" s="356"/>
      <c r="P5938" s="356"/>
      <c r="Q5938" s="356"/>
      <c r="R5938" s="356"/>
      <c r="S5938" s="356"/>
    </row>
    <row r="5939" spans="1:19">
      <c r="A5939" s="357"/>
      <c r="B5939" s="357"/>
      <c r="J5939" s="356"/>
      <c r="K5939" s="356"/>
      <c r="L5939" s="356"/>
      <c r="M5939" s="356"/>
      <c r="N5939" s="356"/>
      <c r="O5939" s="356"/>
      <c r="P5939" s="356"/>
      <c r="Q5939" s="356"/>
      <c r="R5939" s="356"/>
      <c r="S5939" s="356"/>
    </row>
    <row r="5940" spans="1:19">
      <c r="A5940" s="357"/>
      <c r="B5940" s="357"/>
      <c r="J5940" s="356"/>
      <c r="K5940" s="356"/>
      <c r="L5940" s="356"/>
      <c r="M5940" s="356"/>
      <c r="N5940" s="356"/>
      <c r="O5940" s="356"/>
      <c r="P5940" s="356"/>
      <c r="Q5940" s="356"/>
      <c r="R5940" s="356"/>
      <c r="S5940" s="356"/>
    </row>
    <row r="5941" spans="1:19">
      <c r="A5941" s="357"/>
      <c r="B5941" s="357"/>
      <c r="J5941" s="356"/>
      <c r="K5941" s="356"/>
      <c r="L5941" s="356"/>
      <c r="M5941" s="356"/>
      <c r="N5941" s="356"/>
      <c r="O5941" s="356"/>
      <c r="P5941" s="356"/>
      <c r="Q5941" s="356"/>
      <c r="R5941" s="356"/>
      <c r="S5941" s="356"/>
    </row>
    <row r="5942" spans="1:19">
      <c r="A5942" s="357"/>
      <c r="B5942" s="357"/>
      <c r="J5942" s="356"/>
      <c r="K5942" s="356"/>
      <c r="L5942" s="356"/>
      <c r="M5942" s="356"/>
      <c r="N5942" s="356"/>
      <c r="O5942" s="356"/>
      <c r="P5942" s="356"/>
      <c r="Q5942" s="356"/>
      <c r="R5942" s="356"/>
      <c r="S5942" s="356"/>
    </row>
    <row r="5943" spans="1:19">
      <c r="A5943" s="357"/>
      <c r="B5943" s="357"/>
      <c r="J5943" s="356"/>
      <c r="K5943" s="356"/>
      <c r="L5943" s="356"/>
      <c r="M5943" s="356"/>
      <c r="N5943" s="356"/>
      <c r="O5943" s="356"/>
      <c r="P5943" s="356"/>
      <c r="Q5943" s="356"/>
      <c r="R5943" s="356"/>
      <c r="S5943" s="356"/>
    </row>
    <row r="5944" spans="1:19">
      <c r="A5944" s="357"/>
      <c r="B5944" s="357"/>
      <c r="J5944" s="356"/>
      <c r="K5944" s="356"/>
      <c r="L5944" s="356"/>
      <c r="M5944" s="356"/>
      <c r="N5944" s="356"/>
      <c r="O5944" s="356"/>
      <c r="P5944" s="356"/>
      <c r="Q5944" s="356"/>
      <c r="R5944" s="356"/>
      <c r="S5944" s="356"/>
    </row>
    <row r="5945" spans="1:19">
      <c r="A5945" s="357"/>
      <c r="B5945" s="357"/>
      <c r="J5945" s="356"/>
      <c r="K5945" s="356"/>
      <c r="L5945" s="356"/>
      <c r="M5945" s="356"/>
      <c r="N5945" s="356"/>
      <c r="O5945" s="356"/>
      <c r="P5945" s="356"/>
      <c r="Q5945" s="356"/>
      <c r="R5945" s="356"/>
      <c r="S5945" s="356"/>
    </row>
    <row r="5946" spans="1:19">
      <c r="A5946" s="357"/>
      <c r="B5946" s="357"/>
      <c r="J5946" s="356"/>
      <c r="K5946" s="356"/>
      <c r="L5946" s="356"/>
      <c r="M5946" s="356"/>
      <c r="N5946" s="356"/>
      <c r="O5946" s="356"/>
      <c r="P5946" s="356"/>
      <c r="Q5946" s="356"/>
      <c r="R5946" s="356"/>
      <c r="S5946" s="356"/>
    </row>
    <row r="5947" spans="1:19">
      <c r="A5947" s="357"/>
      <c r="B5947" s="357"/>
      <c r="J5947" s="356"/>
      <c r="K5947" s="356"/>
      <c r="L5947" s="356"/>
      <c r="M5947" s="356"/>
      <c r="N5947" s="356"/>
      <c r="O5947" s="356"/>
      <c r="P5947" s="356"/>
      <c r="Q5947" s="356"/>
      <c r="R5947" s="356"/>
      <c r="S5947" s="356"/>
    </row>
    <row r="5948" spans="1:19">
      <c r="A5948" s="357"/>
      <c r="B5948" s="357"/>
      <c r="J5948" s="356"/>
      <c r="K5948" s="356"/>
      <c r="L5948" s="356"/>
      <c r="M5948" s="356"/>
      <c r="N5948" s="356"/>
      <c r="O5948" s="356"/>
      <c r="P5948" s="356"/>
      <c r="Q5948" s="356"/>
      <c r="R5948" s="356"/>
      <c r="S5948" s="356"/>
    </row>
    <row r="5949" spans="1:19">
      <c r="A5949" s="357"/>
      <c r="B5949" s="357"/>
      <c r="J5949" s="356"/>
      <c r="K5949" s="356"/>
      <c r="L5949" s="356"/>
      <c r="M5949" s="356"/>
      <c r="N5949" s="356"/>
      <c r="O5949" s="356"/>
      <c r="P5949" s="356"/>
      <c r="Q5949" s="356"/>
      <c r="R5949" s="356"/>
      <c r="S5949" s="356"/>
    </row>
    <row r="5950" spans="1:19">
      <c r="A5950" s="357"/>
      <c r="B5950" s="357"/>
      <c r="J5950" s="356"/>
      <c r="K5950" s="356"/>
      <c r="L5950" s="356"/>
      <c r="M5950" s="356"/>
      <c r="N5950" s="356"/>
      <c r="O5950" s="356"/>
      <c r="P5950" s="356"/>
      <c r="Q5950" s="356"/>
      <c r="R5950" s="356"/>
      <c r="S5950" s="356"/>
    </row>
    <row r="5951" spans="1:19">
      <c r="A5951" s="357"/>
      <c r="B5951" s="357"/>
      <c r="J5951" s="356"/>
      <c r="K5951" s="356"/>
      <c r="L5951" s="356"/>
      <c r="M5951" s="356"/>
      <c r="N5951" s="356"/>
      <c r="O5951" s="356"/>
      <c r="P5951" s="356"/>
      <c r="Q5951" s="356"/>
      <c r="R5951" s="356"/>
      <c r="S5951" s="356"/>
    </row>
    <row r="5952" spans="1:19">
      <c r="A5952" s="357"/>
      <c r="B5952" s="357"/>
      <c r="J5952" s="356"/>
      <c r="K5952" s="356"/>
      <c r="L5952" s="356"/>
      <c r="M5952" s="356"/>
      <c r="N5952" s="356"/>
      <c r="O5952" s="356"/>
      <c r="P5952" s="356"/>
      <c r="Q5952" s="356"/>
      <c r="R5952" s="356"/>
      <c r="S5952" s="356"/>
    </row>
    <row r="5953" spans="1:19">
      <c r="A5953" s="357"/>
      <c r="B5953" s="357"/>
      <c r="J5953" s="356"/>
      <c r="K5953" s="356"/>
      <c r="L5953" s="356"/>
      <c r="M5953" s="356"/>
      <c r="N5953" s="356"/>
      <c r="O5953" s="356"/>
      <c r="P5953" s="356"/>
      <c r="Q5953" s="356"/>
      <c r="R5953" s="356"/>
      <c r="S5953" s="356"/>
    </row>
    <row r="5954" spans="1:19">
      <c r="A5954" s="357"/>
      <c r="B5954" s="357"/>
      <c r="J5954" s="356"/>
      <c r="K5954" s="356"/>
      <c r="L5954" s="356"/>
      <c r="M5954" s="356"/>
      <c r="N5954" s="356"/>
      <c r="O5954" s="356"/>
      <c r="P5954" s="356"/>
      <c r="Q5954" s="356"/>
      <c r="R5954" s="356"/>
      <c r="S5954" s="356"/>
    </row>
    <row r="5955" spans="1:19">
      <c r="A5955" s="357"/>
      <c r="B5955" s="357"/>
      <c r="J5955" s="356"/>
      <c r="K5955" s="356"/>
      <c r="L5955" s="356"/>
      <c r="M5955" s="356"/>
      <c r="N5955" s="356"/>
      <c r="O5955" s="356"/>
      <c r="P5955" s="356"/>
      <c r="Q5955" s="356"/>
      <c r="R5955" s="356"/>
      <c r="S5955" s="356"/>
    </row>
    <row r="5956" spans="1:19">
      <c r="A5956" s="357"/>
      <c r="B5956" s="357"/>
      <c r="J5956" s="356"/>
      <c r="K5956" s="356"/>
      <c r="L5956" s="356"/>
      <c r="M5956" s="356"/>
      <c r="N5956" s="356"/>
      <c r="O5956" s="356"/>
      <c r="P5956" s="356"/>
      <c r="Q5956" s="356"/>
      <c r="R5956" s="356"/>
      <c r="S5956" s="356"/>
    </row>
    <row r="5957" spans="1:19">
      <c r="A5957" s="357"/>
      <c r="B5957" s="357"/>
      <c r="J5957" s="356"/>
      <c r="K5957" s="356"/>
      <c r="L5957" s="356"/>
      <c r="M5957" s="356"/>
      <c r="N5957" s="356"/>
      <c r="O5957" s="356"/>
      <c r="P5957" s="356"/>
      <c r="Q5957" s="356"/>
      <c r="R5957" s="356"/>
      <c r="S5957" s="356"/>
    </row>
    <row r="5958" spans="1:19">
      <c r="A5958" s="357"/>
      <c r="B5958" s="357"/>
      <c r="J5958" s="356"/>
      <c r="K5958" s="356"/>
      <c r="L5958" s="356"/>
      <c r="M5958" s="356"/>
      <c r="N5958" s="356"/>
      <c r="O5958" s="356"/>
      <c r="P5958" s="356"/>
      <c r="Q5958" s="356"/>
      <c r="R5958" s="356"/>
      <c r="S5958" s="356"/>
    </row>
    <row r="5959" spans="1:19">
      <c r="A5959" s="357"/>
      <c r="B5959" s="357"/>
      <c r="J5959" s="356"/>
      <c r="K5959" s="356"/>
      <c r="L5959" s="356"/>
      <c r="M5959" s="356"/>
      <c r="N5959" s="356"/>
      <c r="O5959" s="356"/>
      <c r="P5959" s="356"/>
      <c r="Q5959" s="356"/>
      <c r="R5959" s="356"/>
      <c r="S5959" s="356"/>
    </row>
    <row r="5960" spans="1:19">
      <c r="A5960" s="357"/>
      <c r="B5960" s="357"/>
      <c r="J5960" s="356"/>
      <c r="K5960" s="356"/>
      <c r="L5960" s="356"/>
      <c r="M5960" s="356"/>
      <c r="N5960" s="356"/>
      <c r="O5960" s="356"/>
      <c r="P5960" s="356"/>
      <c r="Q5960" s="356"/>
      <c r="R5960" s="356"/>
      <c r="S5960" s="356"/>
    </row>
    <row r="5961" spans="1:19">
      <c r="A5961" s="357"/>
      <c r="B5961" s="357"/>
      <c r="J5961" s="356"/>
      <c r="K5961" s="356"/>
      <c r="L5961" s="356"/>
      <c r="M5961" s="356"/>
      <c r="N5961" s="356"/>
      <c r="O5961" s="356"/>
      <c r="P5961" s="356"/>
      <c r="Q5961" s="356"/>
      <c r="R5961" s="356"/>
      <c r="S5961" s="356"/>
    </row>
    <row r="5962" spans="1:19">
      <c r="A5962" s="357"/>
      <c r="B5962" s="357"/>
      <c r="J5962" s="356"/>
      <c r="K5962" s="356"/>
      <c r="L5962" s="356"/>
      <c r="M5962" s="356"/>
      <c r="N5962" s="356"/>
      <c r="O5962" s="356"/>
      <c r="P5962" s="356"/>
      <c r="Q5962" s="356"/>
      <c r="R5962" s="356"/>
      <c r="S5962" s="356"/>
    </row>
    <row r="5963" spans="1:19">
      <c r="A5963" s="357"/>
      <c r="B5963" s="357"/>
      <c r="J5963" s="356"/>
      <c r="K5963" s="356"/>
      <c r="L5963" s="356"/>
      <c r="M5963" s="356"/>
      <c r="N5963" s="356"/>
      <c r="O5963" s="356"/>
      <c r="P5963" s="356"/>
      <c r="Q5963" s="356"/>
      <c r="R5963" s="356"/>
      <c r="S5963" s="356"/>
    </row>
    <row r="5964" spans="1:19">
      <c r="A5964" s="357"/>
      <c r="B5964" s="357"/>
      <c r="J5964" s="356"/>
      <c r="K5964" s="356"/>
      <c r="L5964" s="356"/>
      <c r="M5964" s="356"/>
      <c r="N5964" s="356"/>
      <c r="O5964" s="356"/>
      <c r="P5964" s="356"/>
      <c r="Q5964" s="356"/>
      <c r="R5964" s="356"/>
      <c r="S5964" s="356"/>
    </row>
    <row r="5965" spans="1:19">
      <c r="A5965" s="357"/>
      <c r="B5965" s="357"/>
      <c r="J5965" s="356"/>
      <c r="K5965" s="356"/>
      <c r="L5965" s="356"/>
      <c r="M5965" s="356"/>
      <c r="N5965" s="356"/>
      <c r="O5965" s="356"/>
      <c r="P5965" s="356"/>
      <c r="Q5965" s="356"/>
      <c r="R5965" s="356"/>
      <c r="S5965" s="356"/>
    </row>
    <row r="5966" spans="1:19">
      <c r="A5966" s="357"/>
      <c r="B5966" s="357"/>
      <c r="J5966" s="356"/>
      <c r="K5966" s="356"/>
      <c r="L5966" s="356"/>
      <c r="M5966" s="356"/>
      <c r="N5966" s="356"/>
      <c r="O5966" s="356"/>
      <c r="P5966" s="356"/>
      <c r="Q5966" s="356"/>
      <c r="R5966" s="356"/>
      <c r="S5966" s="356"/>
    </row>
    <row r="5967" spans="1:19">
      <c r="A5967" s="357"/>
      <c r="B5967" s="357"/>
      <c r="J5967" s="356"/>
      <c r="K5967" s="356"/>
      <c r="L5967" s="356"/>
      <c r="M5967" s="356"/>
      <c r="N5967" s="356"/>
      <c r="O5967" s="356"/>
      <c r="P5967" s="356"/>
      <c r="Q5967" s="356"/>
      <c r="R5967" s="356"/>
      <c r="S5967" s="356"/>
    </row>
    <row r="5968" spans="1:19">
      <c r="A5968" s="357"/>
      <c r="B5968" s="357"/>
      <c r="J5968" s="356"/>
      <c r="K5968" s="356"/>
      <c r="L5968" s="356"/>
      <c r="M5968" s="356"/>
      <c r="N5968" s="356"/>
      <c r="O5968" s="356"/>
      <c r="P5968" s="356"/>
      <c r="Q5968" s="356"/>
      <c r="R5968" s="356"/>
      <c r="S5968" s="356"/>
    </row>
    <row r="5969" spans="1:19">
      <c r="A5969" s="357"/>
      <c r="B5969" s="357"/>
      <c r="J5969" s="356"/>
      <c r="K5969" s="356"/>
      <c r="L5969" s="356"/>
      <c r="M5969" s="356"/>
      <c r="N5969" s="356"/>
      <c r="O5969" s="356"/>
      <c r="P5969" s="356"/>
      <c r="Q5969" s="356"/>
      <c r="R5969" s="356"/>
      <c r="S5969" s="356"/>
    </row>
    <row r="5970" spans="1:19">
      <c r="A5970" s="357"/>
      <c r="B5970" s="357"/>
      <c r="J5970" s="356"/>
      <c r="K5970" s="356"/>
      <c r="L5970" s="356"/>
      <c r="M5970" s="356"/>
      <c r="N5970" s="356"/>
      <c r="O5970" s="356"/>
      <c r="P5970" s="356"/>
      <c r="Q5970" s="356"/>
      <c r="R5970" s="356"/>
      <c r="S5970" s="356"/>
    </row>
    <row r="5971" spans="1:19">
      <c r="A5971" s="357"/>
      <c r="B5971" s="357"/>
      <c r="J5971" s="356"/>
      <c r="K5971" s="356"/>
      <c r="L5971" s="356"/>
      <c r="M5971" s="356"/>
      <c r="N5971" s="356"/>
      <c r="O5971" s="356"/>
      <c r="P5971" s="356"/>
      <c r="Q5971" s="356"/>
      <c r="R5971" s="356"/>
      <c r="S5971" s="356"/>
    </row>
    <row r="5972" spans="1:19">
      <c r="A5972" s="357"/>
      <c r="B5972" s="357"/>
      <c r="J5972" s="356"/>
      <c r="K5972" s="356"/>
      <c r="L5972" s="356"/>
      <c r="M5972" s="356"/>
      <c r="N5972" s="356"/>
      <c r="O5972" s="356"/>
      <c r="P5972" s="356"/>
      <c r="Q5972" s="356"/>
      <c r="R5972" s="356"/>
      <c r="S5972" s="356"/>
    </row>
    <row r="5973" spans="1:19">
      <c r="A5973" s="357"/>
      <c r="B5973" s="357"/>
      <c r="J5973" s="356"/>
      <c r="K5973" s="356"/>
      <c r="L5973" s="356"/>
      <c r="M5973" s="356"/>
      <c r="N5973" s="356"/>
      <c r="O5973" s="356"/>
      <c r="P5973" s="356"/>
      <c r="Q5973" s="356"/>
      <c r="R5973" s="356"/>
      <c r="S5973" s="356"/>
    </row>
    <row r="5974" spans="1:19">
      <c r="A5974" s="357"/>
      <c r="B5974" s="357"/>
      <c r="J5974" s="356"/>
      <c r="K5974" s="356"/>
      <c r="L5974" s="356"/>
      <c r="M5974" s="356"/>
      <c r="N5974" s="356"/>
      <c r="O5974" s="356"/>
      <c r="P5974" s="356"/>
      <c r="Q5974" s="356"/>
      <c r="R5974" s="356"/>
      <c r="S5974" s="356"/>
    </row>
    <row r="5975" spans="1:19">
      <c r="A5975" s="357"/>
      <c r="B5975" s="357"/>
      <c r="J5975" s="356"/>
      <c r="K5975" s="356"/>
      <c r="L5975" s="356"/>
      <c r="M5975" s="356"/>
      <c r="N5975" s="356"/>
      <c r="O5975" s="356"/>
      <c r="P5975" s="356"/>
      <c r="Q5975" s="356"/>
      <c r="R5975" s="356"/>
      <c r="S5975" s="356"/>
    </row>
    <row r="5976" spans="1:19">
      <c r="A5976" s="357"/>
      <c r="B5976" s="357"/>
      <c r="J5976" s="356"/>
      <c r="K5976" s="356"/>
      <c r="L5976" s="356"/>
      <c r="M5976" s="356"/>
      <c r="N5976" s="356"/>
      <c r="O5976" s="356"/>
      <c r="P5976" s="356"/>
      <c r="Q5976" s="356"/>
      <c r="R5976" s="356"/>
      <c r="S5976" s="356"/>
    </row>
    <row r="5977" spans="1:19">
      <c r="A5977" s="357"/>
      <c r="B5977" s="357"/>
      <c r="J5977" s="356"/>
      <c r="K5977" s="356"/>
      <c r="L5977" s="356"/>
      <c r="M5977" s="356"/>
      <c r="N5977" s="356"/>
      <c r="O5977" s="356"/>
      <c r="P5977" s="356"/>
      <c r="Q5977" s="356"/>
      <c r="R5977" s="356"/>
      <c r="S5977" s="356"/>
    </row>
    <row r="5978" spans="1:19">
      <c r="A5978" s="357"/>
      <c r="B5978" s="357"/>
      <c r="J5978" s="356"/>
      <c r="K5978" s="356"/>
      <c r="L5978" s="356"/>
      <c r="M5978" s="356"/>
      <c r="N5978" s="356"/>
      <c r="O5978" s="356"/>
      <c r="P5978" s="356"/>
      <c r="Q5978" s="356"/>
      <c r="R5978" s="356"/>
      <c r="S5978" s="356"/>
    </row>
    <row r="5979" spans="1:19">
      <c r="A5979" s="357"/>
      <c r="B5979" s="357"/>
      <c r="J5979" s="356"/>
      <c r="K5979" s="356"/>
      <c r="L5979" s="356"/>
      <c r="M5979" s="356"/>
      <c r="N5979" s="356"/>
      <c r="O5979" s="356"/>
      <c r="P5979" s="356"/>
      <c r="Q5979" s="356"/>
      <c r="R5979" s="356"/>
      <c r="S5979" s="356"/>
    </row>
    <row r="5980" spans="1:19">
      <c r="A5980" s="357"/>
      <c r="B5980" s="357"/>
      <c r="J5980" s="356"/>
      <c r="K5980" s="356"/>
      <c r="L5980" s="356"/>
      <c r="M5980" s="356"/>
      <c r="N5980" s="356"/>
      <c r="O5980" s="356"/>
      <c r="P5980" s="356"/>
      <c r="Q5980" s="356"/>
      <c r="R5980" s="356"/>
      <c r="S5980" s="356"/>
    </row>
    <row r="5981" spans="1:19">
      <c r="A5981" s="357"/>
      <c r="B5981" s="357"/>
      <c r="J5981" s="356"/>
      <c r="K5981" s="356"/>
      <c r="L5981" s="356"/>
      <c r="M5981" s="356"/>
      <c r="N5981" s="356"/>
      <c r="O5981" s="356"/>
      <c r="P5981" s="356"/>
      <c r="Q5981" s="356"/>
      <c r="R5981" s="356"/>
      <c r="S5981" s="356"/>
    </row>
    <row r="5982" spans="1:19">
      <c r="A5982" s="357"/>
      <c r="B5982" s="357"/>
      <c r="J5982" s="356"/>
      <c r="K5982" s="356"/>
      <c r="L5982" s="356"/>
      <c r="M5982" s="356"/>
      <c r="N5982" s="356"/>
      <c r="O5982" s="356"/>
      <c r="P5982" s="356"/>
      <c r="Q5982" s="356"/>
      <c r="R5982" s="356"/>
      <c r="S5982" s="356"/>
    </row>
    <row r="5983" spans="1:19">
      <c r="A5983" s="357"/>
      <c r="B5983" s="357"/>
      <c r="J5983" s="356"/>
      <c r="K5983" s="356"/>
      <c r="L5983" s="356"/>
      <c r="M5983" s="356"/>
      <c r="N5983" s="356"/>
      <c r="O5983" s="356"/>
      <c r="P5983" s="356"/>
      <c r="Q5983" s="356"/>
      <c r="R5983" s="356"/>
      <c r="S5983" s="356"/>
    </row>
    <row r="5984" spans="1:19">
      <c r="A5984" s="357"/>
      <c r="B5984" s="357"/>
      <c r="J5984" s="356"/>
      <c r="K5984" s="356"/>
      <c r="L5984" s="356"/>
      <c r="M5984" s="356"/>
      <c r="N5984" s="356"/>
      <c r="O5984" s="356"/>
      <c r="P5984" s="356"/>
      <c r="Q5984" s="356"/>
      <c r="R5984" s="356"/>
      <c r="S5984" s="356"/>
    </row>
    <row r="5985" spans="1:19">
      <c r="A5985" s="357"/>
      <c r="B5985" s="357"/>
      <c r="J5985" s="356"/>
      <c r="K5985" s="356"/>
      <c r="L5985" s="356"/>
      <c r="M5985" s="356"/>
      <c r="N5985" s="356"/>
      <c r="O5985" s="356"/>
      <c r="P5985" s="356"/>
      <c r="Q5985" s="356"/>
      <c r="R5985" s="356"/>
      <c r="S5985" s="356"/>
    </row>
    <row r="5986" spans="1:19">
      <c r="A5986" s="357"/>
      <c r="B5986" s="357"/>
      <c r="J5986" s="356"/>
      <c r="K5986" s="356"/>
      <c r="L5986" s="356"/>
      <c r="M5986" s="356"/>
      <c r="N5986" s="356"/>
      <c r="O5986" s="356"/>
      <c r="P5986" s="356"/>
      <c r="Q5986" s="356"/>
      <c r="R5986" s="356"/>
      <c r="S5986" s="356"/>
    </row>
    <row r="5987" spans="1:19">
      <c r="A5987" s="357"/>
      <c r="B5987" s="357"/>
      <c r="J5987" s="356"/>
      <c r="K5987" s="356"/>
      <c r="L5987" s="356"/>
      <c r="M5987" s="356"/>
      <c r="N5987" s="356"/>
      <c r="O5987" s="356"/>
      <c r="P5987" s="356"/>
      <c r="Q5987" s="356"/>
      <c r="R5987" s="356"/>
      <c r="S5987" s="356"/>
    </row>
    <row r="5988" spans="1:19">
      <c r="A5988" s="357"/>
      <c r="B5988" s="357"/>
      <c r="J5988" s="356"/>
      <c r="K5988" s="356"/>
      <c r="L5988" s="356"/>
      <c r="M5988" s="356"/>
      <c r="N5988" s="356"/>
      <c r="O5988" s="356"/>
      <c r="P5988" s="356"/>
      <c r="Q5988" s="356"/>
      <c r="R5988" s="356"/>
      <c r="S5988" s="356"/>
    </row>
    <row r="5989" spans="1:19">
      <c r="A5989" s="357"/>
      <c r="B5989" s="357"/>
      <c r="J5989" s="356"/>
      <c r="K5989" s="356"/>
      <c r="L5989" s="356"/>
      <c r="M5989" s="356"/>
      <c r="N5989" s="356"/>
      <c r="O5989" s="356"/>
      <c r="P5989" s="356"/>
      <c r="Q5989" s="356"/>
      <c r="R5989" s="356"/>
      <c r="S5989" s="356"/>
    </row>
    <row r="5990" spans="1:19">
      <c r="A5990" s="357"/>
      <c r="B5990" s="357"/>
      <c r="J5990" s="356"/>
      <c r="K5990" s="356"/>
      <c r="L5990" s="356"/>
      <c r="M5990" s="356"/>
      <c r="N5990" s="356"/>
      <c r="O5990" s="356"/>
      <c r="P5990" s="356"/>
      <c r="Q5990" s="356"/>
      <c r="R5990" s="356"/>
      <c r="S5990" s="356"/>
    </row>
    <row r="5991" spans="1:19">
      <c r="A5991" s="357"/>
      <c r="B5991" s="357"/>
      <c r="J5991" s="356"/>
      <c r="K5991" s="356"/>
      <c r="L5991" s="356"/>
      <c r="M5991" s="356"/>
      <c r="N5991" s="356"/>
      <c r="O5991" s="356"/>
      <c r="P5991" s="356"/>
      <c r="Q5991" s="356"/>
      <c r="R5991" s="356"/>
      <c r="S5991" s="356"/>
    </row>
    <row r="5992" spans="1:19">
      <c r="A5992" s="357"/>
      <c r="B5992" s="357"/>
      <c r="J5992" s="356"/>
      <c r="K5992" s="356"/>
      <c r="L5992" s="356"/>
      <c r="M5992" s="356"/>
      <c r="N5992" s="356"/>
      <c r="O5992" s="356"/>
      <c r="P5992" s="356"/>
      <c r="Q5992" s="356"/>
      <c r="R5992" s="356"/>
      <c r="S5992" s="356"/>
    </row>
    <row r="5993" spans="1:19">
      <c r="A5993" s="357"/>
      <c r="B5993" s="357"/>
      <c r="J5993" s="356"/>
      <c r="K5993" s="356"/>
      <c r="L5993" s="356"/>
      <c r="M5993" s="356"/>
      <c r="N5993" s="356"/>
      <c r="O5993" s="356"/>
      <c r="P5993" s="356"/>
      <c r="Q5993" s="356"/>
      <c r="R5993" s="356"/>
      <c r="S5993" s="356"/>
    </row>
    <row r="5994" spans="1:19">
      <c r="A5994" s="357"/>
      <c r="B5994" s="357"/>
      <c r="J5994" s="356"/>
      <c r="K5994" s="356"/>
      <c r="L5994" s="356"/>
      <c r="M5994" s="356"/>
      <c r="N5994" s="356"/>
      <c r="O5994" s="356"/>
      <c r="P5994" s="356"/>
      <c r="Q5994" s="356"/>
      <c r="R5994" s="356"/>
      <c r="S5994" s="356"/>
    </row>
    <row r="5995" spans="1:19">
      <c r="A5995" s="357"/>
      <c r="B5995" s="357"/>
      <c r="J5995" s="356"/>
      <c r="K5995" s="356"/>
      <c r="L5995" s="356"/>
      <c r="M5995" s="356"/>
      <c r="N5995" s="356"/>
      <c r="O5995" s="356"/>
      <c r="P5995" s="356"/>
      <c r="Q5995" s="356"/>
      <c r="R5995" s="356"/>
      <c r="S5995" s="356"/>
    </row>
    <row r="5996" spans="1:19">
      <c r="A5996" s="357"/>
      <c r="B5996" s="357"/>
      <c r="J5996" s="356"/>
      <c r="K5996" s="356"/>
      <c r="L5996" s="356"/>
      <c r="M5996" s="356"/>
      <c r="N5996" s="356"/>
      <c r="O5996" s="356"/>
      <c r="P5996" s="356"/>
      <c r="Q5996" s="356"/>
      <c r="R5996" s="356"/>
      <c r="S5996" s="356"/>
    </row>
    <row r="5997" spans="1:19">
      <c r="A5997" s="357"/>
      <c r="B5997" s="357"/>
      <c r="J5997" s="356"/>
      <c r="K5997" s="356"/>
      <c r="L5997" s="356"/>
      <c r="M5997" s="356"/>
      <c r="N5997" s="356"/>
      <c r="O5997" s="356"/>
      <c r="P5997" s="356"/>
      <c r="Q5997" s="356"/>
      <c r="R5997" s="356"/>
      <c r="S5997" s="356"/>
    </row>
    <row r="5998" spans="1:19">
      <c r="A5998" s="357"/>
      <c r="B5998" s="357"/>
      <c r="J5998" s="356"/>
      <c r="K5998" s="356"/>
      <c r="L5998" s="356"/>
      <c r="M5998" s="356"/>
      <c r="N5998" s="356"/>
      <c r="O5998" s="356"/>
      <c r="P5998" s="356"/>
      <c r="Q5998" s="356"/>
      <c r="R5998" s="356"/>
      <c r="S5998" s="356"/>
    </row>
    <row r="5999" spans="1:19">
      <c r="A5999" s="357"/>
      <c r="B5999" s="357"/>
      <c r="J5999" s="356"/>
      <c r="K5999" s="356"/>
      <c r="L5999" s="356"/>
      <c r="M5999" s="356"/>
      <c r="N5999" s="356"/>
      <c r="O5999" s="356"/>
      <c r="P5999" s="356"/>
      <c r="Q5999" s="356"/>
      <c r="R5999" s="356"/>
      <c r="S5999" s="356"/>
    </row>
    <row r="6000" spans="1:19">
      <c r="A6000" s="357"/>
      <c r="B6000" s="357"/>
      <c r="J6000" s="356"/>
      <c r="K6000" s="356"/>
      <c r="L6000" s="356"/>
      <c r="M6000" s="356"/>
      <c r="N6000" s="356"/>
      <c r="O6000" s="356"/>
      <c r="P6000" s="356"/>
      <c r="Q6000" s="356"/>
      <c r="R6000" s="356"/>
      <c r="S6000" s="356"/>
    </row>
    <row r="6001" spans="1:19">
      <c r="A6001" s="357"/>
      <c r="B6001" s="357"/>
      <c r="J6001" s="356"/>
      <c r="K6001" s="356"/>
      <c r="L6001" s="356"/>
      <c r="M6001" s="356"/>
      <c r="N6001" s="356"/>
      <c r="O6001" s="356"/>
      <c r="P6001" s="356"/>
      <c r="Q6001" s="356"/>
      <c r="R6001" s="356"/>
      <c r="S6001" s="356"/>
    </row>
    <row r="6002" spans="1:19">
      <c r="A6002" s="357"/>
      <c r="B6002" s="357"/>
      <c r="J6002" s="356"/>
      <c r="K6002" s="356"/>
      <c r="L6002" s="356"/>
      <c r="M6002" s="356"/>
      <c r="N6002" s="356"/>
      <c r="O6002" s="356"/>
      <c r="P6002" s="356"/>
      <c r="Q6002" s="356"/>
      <c r="R6002" s="356"/>
      <c r="S6002" s="356"/>
    </row>
    <row r="6003" spans="1:19">
      <c r="A6003" s="357"/>
      <c r="B6003" s="357"/>
      <c r="J6003" s="356"/>
      <c r="K6003" s="356"/>
      <c r="L6003" s="356"/>
      <c r="M6003" s="356"/>
      <c r="N6003" s="356"/>
      <c r="O6003" s="356"/>
      <c r="P6003" s="356"/>
      <c r="Q6003" s="356"/>
      <c r="R6003" s="356"/>
      <c r="S6003" s="356"/>
    </row>
    <row r="6004" spans="1:19">
      <c r="A6004" s="357"/>
      <c r="B6004" s="357"/>
      <c r="J6004" s="356"/>
      <c r="K6004" s="356"/>
      <c r="L6004" s="356"/>
      <c r="M6004" s="356"/>
      <c r="N6004" s="356"/>
      <c r="O6004" s="356"/>
      <c r="P6004" s="356"/>
      <c r="Q6004" s="356"/>
      <c r="R6004" s="356"/>
      <c r="S6004" s="356"/>
    </row>
    <row r="6005" spans="1:19">
      <c r="A6005" s="357"/>
      <c r="B6005" s="357"/>
      <c r="J6005" s="356"/>
      <c r="K6005" s="356"/>
      <c r="L6005" s="356"/>
      <c r="M6005" s="356"/>
      <c r="N6005" s="356"/>
      <c r="O6005" s="356"/>
      <c r="P6005" s="356"/>
      <c r="Q6005" s="356"/>
      <c r="R6005" s="356"/>
      <c r="S6005" s="356"/>
    </row>
    <row r="6006" spans="1:19">
      <c r="A6006" s="357"/>
      <c r="B6006" s="357"/>
      <c r="J6006" s="356"/>
      <c r="K6006" s="356"/>
      <c r="L6006" s="356"/>
      <c r="M6006" s="356"/>
      <c r="N6006" s="356"/>
      <c r="O6006" s="356"/>
      <c r="P6006" s="356"/>
      <c r="Q6006" s="356"/>
      <c r="R6006" s="356"/>
      <c r="S6006" s="356"/>
    </row>
    <row r="6007" spans="1:19">
      <c r="A6007" s="357"/>
      <c r="B6007" s="357"/>
      <c r="J6007" s="356"/>
      <c r="K6007" s="356"/>
      <c r="L6007" s="356"/>
      <c r="M6007" s="356"/>
      <c r="N6007" s="356"/>
      <c r="O6007" s="356"/>
      <c r="P6007" s="356"/>
      <c r="Q6007" s="356"/>
      <c r="R6007" s="356"/>
      <c r="S6007" s="356"/>
    </row>
    <row r="6008" spans="1:19">
      <c r="A6008" s="357"/>
      <c r="B6008" s="357"/>
      <c r="J6008" s="356"/>
      <c r="K6008" s="356"/>
      <c r="L6008" s="356"/>
      <c r="M6008" s="356"/>
      <c r="N6008" s="356"/>
      <c r="O6008" s="356"/>
      <c r="P6008" s="356"/>
      <c r="Q6008" s="356"/>
      <c r="R6008" s="356"/>
      <c r="S6008" s="356"/>
    </row>
    <row r="6009" spans="1:19">
      <c r="A6009" s="357"/>
      <c r="B6009" s="357"/>
      <c r="J6009" s="356"/>
      <c r="K6009" s="356"/>
      <c r="L6009" s="356"/>
      <c r="M6009" s="356"/>
      <c r="N6009" s="356"/>
      <c r="O6009" s="356"/>
      <c r="P6009" s="356"/>
      <c r="Q6009" s="356"/>
      <c r="R6009" s="356"/>
      <c r="S6009" s="356"/>
    </row>
    <row r="6010" spans="1:19">
      <c r="A6010" s="357"/>
      <c r="B6010" s="357"/>
      <c r="J6010" s="356"/>
      <c r="K6010" s="356"/>
      <c r="L6010" s="356"/>
      <c r="M6010" s="356"/>
      <c r="N6010" s="356"/>
      <c r="O6010" s="356"/>
      <c r="P6010" s="356"/>
      <c r="Q6010" s="356"/>
      <c r="R6010" s="356"/>
      <c r="S6010" s="356"/>
    </row>
    <row r="6011" spans="1:19">
      <c r="A6011" s="357"/>
      <c r="B6011" s="357"/>
      <c r="J6011" s="356"/>
      <c r="K6011" s="356"/>
      <c r="L6011" s="356"/>
      <c r="M6011" s="356"/>
      <c r="N6011" s="356"/>
      <c r="O6011" s="356"/>
      <c r="P6011" s="356"/>
      <c r="Q6011" s="356"/>
      <c r="R6011" s="356"/>
      <c r="S6011" s="356"/>
    </row>
    <row r="6012" spans="1:19">
      <c r="A6012" s="357"/>
      <c r="B6012" s="357"/>
      <c r="J6012" s="356"/>
      <c r="K6012" s="356"/>
      <c r="L6012" s="356"/>
      <c r="M6012" s="356"/>
      <c r="N6012" s="356"/>
      <c r="O6012" s="356"/>
      <c r="P6012" s="356"/>
      <c r="Q6012" s="356"/>
      <c r="R6012" s="356"/>
      <c r="S6012" s="356"/>
    </row>
    <row r="6013" spans="1:19">
      <c r="A6013" s="357"/>
      <c r="B6013" s="357"/>
      <c r="J6013" s="356"/>
      <c r="K6013" s="356"/>
      <c r="L6013" s="356"/>
      <c r="M6013" s="356"/>
      <c r="N6013" s="356"/>
      <c r="O6013" s="356"/>
      <c r="P6013" s="356"/>
      <c r="Q6013" s="356"/>
      <c r="R6013" s="356"/>
      <c r="S6013" s="356"/>
    </row>
    <row r="6014" spans="1:19">
      <c r="A6014" s="357"/>
      <c r="B6014" s="357"/>
      <c r="J6014" s="356"/>
      <c r="K6014" s="356"/>
      <c r="L6014" s="356"/>
      <c r="M6014" s="356"/>
      <c r="N6014" s="356"/>
      <c r="O6014" s="356"/>
      <c r="P6014" s="356"/>
      <c r="Q6014" s="356"/>
      <c r="R6014" s="356"/>
      <c r="S6014" s="356"/>
    </row>
    <row r="6015" spans="1:19">
      <c r="A6015" s="357"/>
      <c r="B6015" s="357"/>
      <c r="J6015" s="356"/>
      <c r="K6015" s="356"/>
      <c r="L6015" s="356"/>
      <c r="M6015" s="356"/>
      <c r="N6015" s="356"/>
      <c r="O6015" s="356"/>
      <c r="P6015" s="356"/>
      <c r="Q6015" s="356"/>
      <c r="R6015" s="356"/>
      <c r="S6015" s="356"/>
    </row>
    <row r="6016" spans="1:19">
      <c r="A6016" s="357"/>
      <c r="B6016" s="357"/>
      <c r="J6016" s="356"/>
      <c r="K6016" s="356"/>
      <c r="L6016" s="356"/>
      <c r="M6016" s="356"/>
      <c r="N6016" s="356"/>
      <c r="O6016" s="356"/>
      <c r="P6016" s="356"/>
      <c r="Q6016" s="356"/>
      <c r="R6016" s="356"/>
      <c r="S6016" s="356"/>
    </row>
    <row r="6017" spans="1:19">
      <c r="A6017" s="357"/>
      <c r="B6017" s="357"/>
      <c r="J6017" s="356"/>
      <c r="K6017" s="356"/>
      <c r="L6017" s="356"/>
      <c r="M6017" s="356"/>
      <c r="N6017" s="356"/>
      <c r="O6017" s="356"/>
      <c r="P6017" s="356"/>
      <c r="Q6017" s="356"/>
      <c r="R6017" s="356"/>
      <c r="S6017" s="356"/>
    </row>
    <row r="6018" spans="1:19">
      <c r="A6018" s="357"/>
      <c r="B6018" s="357"/>
      <c r="J6018" s="356"/>
      <c r="K6018" s="356"/>
      <c r="L6018" s="356"/>
      <c r="M6018" s="356"/>
      <c r="N6018" s="356"/>
      <c r="O6018" s="356"/>
      <c r="P6018" s="356"/>
      <c r="Q6018" s="356"/>
      <c r="R6018" s="356"/>
      <c r="S6018" s="356"/>
    </row>
    <row r="6019" spans="1:19">
      <c r="A6019" s="357"/>
      <c r="B6019" s="357"/>
      <c r="J6019" s="356"/>
      <c r="K6019" s="356"/>
      <c r="L6019" s="356"/>
      <c r="M6019" s="356"/>
      <c r="N6019" s="356"/>
      <c r="O6019" s="356"/>
      <c r="P6019" s="356"/>
      <c r="Q6019" s="356"/>
      <c r="R6019" s="356"/>
      <c r="S6019" s="356"/>
    </row>
    <row r="6020" spans="1:19">
      <c r="A6020" s="357"/>
      <c r="B6020" s="357"/>
      <c r="J6020" s="356"/>
      <c r="K6020" s="356"/>
      <c r="L6020" s="356"/>
      <c r="M6020" s="356"/>
      <c r="N6020" s="356"/>
      <c r="O6020" s="356"/>
      <c r="P6020" s="356"/>
      <c r="Q6020" s="356"/>
      <c r="R6020" s="356"/>
      <c r="S6020" s="356"/>
    </row>
    <row r="6021" spans="1:19">
      <c r="A6021" s="357"/>
      <c r="B6021" s="357"/>
      <c r="J6021" s="356"/>
      <c r="K6021" s="356"/>
      <c r="L6021" s="356"/>
      <c r="M6021" s="356"/>
      <c r="N6021" s="356"/>
      <c r="O6021" s="356"/>
      <c r="P6021" s="356"/>
      <c r="Q6021" s="356"/>
      <c r="R6021" s="356"/>
      <c r="S6021" s="356"/>
    </row>
    <row r="6022" spans="1:19">
      <c r="A6022" s="357"/>
      <c r="B6022" s="357"/>
      <c r="J6022" s="356"/>
      <c r="K6022" s="356"/>
      <c r="L6022" s="356"/>
      <c r="M6022" s="356"/>
      <c r="N6022" s="356"/>
      <c r="O6022" s="356"/>
      <c r="P6022" s="356"/>
      <c r="Q6022" s="356"/>
      <c r="R6022" s="356"/>
      <c r="S6022" s="356"/>
    </row>
    <row r="6023" spans="1:19">
      <c r="A6023" s="357"/>
      <c r="B6023" s="357"/>
      <c r="J6023" s="356"/>
      <c r="K6023" s="356"/>
      <c r="L6023" s="356"/>
      <c r="M6023" s="356"/>
      <c r="N6023" s="356"/>
      <c r="O6023" s="356"/>
      <c r="P6023" s="356"/>
      <c r="Q6023" s="356"/>
      <c r="R6023" s="356"/>
      <c r="S6023" s="356"/>
    </row>
    <row r="6024" spans="1:19">
      <c r="A6024" s="357"/>
      <c r="B6024" s="357"/>
      <c r="J6024" s="356"/>
      <c r="K6024" s="356"/>
      <c r="L6024" s="356"/>
      <c r="M6024" s="356"/>
      <c r="N6024" s="356"/>
      <c r="O6024" s="356"/>
      <c r="P6024" s="356"/>
      <c r="Q6024" s="356"/>
      <c r="R6024" s="356"/>
      <c r="S6024" s="356"/>
    </row>
    <row r="6025" spans="1:19">
      <c r="A6025" s="357"/>
      <c r="B6025" s="357"/>
      <c r="J6025" s="356"/>
      <c r="K6025" s="356"/>
      <c r="L6025" s="356"/>
      <c r="M6025" s="356"/>
      <c r="N6025" s="356"/>
      <c r="O6025" s="356"/>
      <c r="P6025" s="356"/>
      <c r="Q6025" s="356"/>
      <c r="R6025" s="356"/>
      <c r="S6025" s="356"/>
    </row>
    <row r="6026" spans="1:19">
      <c r="A6026" s="357"/>
      <c r="B6026" s="357"/>
      <c r="J6026" s="356"/>
      <c r="K6026" s="356"/>
      <c r="L6026" s="356"/>
      <c r="M6026" s="356"/>
      <c r="N6026" s="356"/>
      <c r="O6026" s="356"/>
      <c r="P6026" s="356"/>
      <c r="Q6026" s="356"/>
      <c r="R6026" s="356"/>
      <c r="S6026" s="356"/>
    </row>
    <row r="6027" spans="1:19">
      <c r="A6027" s="357"/>
      <c r="B6027" s="357"/>
      <c r="J6027" s="356"/>
      <c r="K6027" s="356"/>
      <c r="L6027" s="356"/>
      <c r="M6027" s="356"/>
      <c r="N6027" s="356"/>
      <c r="O6027" s="356"/>
      <c r="P6027" s="356"/>
      <c r="Q6027" s="356"/>
      <c r="R6027" s="356"/>
      <c r="S6027" s="356"/>
    </row>
    <row r="6028" spans="1:19">
      <c r="A6028" s="357"/>
      <c r="B6028" s="357"/>
      <c r="J6028" s="356"/>
      <c r="K6028" s="356"/>
      <c r="L6028" s="356"/>
      <c r="M6028" s="356"/>
      <c r="N6028" s="356"/>
      <c r="O6028" s="356"/>
      <c r="P6028" s="356"/>
      <c r="Q6028" s="356"/>
      <c r="R6028" s="356"/>
      <c r="S6028" s="356"/>
    </row>
    <row r="6029" spans="1:19">
      <c r="A6029" s="357"/>
      <c r="B6029" s="357"/>
      <c r="J6029" s="356"/>
      <c r="K6029" s="356"/>
      <c r="L6029" s="356"/>
      <c r="M6029" s="356"/>
      <c r="N6029" s="356"/>
      <c r="O6029" s="356"/>
      <c r="P6029" s="356"/>
      <c r="Q6029" s="356"/>
      <c r="R6029" s="356"/>
      <c r="S6029" s="356"/>
    </row>
    <row r="6030" spans="1:19">
      <c r="A6030" s="357"/>
      <c r="B6030" s="357"/>
      <c r="J6030" s="356"/>
      <c r="K6030" s="356"/>
      <c r="L6030" s="356"/>
      <c r="M6030" s="356"/>
      <c r="N6030" s="356"/>
      <c r="O6030" s="356"/>
      <c r="P6030" s="356"/>
      <c r="Q6030" s="356"/>
      <c r="R6030" s="356"/>
      <c r="S6030" s="356"/>
    </row>
    <row r="6031" spans="1:19">
      <c r="A6031" s="357"/>
      <c r="B6031" s="357"/>
      <c r="J6031" s="356"/>
      <c r="K6031" s="356"/>
      <c r="L6031" s="356"/>
      <c r="M6031" s="356"/>
      <c r="N6031" s="356"/>
      <c r="O6031" s="356"/>
      <c r="P6031" s="356"/>
      <c r="Q6031" s="356"/>
      <c r="R6031" s="356"/>
      <c r="S6031" s="356"/>
    </row>
    <row r="6032" spans="1:19">
      <c r="A6032" s="357"/>
      <c r="B6032" s="357"/>
      <c r="J6032" s="356"/>
      <c r="K6032" s="356"/>
      <c r="L6032" s="356"/>
      <c r="M6032" s="356"/>
      <c r="N6032" s="356"/>
      <c r="O6032" s="356"/>
      <c r="P6032" s="356"/>
      <c r="Q6032" s="356"/>
      <c r="R6032" s="356"/>
      <c r="S6032" s="356"/>
    </row>
    <row r="6033" spans="1:19">
      <c r="A6033" s="357"/>
      <c r="B6033" s="357"/>
      <c r="J6033" s="356"/>
      <c r="K6033" s="356"/>
      <c r="L6033" s="356"/>
      <c r="M6033" s="356"/>
      <c r="N6033" s="356"/>
      <c r="O6033" s="356"/>
      <c r="P6033" s="356"/>
      <c r="Q6033" s="356"/>
      <c r="R6033" s="356"/>
      <c r="S6033" s="356"/>
    </row>
    <row r="6034" spans="1:19">
      <c r="A6034" s="357"/>
      <c r="B6034" s="357"/>
      <c r="J6034" s="356"/>
      <c r="K6034" s="356"/>
      <c r="L6034" s="356"/>
      <c r="M6034" s="356"/>
      <c r="N6034" s="356"/>
      <c r="O6034" s="356"/>
      <c r="P6034" s="356"/>
      <c r="Q6034" s="356"/>
      <c r="R6034" s="356"/>
      <c r="S6034" s="356"/>
    </row>
    <row r="6035" spans="1:19">
      <c r="A6035" s="357"/>
      <c r="B6035" s="357"/>
      <c r="J6035" s="356"/>
      <c r="K6035" s="356"/>
      <c r="L6035" s="356"/>
      <c r="M6035" s="356"/>
      <c r="N6035" s="356"/>
      <c r="O6035" s="356"/>
      <c r="P6035" s="356"/>
      <c r="Q6035" s="356"/>
      <c r="R6035" s="356"/>
      <c r="S6035" s="356"/>
    </row>
    <row r="6036" spans="1:19">
      <c r="A6036" s="357"/>
      <c r="B6036" s="357"/>
      <c r="J6036" s="356"/>
      <c r="K6036" s="356"/>
      <c r="L6036" s="356"/>
      <c r="M6036" s="356"/>
      <c r="N6036" s="356"/>
      <c r="O6036" s="356"/>
      <c r="P6036" s="356"/>
      <c r="Q6036" s="356"/>
      <c r="R6036" s="356"/>
      <c r="S6036" s="356"/>
    </row>
    <row r="6037" spans="1:19">
      <c r="A6037" s="357"/>
      <c r="B6037" s="357"/>
      <c r="J6037" s="356"/>
      <c r="K6037" s="356"/>
      <c r="L6037" s="356"/>
      <c r="M6037" s="356"/>
      <c r="N6037" s="356"/>
      <c r="O6037" s="356"/>
      <c r="P6037" s="356"/>
      <c r="Q6037" s="356"/>
      <c r="R6037" s="356"/>
      <c r="S6037" s="356"/>
    </row>
    <row r="6038" spans="1:19">
      <c r="A6038" s="357"/>
      <c r="B6038" s="357"/>
      <c r="J6038" s="356"/>
      <c r="K6038" s="356"/>
      <c r="L6038" s="356"/>
      <c r="M6038" s="356"/>
      <c r="N6038" s="356"/>
      <c r="O6038" s="356"/>
      <c r="P6038" s="356"/>
      <c r="Q6038" s="356"/>
      <c r="R6038" s="356"/>
      <c r="S6038" s="356"/>
    </row>
    <row r="6039" spans="1:19">
      <c r="A6039" s="357"/>
      <c r="B6039" s="357"/>
      <c r="J6039" s="356"/>
      <c r="K6039" s="356"/>
      <c r="L6039" s="356"/>
      <c r="M6039" s="356"/>
      <c r="N6039" s="356"/>
      <c r="O6039" s="356"/>
      <c r="P6039" s="356"/>
      <c r="Q6039" s="356"/>
      <c r="R6039" s="356"/>
      <c r="S6039" s="356"/>
    </row>
    <row r="6040" spans="1:19">
      <c r="A6040" s="357"/>
      <c r="B6040" s="357"/>
      <c r="J6040" s="356"/>
      <c r="K6040" s="356"/>
      <c r="L6040" s="356"/>
      <c r="M6040" s="356"/>
      <c r="N6040" s="356"/>
      <c r="O6040" s="356"/>
      <c r="P6040" s="356"/>
      <c r="Q6040" s="356"/>
      <c r="R6040" s="356"/>
      <c r="S6040" s="356"/>
    </row>
    <row r="6041" spans="1:19">
      <c r="A6041" s="357"/>
      <c r="B6041" s="357"/>
      <c r="J6041" s="356"/>
      <c r="K6041" s="356"/>
      <c r="L6041" s="356"/>
      <c r="M6041" s="356"/>
      <c r="N6041" s="356"/>
      <c r="O6041" s="356"/>
      <c r="P6041" s="356"/>
      <c r="Q6041" s="356"/>
      <c r="R6041" s="356"/>
      <c r="S6041" s="356"/>
    </row>
    <row r="6042" spans="1:19">
      <c r="A6042" s="357"/>
      <c r="B6042" s="357"/>
      <c r="J6042" s="356"/>
      <c r="K6042" s="356"/>
      <c r="L6042" s="356"/>
      <c r="M6042" s="356"/>
      <c r="N6042" s="356"/>
      <c r="O6042" s="356"/>
      <c r="P6042" s="356"/>
      <c r="Q6042" s="356"/>
      <c r="R6042" s="356"/>
      <c r="S6042" s="356"/>
    </row>
    <row r="6043" spans="1:19">
      <c r="A6043" s="357"/>
      <c r="B6043" s="357"/>
      <c r="J6043" s="356"/>
      <c r="K6043" s="356"/>
      <c r="L6043" s="356"/>
      <c r="M6043" s="356"/>
      <c r="N6043" s="356"/>
      <c r="O6043" s="356"/>
      <c r="P6043" s="356"/>
      <c r="Q6043" s="356"/>
      <c r="R6043" s="356"/>
      <c r="S6043" s="356"/>
    </row>
    <row r="6044" spans="1:19">
      <c r="A6044" s="357"/>
      <c r="B6044" s="357"/>
      <c r="J6044" s="356"/>
      <c r="K6044" s="356"/>
      <c r="L6044" s="356"/>
      <c r="M6044" s="356"/>
      <c r="N6044" s="356"/>
      <c r="O6044" s="356"/>
      <c r="P6044" s="356"/>
      <c r="Q6044" s="356"/>
      <c r="R6044" s="356"/>
      <c r="S6044" s="356"/>
    </row>
    <row r="6045" spans="1:19">
      <c r="A6045" s="357"/>
      <c r="B6045" s="357"/>
      <c r="J6045" s="356"/>
      <c r="K6045" s="356"/>
      <c r="L6045" s="356"/>
      <c r="M6045" s="356"/>
      <c r="N6045" s="356"/>
      <c r="O6045" s="356"/>
      <c r="P6045" s="356"/>
      <c r="Q6045" s="356"/>
      <c r="R6045" s="356"/>
      <c r="S6045" s="356"/>
    </row>
    <row r="6046" spans="1:19">
      <c r="A6046" s="357"/>
      <c r="B6046" s="357"/>
      <c r="J6046" s="356"/>
      <c r="K6046" s="356"/>
      <c r="L6046" s="356"/>
      <c r="M6046" s="356"/>
      <c r="N6046" s="356"/>
      <c r="O6046" s="356"/>
      <c r="P6046" s="356"/>
      <c r="Q6046" s="356"/>
      <c r="R6046" s="356"/>
      <c r="S6046" s="356"/>
    </row>
    <row r="6047" spans="1:19">
      <c r="A6047" s="357"/>
      <c r="B6047" s="357"/>
      <c r="J6047" s="356"/>
      <c r="K6047" s="356"/>
      <c r="L6047" s="356"/>
      <c r="M6047" s="356"/>
      <c r="N6047" s="356"/>
      <c r="O6047" s="356"/>
      <c r="P6047" s="356"/>
      <c r="Q6047" s="356"/>
      <c r="R6047" s="356"/>
      <c r="S6047" s="356"/>
    </row>
    <row r="6048" spans="1:19">
      <c r="A6048" s="357"/>
      <c r="B6048" s="357"/>
      <c r="J6048" s="356"/>
      <c r="K6048" s="356"/>
      <c r="L6048" s="356"/>
      <c r="M6048" s="356"/>
      <c r="N6048" s="356"/>
      <c r="O6048" s="356"/>
      <c r="P6048" s="356"/>
      <c r="Q6048" s="356"/>
      <c r="R6048" s="356"/>
      <c r="S6048" s="356"/>
    </row>
    <row r="6049" spans="1:19">
      <c r="A6049" s="357"/>
      <c r="B6049" s="357"/>
      <c r="J6049" s="356"/>
      <c r="K6049" s="356"/>
      <c r="L6049" s="356"/>
      <c r="M6049" s="356"/>
      <c r="N6049" s="356"/>
      <c r="O6049" s="356"/>
      <c r="P6049" s="356"/>
      <c r="Q6049" s="356"/>
      <c r="R6049" s="356"/>
      <c r="S6049" s="356"/>
    </row>
    <row r="6050" spans="1:19">
      <c r="A6050" s="357"/>
      <c r="B6050" s="357"/>
      <c r="J6050" s="356"/>
      <c r="K6050" s="356"/>
      <c r="L6050" s="356"/>
      <c r="M6050" s="356"/>
      <c r="N6050" s="356"/>
      <c r="O6050" s="356"/>
      <c r="P6050" s="356"/>
      <c r="Q6050" s="356"/>
      <c r="R6050" s="356"/>
      <c r="S6050" s="356"/>
    </row>
    <row r="6051" spans="1:19">
      <c r="A6051" s="357"/>
      <c r="B6051" s="357"/>
      <c r="J6051" s="356"/>
      <c r="K6051" s="356"/>
      <c r="L6051" s="356"/>
      <c r="M6051" s="356"/>
      <c r="N6051" s="356"/>
      <c r="O6051" s="356"/>
      <c r="P6051" s="356"/>
      <c r="Q6051" s="356"/>
      <c r="R6051" s="356"/>
      <c r="S6051" s="356"/>
    </row>
    <row r="6052" spans="1:19">
      <c r="A6052" s="357"/>
      <c r="B6052" s="357"/>
      <c r="J6052" s="356"/>
      <c r="K6052" s="356"/>
      <c r="L6052" s="356"/>
      <c r="M6052" s="356"/>
      <c r="N6052" s="356"/>
      <c r="O6052" s="356"/>
      <c r="P6052" s="356"/>
      <c r="Q6052" s="356"/>
      <c r="R6052" s="356"/>
      <c r="S6052" s="356"/>
    </row>
    <row r="6053" spans="1:19">
      <c r="A6053" s="357"/>
      <c r="B6053" s="357"/>
      <c r="J6053" s="356"/>
      <c r="K6053" s="356"/>
      <c r="L6053" s="356"/>
      <c r="M6053" s="356"/>
      <c r="N6053" s="356"/>
      <c r="O6053" s="356"/>
      <c r="P6053" s="356"/>
      <c r="Q6053" s="356"/>
      <c r="R6053" s="356"/>
      <c r="S6053" s="356"/>
    </row>
    <row r="6054" spans="1:19">
      <c r="A6054" s="357"/>
      <c r="B6054" s="357"/>
      <c r="J6054" s="356"/>
      <c r="K6054" s="356"/>
      <c r="L6054" s="356"/>
      <c r="M6054" s="356"/>
      <c r="N6054" s="356"/>
      <c r="O6054" s="356"/>
      <c r="P6054" s="356"/>
      <c r="Q6054" s="356"/>
      <c r="R6054" s="356"/>
      <c r="S6054" s="356"/>
    </row>
    <row r="6055" spans="1:19">
      <c r="A6055" s="357"/>
      <c r="B6055" s="357"/>
      <c r="J6055" s="356"/>
      <c r="K6055" s="356"/>
      <c r="L6055" s="356"/>
      <c r="M6055" s="356"/>
      <c r="N6055" s="356"/>
      <c r="O6055" s="356"/>
      <c r="P6055" s="356"/>
      <c r="Q6055" s="356"/>
      <c r="R6055" s="356"/>
      <c r="S6055" s="356"/>
    </row>
    <row r="6056" spans="1:19">
      <c r="A6056" s="357"/>
      <c r="B6056" s="357"/>
      <c r="J6056" s="356"/>
      <c r="K6056" s="356"/>
      <c r="L6056" s="356"/>
      <c r="M6056" s="356"/>
      <c r="N6056" s="356"/>
      <c r="O6056" s="356"/>
      <c r="P6056" s="356"/>
      <c r="Q6056" s="356"/>
      <c r="R6056" s="356"/>
      <c r="S6056" s="356"/>
    </row>
    <row r="6057" spans="1:19">
      <c r="A6057" s="357"/>
      <c r="B6057" s="357"/>
      <c r="J6057" s="356"/>
      <c r="K6057" s="356"/>
      <c r="L6057" s="356"/>
      <c r="M6057" s="356"/>
      <c r="N6057" s="356"/>
      <c r="O6057" s="356"/>
      <c r="P6057" s="356"/>
      <c r="Q6057" s="356"/>
      <c r="R6057" s="356"/>
      <c r="S6057" s="356"/>
    </row>
    <row r="6058" spans="1:19">
      <c r="A6058" s="357"/>
      <c r="B6058" s="357"/>
      <c r="J6058" s="356"/>
      <c r="K6058" s="356"/>
      <c r="L6058" s="356"/>
      <c r="M6058" s="356"/>
      <c r="N6058" s="356"/>
      <c r="O6058" s="356"/>
      <c r="P6058" s="356"/>
      <c r="Q6058" s="356"/>
      <c r="R6058" s="356"/>
      <c r="S6058" s="356"/>
    </row>
    <row r="6059" spans="1:19">
      <c r="A6059" s="357"/>
      <c r="B6059" s="357"/>
      <c r="J6059" s="356"/>
      <c r="K6059" s="356"/>
      <c r="L6059" s="356"/>
      <c r="M6059" s="356"/>
      <c r="N6059" s="356"/>
      <c r="O6059" s="356"/>
      <c r="P6059" s="356"/>
      <c r="Q6059" s="356"/>
      <c r="R6059" s="356"/>
      <c r="S6059" s="356"/>
    </row>
    <row r="6060" spans="1:19">
      <c r="A6060" s="357"/>
      <c r="B6060" s="357"/>
      <c r="J6060" s="356"/>
      <c r="K6060" s="356"/>
      <c r="L6060" s="356"/>
      <c r="M6060" s="356"/>
      <c r="N6060" s="356"/>
      <c r="O6060" s="356"/>
      <c r="P6060" s="356"/>
      <c r="Q6060" s="356"/>
      <c r="R6060" s="356"/>
      <c r="S6060" s="356"/>
    </row>
    <row r="6061" spans="1:19">
      <c r="A6061" s="357"/>
      <c r="B6061" s="357"/>
      <c r="J6061" s="356"/>
      <c r="K6061" s="356"/>
      <c r="L6061" s="356"/>
      <c r="M6061" s="356"/>
      <c r="N6061" s="356"/>
      <c r="O6061" s="356"/>
      <c r="P6061" s="356"/>
      <c r="Q6061" s="356"/>
      <c r="R6061" s="356"/>
      <c r="S6061" s="356"/>
    </row>
    <row r="6062" spans="1:19">
      <c r="A6062" s="357"/>
      <c r="B6062" s="357"/>
      <c r="J6062" s="356"/>
      <c r="K6062" s="356"/>
      <c r="L6062" s="356"/>
      <c r="M6062" s="356"/>
      <c r="N6062" s="356"/>
      <c r="O6062" s="356"/>
      <c r="P6062" s="356"/>
      <c r="Q6062" s="356"/>
      <c r="R6062" s="356"/>
      <c r="S6062" s="356"/>
    </row>
    <row r="6063" spans="1:19">
      <c r="A6063" s="357"/>
      <c r="B6063" s="357"/>
      <c r="J6063" s="356"/>
      <c r="K6063" s="356"/>
      <c r="L6063" s="356"/>
      <c r="M6063" s="356"/>
      <c r="N6063" s="356"/>
      <c r="O6063" s="356"/>
      <c r="P6063" s="356"/>
      <c r="Q6063" s="356"/>
      <c r="R6063" s="356"/>
      <c r="S6063" s="356"/>
    </row>
    <row r="6064" spans="1:19">
      <c r="A6064" s="357"/>
      <c r="B6064" s="357"/>
      <c r="J6064" s="356"/>
      <c r="K6064" s="356"/>
      <c r="L6064" s="356"/>
      <c r="M6064" s="356"/>
      <c r="N6064" s="356"/>
      <c r="O6064" s="356"/>
      <c r="P6064" s="356"/>
      <c r="Q6064" s="356"/>
      <c r="R6064" s="356"/>
      <c r="S6064" s="356"/>
    </row>
    <row r="6065" spans="1:19">
      <c r="A6065" s="357"/>
      <c r="B6065" s="357"/>
      <c r="J6065" s="356"/>
      <c r="K6065" s="356"/>
      <c r="L6065" s="356"/>
      <c r="M6065" s="356"/>
      <c r="N6065" s="356"/>
      <c r="O6065" s="356"/>
      <c r="P6065" s="356"/>
      <c r="Q6065" s="356"/>
      <c r="R6065" s="356"/>
      <c r="S6065" s="356"/>
    </row>
    <row r="6066" spans="1:19">
      <c r="A6066" s="357"/>
      <c r="B6066" s="357"/>
      <c r="J6066" s="356"/>
      <c r="K6066" s="356"/>
      <c r="L6066" s="356"/>
      <c r="M6066" s="356"/>
      <c r="N6066" s="356"/>
      <c r="O6066" s="356"/>
      <c r="P6066" s="356"/>
      <c r="Q6066" s="356"/>
      <c r="R6066" s="356"/>
      <c r="S6066" s="356"/>
    </row>
    <row r="6067" spans="1:19">
      <c r="A6067" s="357"/>
      <c r="B6067" s="357"/>
      <c r="J6067" s="356"/>
      <c r="K6067" s="356"/>
      <c r="L6067" s="356"/>
      <c r="M6067" s="356"/>
      <c r="N6067" s="356"/>
      <c r="O6067" s="356"/>
      <c r="P6067" s="356"/>
      <c r="Q6067" s="356"/>
      <c r="R6067" s="356"/>
      <c r="S6067" s="356"/>
    </row>
    <row r="6068" spans="1:19">
      <c r="A6068" s="357"/>
      <c r="B6068" s="357"/>
      <c r="J6068" s="356"/>
      <c r="K6068" s="356"/>
      <c r="L6068" s="356"/>
      <c r="M6068" s="356"/>
      <c r="N6068" s="356"/>
      <c r="O6068" s="356"/>
      <c r="P6068" s="356"/>
      <c r="Q6068" s="356"/>
      <c r="R6068" s="356"/>
      <c r="S6068" s="356"/>
    </row>
    <row r="6069" spans="1:19">
      <c r="A6069" s="357"/>
      <c r="B6069" s="357"/>
      <c r="J6069" s="356"/>
      <c r="K6069" s="356"/>
      <c r="L6069" s="356"/>
      <c r="M6069" s="356"/>
      <c r="N6069" s="356"/>
      <c r="O6069" s="356"/>
      <c r="P6069" s="356"/>
      <c r="Q6069" s="356"/>
      <c r="R6069" s="356"/>
      <c r="S6069" s="356"/>
    </row>
    <row r="6070" spans="1:19">
      <c r="A6070" s="357"/>
      <c r="B6070" s="357"/>
      <c r="J6070" s="356"/>
      <c r="K6070" s="356"/>
      <c r="L6070" s="356"/>
      <c r="M6070" s="356"/>
      <c r="N6070" s="356"/>
      <c r="O6070" s="356"/>
      <c r="P6070" s="356"/>
      <c r="Q6070" s="356"/>
      <c r="R6070" s="356"/>
      <c r="S6070" s="356"/>
    </row>
    <row r="6071" spans="1:19">
      <c r="A6071" s="357"/>
      <c r="B6071" s="357"/>
      <c r="J6071" s="356"/>
      <c r="K6071" s="356"/>
      <c r="L6071" s="356"/>
      <c r="M6071" s="356"/>
      <c r="N6071" s="356"/>
      <c r="O6071" s="356"/>
      <c r="P6071" s="356"/>
      <c r="Q6071" s="356"/>
      <c r="R6071" s="356"/>
      <c r="S6071" s="356"/>
    </row>
    <row r="6072" spans="1:19">
      <c r="A6072" s="357"/>
      <c r="B6072" s="357"/>
      <c r="J6072" s="356"/>
      <c r="K6072" s="356"/>
      <c r="L6072" s="356"/>
      <c r="M6072" s="356"/>
      <c r="N6072" s="356"/>
      <c r="O6072" s="356"/>
      <c r="P6072" s="356"/>
      <c r="Q6072" s="356"/>
      <c r="R6072" s="356"/>
      <c r="S6072" s="356"/>
    </row>
    <row r="6073" spans="1:19">
      <c r="A6073" s="357"/>
      <c r="B6073" s="357"/>
      <c r="J6073" s="356"/>
      <c r="K6073" s="356"/>
      <c r="L6073" s="356"/>
      <c r="M6073" s="356"/>
      <c r="N6073" s="356"/>
      <c r="O6073" s="356"/>
      <c r="P6073" s="356"/>
      <c r="Q6073" s="356"/>
      <c r="R6073" s="356"/>
      <c r="S6073" s="356"/>
    </row>
    <row r="6074" spans="1:19">
      <c r="A6074" s="357"/>
      <c r="B6074" s="357"/>
      <c r="J6074" s="356"/>
      <c r="K6074" s="356"/>
      <c r="L6074" s="356"/>
      <c r="M6074" s="356"/>
      <c r="N6074" s="356"/>
      <c r="O6074" s="356"/>
      <c r="P6074" s="356"/>
      <c r="Q6074" s="356"/>
      <c r="R6074" s="356"/>
      <c r="S6074" s="356"/>
    </row>
    <row r="6075" spans="1:19">
      <c r="A6075" s="357"/>
      <c r="B6075" s="357"/>
      <c r="J6075" s="356"/>
      <c r="K6075" s="356"/>
      <c r="L6075" s="356"/>
      <c r="M6075" s="356"/>
      <c r="N6075" s="356"/>
      <c r="O6075" s="356"/>
      <c r="P6075" s="356"/>
      <c r="Q6075" s="356"/>
      <c r="R6075" s="356"/>
      <c r="S6075" s="356"/>
    </row>
    <row r="6076" spans="1:19">
      <c r="A6076" s="357"/>
      <c r="B6076" s="357"/>
      <c r="J6076" s="356"/>
      <c r="K6076" s="356"/>
      <c r="L6076" s="356"/>
      <c r="M6076" s="356"/>
      <c r="N6076" s="356"/>
      <c r="O6076" s="356"/>
      <c r="P6076" s="356"/>
      <c r="Q6076" s="356"/>
      <c r="R6076" s="356"/>
      <c r="S6076" s="356"/>
    </row>
    <row r="6077" spans="1:19">
      <c r="A6077" s="357"/>
      <c r="B6077" s="357"/>
      <c r="J6077" s="356"/>
      <c r="K6077" s="356"/>
      <c r="L6077" s="356"/>
      <c r="M6077" s="356"/>
      <c r="N6077" s="356"/>
      <c r="O6077" s="356"/>
      <c r="P6077" s="356"/>
      <c r="Q6077" s="356"/>
      <c r="R6077" s="356"/>
      <c r="S6077" s="356"/>
    </row>
    <row r="6078" spans="1:19">
      <c r="A6078" s="357"/>
      <c r="B6078" s="357"/>
      <c r="J6078" s="356"/>
      <c r="K6078" s="356"/>
      <c r="L6078" s="356"/>
      <c r="M6078" s="356"/>
      <c r="N6078" s="356"/>
      <c r="O6078" s="356"/>
      <c r="P6078" s="356"/>
      <c r="Q6078" s="356"/>
      <c r="R6078" s="356"/>
      <c r="S6078" s="356"/>
    </row>
    <row r="6079" spans="1:19">
      <c r="A6079" s="357"/>
      <c r="B6079" s="357"/>
      <c r="J6079" s="356"/>
      <c r="K6079" s="356"/>
      <c r="L6079" s="356"/>
      <c r="M6079" s="356"/>
      <c r="N6079" s="356"/>
      <c r="O6079" s="356"/>
      <c r="P6079" s="356"/>
      <c r="Q6079" s="356"/>
      <c r="R6079" s="356"/>
      <c r="S6079" s="356"/>
    </row>
    <row r="6080" spans="1:19">
      <c r="A6080" s="357"/>
      <c r="B6080" s="357"/>
      <c r="J6080" s="356"/>
      <c r="K6080" s="356"/>
      <c r="L6080" s="356"/>
      <c r="M6080" s="356"/>
      <c r="N6080" s="356"/>
      <c r="O6080" s="356"/>
      <c r="P6080" s="356"/>
      <c r="Q6080" s="356"/>
      <c r="R6080" s="356"/>
      <c r="S6080" s="356"/>
    </row>
    <row r="6081" spans="1:19">
      <c r="A6081" s="357"/>
      <c r="B6081" s="357"/>
      <c r="J6081" s="356"/>
      <c r="K6081" s="356"/>
      <c r="L6081" s="356"/>
      <c r="M6081" s="356"/>
      <c r="N6081" s="356"/>
      <c r="O6081" s="356"/>
      <c r="P6081" s="356"/>
      <c r="Q6081" s="356"/>
      <c r="R6081" s="356"/>
      <c r="S6081" s="356"/>
    </row>
    <row r="6082" spans="1:19">
      <c r="A6082" s="357"/>
      <c r="B6082" s="357"/>
      <c r="J6082" s="356"/>
      <c r="K6082" s="356"/>
      <c r="L6082" s="356"/>
      <c r="M6082" s="356"/>
      <c r="N6082" s="356"/>
      <c r="O6082" s="356"/>
      <c r="P6082" s="356"/>
      <c r="Q6082" s="356"/>
      <c r="R6082" s="356"/>
      <c r="S6082" s="356"/>
    </row>
    <row r="6083" spans="1:19">
      <c r="A6083" s="357"/>
      <c r="B6083" s="357"/>
      <c r="J6083" s="356"/>
      <c r="K6083" s="356"/>
      <c r="L6083" s="356"/>
      <c r="M6083" s="356"/>
      <c r="N6083" s="356"/>
      <c r="O6083" s="356"/>
      <c r="P6083" s="356"/>
      <c r="Q6083" s="356"/>
      <c r="R6083" s="356"/>
      <c r="S6083" s="356"/>
    </row>
    <row r="6084" spans="1:19">
      <c r="A6084" s="357"/>
      <c r="B6084" s="357"/>
      <c r="J6084" s="356"/>
      <c r="K6084" s="356"/>
      <c r="L6084" s="356"/>
      <c r="M6084" s="356"/>
      <c r="N6084" s="356"/>
      <c r="O6084" s="356"/>
      <c r="P6084" s="356"/>
      <c r="Q6084" s="356"/>
      <c r="R6084" s="356"/>
      <c r="S6084" s="356"/>
    </row>
    <row r="6085" spans="1:19">
      <c r="A6085" s="357"/>
      <c r="B6085" s="357"/>
      <c r="J6085" s="356"/>
      <c r="K6085" s="356"/>
      <c r="L6085" s="356"/>
      <c r="M6085" s="356"/>
      <c r="N6085" s="356"/>
      <c r="O6085" s="356"/>
      <c r="P6085" s="356"/>
      <c r="Q6085" s="356"/>
      <c r="R6085" s="356"/>
      <c r="S6085" s="356"/>
    </row>
    <row r="6086" spans="1:19">
      <c r="A6086" s="357"/>
      <c r="B6086" s="357"/>
      <c r="J6086" s="356"/>
      <c r="K6086" s="356"/>
      <c r="L6086" s="356"/>
      <c r="M6086" s="356"/>
      <c r="N6086" s="356"/>
      <c r="O6086" s="356"/>
      <c r="P6086" s="356"/>
      <c r="Q6086" s="356"/>
      <c r="R6086" s="356"/>
      <c r="S6086" s="356"/>
    </row>
    <row r="6087" spans="1:19">
      <c r="A6087" s="357"/>
      <c r="B6087" s="357"/>
      <c r="J6087" s="356"/>
      <c r="K6087" s="356"/>
      <c r="L6087" s="356"/>
      <c r="M6087" s="356"/>
      <c r="N6087" s="356"/>
      <c r="O6087" s="356"/>
      <c r="P6087" s="356"/>
      <c r="Q6087" s="356"/>
      <c r="R6087" s="356"/>
      <c r="S6087" s="356"/>
    </row>
    <row r="6088" spans="1:19">
      <c r="A6088" s="357"/>
      <c r="B6088" s="357"/>
      <c r="J6088" s="356"/>
      <c r="K6088" s="356"/>
      <c r="L6088" s="356"/>
      <c r="M6088" s="356"/>
      <c r="N6088" s="356"/>
      <c r="O6088" s="356"/>
      <c r="P6088" s="356"/>
      <c r="Q6088" s="356"/>
      <c r="R6088" s="356"/>
      <c r="S6088" s="356"/>
    </row>
    <row r="6089" spans="1:19">
      <c r="A6089" s="357"/>
      <c r="B6089" s="357"/>
      <c r="J6089" s="356"/>
      <c r="K6089" s="356"/>
      <c r="L6089" s="356"/>
      <c r="M6089" s="356"/>
      <c r="N6089" s="356"/>
      <c r="O6089" s="356"/>
      <c r="P6089" s="356"/>
      <c r="Q6089" s="356"/>
      <c r="R6089" s="356"/>
      <c r="S6089" s="356"/>
    </row>
    <row r="6090" spans="1:19">
      <c r="A6090" s="357"/>
      <c r="B6090" s="357"/>
      <c r="J6090" s="356"/>
      <c r="K6090" s="356"/>
      <c r="L6090" s="356"/>
      <c r="M6090" s="356"/>
      <c r="N6090" s="356"/>
      <c r="O6090" s="356"/>
      <c r="P6090" s="356"/>
      <c r="Q6090" s="356"/>
      <c r="R6090" s="356"/>
      <c r="S6090" s="356"/>
    </row>
    <row r="6091" spans="1:19">
      <c r="A6091" s="357"/>
      <c r="B6091" s="357"/>
      <c r="J6091" s="356"/>
      <c r="K6091" s="356"/>
      <c r="L6091" s="356"/>
      <c r="M6091" s="356"/>
      <c r="N6091" s="356"/>
      <c r="O6091" s="356"/>
      <c r="P6091" s="356"/>
      <c r="Q6091" s="356"/>
      <c r="R6091" s="356"/>
      <c r="S6091" s="356"/>
    </row>
    <row r="6092" spans="1:19">
      <c r="A6092" s="357"/>
      <c r="B6092" s="357"/>
      <c r="J6092" s="356"/>
      <c r="K6092" s="356"/>
      <c r="L6092" s="356"/>
      <c r="M6092" s="356"/>
      <c r="N6092" s="356"/>
      <c r="O6092" s="356"/>
      <c r="P6092" s="356"/>
      <c r="Q6092" s="356"/>
      <c r="R6092" s="356"/>
      <c r="S6092" s="356"/>
    </row>
    <row r="6093" spans="1:19">
      <c r="A6093" s="357"/>
      <c r="B6093" s="357"/>
      <c r="J6093" s="356"/>
      <c r="K6093" s="356"/>
      <c r="L6093" s="356"/>
      <c r="M6093" s="356"/>
      <c r="N6093" s="356"/>
      <c r="O6093" s="356"/>
      <c r="P6093" s="356"/>
      <c r="Q6093" s="356"/>
      <c r="R6093" s="356"/>
      <c r="S6093" s="356"/>
    </row>
    <row r="6094" spans="1:19">
      <c r="A6094" s="357"/>
      <c r="B6094" s="357"/>
      <c r="J6094" s="356"/>
      <c r="K6094" s="356"/>
      <c r="L6094" s="356"/>
      <c r="M6094" s="356"/>
      <c r="N6094" s="356"/>
      <c r="O6094" s="356"/>
      <c r="P6094" s="356"/>
      <c r="Q6094" s="356"/>
      <c r="R6094" s="356"/>
      <c r="S6094" s="356"/>
    </row>
    <row r="6095" spans="1:19">
      <c r="A6095" s="357"/>
      <c r="B6095" s="357"/>
      <c r="J6095" s="356"/>
      <c r="K6095" s="356"/>
      <c r="L6095" s="356"/>
      <c r="M6095" s="356"/>
      <c r="N6095" s="356"/>
      <c r="O6095" s="356"/>
      <c r="P6095" s="356"/>
      <c r="Q6095" s="356"/>
      <c r="R6095" s="356"/>
      <c r="S6095" s="356"/>
    </row>
    <row r="6096" spans="1:19">
      <c r="A6096" s="357"/>
      <c r="B6096" s="357"/>
      <c r="J6096" s="356"/>
      <c r="K6096" s="356"/>
      <c r="L6096" s="356"/>
      <c r="M6096" s="356"/>
      <c r="N6096" s="356"/>
      <c r="O6096" s="356"/>
      <c r="P6096" s="356"/>
      <c r="Q6096" s="356"/>
      <c r="R6096" s="356"/>
      <c r="S6096" s="356"/>
    </row>
    <row r="6097" spans="1:19">
      <c r="A6097" s="357"/>
      <c r="B6097" s="357"/>
      <c r="J6097" s="356"/>
      <c r="K6097" s="356"/>
      <c r="L6097" s="356"/>
      <c r="M6097" s="356"/>
      <c r="N6097" s="356"/>
      <c r="O6097" s="356"/>
      <c r="P6097" s="356"/>
      <c r="Q6097" s="356"/>
      <c r="R6097" s="356"/>
      <c r="S6097" s="356"/>
    </row>
    <row r="6098" spans="1:19">
      <c r="A6098" s="357"/>
      <c r="B6098" s="357"/>
      <c r="J6098" s="356"/>
      <c r="K6098" s="356"/>
      <c r="L6098" s="356"/>
      <c r="M6098" s="356"/>
      <c r="N6098" s="356"/>
      <c r="O6098" s="356"/>
      <c r="P6098" s="356"/>
      <c r="Q6098" s="356"/>
      <c r="R6098" s="356"/>
      <c r="S6098" s="356"/>
    </row>
    <row r="6099" spans="1:19">
      <c r="A6099" s="357"/>
      <c r="B6099" s="357"/>
      <c r="J6099" s="356"/>
      <c r="K6099" s="356"/>
      <c r="L6099" s="356"/>
      <c r="M6099" s="356"/>
      <c r="N6099" s="356"/>
      <c r="O6099" s="356"/>
      <c r="P6099" s="356"/>
      <c r="Q6099" s="356"/>
      <c r="R6099" s="356"/>
      <c r="S6099" s="356"/>
    </row>
    <row r="6100" spans="1:19">
      <c r="A6100" s="357"/>
      <c r="B6100" s="357"/>
      <c r="J6100" s="356"/>
      <c r="K6100" s="356"/>
      <c r="L6100" s="356"/>
      <c r="M6100" s="356"/>
      <c r="N6100" s="356"/>
      <c r="O6100" s="356"/>
      <c r="P6100" s="356"/>
      <c r="Q6100" s="356"/>
      <c r="R6100" s="356"/>
      <c r="S6100" s="356"/>
    </row>
    <row r="6101" spans="1:19">
      <c r="A6101" s="357"/>
      <c r="B6101" s="357"/>
      <c r="J6101" s="356"/>
      <c r="K6101" s="356"/>
      <c r="L6101" s="356"/>
      <c r="M6101" s="356"/>
      <c r="N6101" s="356"/>
      <c r="O6101" s="356"/>
      <c r="P6101" s="356"/>
      <c r="Q6101" s="356"/>
      <c r="R6101" s="356"/>
      <c r="S6101" s="356"/>
    </row>
    <row r="6102" spans="1:19">
      <c r="A6102" s="357"/>
      <c r="B6102" s="357"/>
      <c r="J6102" s="356"/>
      <c r="K6102" s="356"/>
      <c r="L6102" s="356"/>
      <c r="M6102" s="356"/>
      <c r="N6102" s="356"/>
      <c r="O6102" s="356"/>
      <c r="P6102" s="356"/>
      <c r="Q6102" s="356"/>
      <c r="R6102" s="356"/>
      <c r="S6102" s="356"/>
    </row>
    <row r="6103" spans="1:19">
      <c r="A6103" s="357"/>
      <c r="B6103" s="357"/>
      <c r="J6103" s="356"/>
      <c r="K6103" s="356"/>
      <c r="L6103" s="356"/>
      <c r="M6103" s="356"/>
      <c r="N6103" s="356"/>
      <c r="O6103" s="356"/>
      <c r="P6103" s="356"/>
      <c r="Q6103" s="356"/>
      <c r="R6103" s="356"/>
      <c r="S6103" s="356"/>
    </row>
    <row r="6104" spans="1:19">
      <c r="A6104" s="357"/>
      <c r="B6104" s="357"/>
      <c r="J6104" s="356"/>
      <c r="K6104" s="356"/>
      <c r="L6104" s="356"/>
      <c r="M6104" s="356"/>
      <c r="N6104" s="356"/>
      <c r="O6104" s="356"/>
      <c r="P6104" s="356"/>
      <c r="Q6104" s="356"/>
      <c r="R6104" s="356"/>
      <c r="S6104" s="356"/>
    </row>
    <row r="6105" spans="1:19">
      <c r="A6105" s="357"/>
      <c r="B6105" s="357"/>
      <c r="J6105" s="356"/>
      <c r="K6105" s="356"/>
      <c r="L6105" s="356"/>
      <c r="M6105" s="356"/>
      <c r="N6105" s="356"/>
      <c r="O6105" s="356"/>
      <c r="P6105" s="356"/>
      <c r="Q6105" s="356"/>
      <c r="R6105" s="356"/>
      <c r="S6105" s="356"/>
    </row>
    <row r="6106" spans="1:19">
      <c r="A6106" s="357"/>
      <c r="B6106" s="357"/>
      <c r="J6106" s="356"/>
      <c r="K6106" s="356"/>
      <c r="L6106" s="356"/>
      <c r="M6106" s="356"/>
      <c r="N6106" s="356"/>
      <c r="O6106" s="356"/>
      <c r="P6106" s="356"/>
      <c r="Q6106" s="356"/>
      <c r="R6106" s="356"/>
      <c r="S6106" s="356"/>
    </row>
    <row r="6107" spans="1:19">
      <c r="A6107" s="357"/>
      <c r="B6107" s="357"/>
      <c r="J6107" s="356"/>
      <c r="K6107" s="356"/>
      <c r="L6107" s="356"/>
      <c r="M6107" s="356"/>
      <c r="N6107" s="356"/>
      <c r="O6107" s="356"/>
      <c r="P6107" s="356"/>
      <c r="Q6107" s="356"/>
      <c r="R6107" s="356"/>
      <c r="S6107" s="356"/>
    </row>
    <row r="6108" spans="1:19">
      <c r="A6108" s="357"/>
      <c r="B6108" s="357"/>
      <c r="J6108" s="356"/>
      <c r="K6108" s="356"/>
      <c r="L6108" s="356"/>
      <c r="M6108" s="356"/>
      <c r="N6108" s="356"/>
      <c r="O6108" s="356"/>
      <c r="P6108" s="356"/>
      <c r="Q6108" s="356"/>
      <c r="R6108" s="356"/>
      <c r="S6108" s="356"/>
    </row>
    <row r="6109" spans="1:19">
      <c r="A6109" s="357"/>
      <c r="B6109" s="357"/>
      <c r="J6109" s="356"/>
      <c r="K6109" s="356"/>
      <c r="L6109" s="356"/>
      <c r="M6109" s="356"/>
      <c r="N6109" s="356"/>
      <c r="O6109" s="356"/>
      <c r="P6109" s="356"/>
      <c r="Q6109" s="356"/>
      <c r="R6109" s="356"/>
      <c r="S6109" s="356"/>
    </row>
    <row r="6110" spans="1:19">
      <c r="A6110" s="357"/>
      <c r="B6110" s="357"/>
      <c r="J6110" s="356"/>
      <c r="K6110" s="356"/>
      <c r="L6110" s="356"/>
      <c r="M6110" s="356"/>
      <c r="N6110" s="356"/>
      <c r="O6110" s="356"/>
      <c r="P6110" s="356"/>
      <c r="Q6110" s="356"/>
      <c r="R6110" s="356"/>
      <c r="S6110" s="356"/>
    </row>
    <row r="6111" spans="1:19">
      <c r="A6111" s="357"/>
      <c r="B6111" s="357"/>
      <c r="J6111" s="356"/>
      <c r="K6111" s="356"/>
      <c r="L6111" s="356"/>
      <c r="M6111" s="356"/>
      <c r="N6111" s="356"/>
      <c r="O6111" s="356"/>
      <c r="P6111" s="356"/>
      <c r="Q6111" s="356"/>
      <c r="R6111" s="356"/>
      <c r="S6111" s="356"/>
    </row>
    <row r="6112" spans="1:19">
      <c r="A6112" s="357"/>
      <c r="B6112" s="357"/>
      <c r="J6112" s="356"/>
      <c r="K6112" s="356"/>
      <c r="L6112" s="356"/>
      <c r="M6112" s="356"/>
      <c r="N6112" s="356"/>
      <c r="O6112" s="356"/>
      <c r="P6112" s="356"/>
      <c r="Q6112" s="356"/>
      <c r="R6112" s="356"/>
      <c r="S6112" s="356"/>
    </row>
    <row r="6113" spans="1:19">
      <c r="A6113" s="357"/>
      <c r="B6113" s="357"/>
      <c r="J6113" s="356"/>
      <c r="K6113" s="356"/>
      <c r="L6113" s="356"/>
      <c r="M6113" s="356"/>
      <c r="N6113" s="356"/>
      <c r="O6113" s="356"/>
      <c r="P6113" s="356"/>
      <c r="Q6113" s="356"/>
      <c r="R6113" s="356"/>
      <c r="S6113" s="356"/>
    </row>
    <row r="6114" spans="1:19">
      <c r="A6114" s="357"/>
      <c r="B6114" s="357"/>
      <c r="J6114" s="356"/>
      <c r="K6114" s="356"/>
      <c r="L6114" s="356"/>
      <c r="M6114" s="356"/>
      <c r="N6114" s="356"/>
      <c r="O6114" s="356"/>
      <c r="P6114" s="356"/>
      <c r="Q6114" s="356"/>
      <c r="R6114" s="356"/>
      <c r="S6114" s="356"/>
    </row>
    <row r="6115" spans="1:19">
      <c r="A6115" s="357"/>
      <c r="B6115" s="357"/>
      <c r="J6115" s="356"/>
      <c r="K6115" s="356"/>
      <c r="L6115" s="356"/>
      <c r="M6115" s="356"/>
      <c r="N6115" s="356"/>
      <c r="O6115" s="356"/>
      <c r="P6115" s="356"/>
      <c r="Q6115" s="356"/>
      <c r="R6115" s="356"/>
      <c r="S6115" s="356"/>
    </row>
    <row r="6116" spans="1:19">
      <c r="A6116" s="357"/>
      <c r="B6116" s="357"/>
      <c r="J6116" s="356"/>
      <c r="K6116" s="356"/>
      <c r="L6116" s="356"/>
      <c r="M6116" s="356"/>
      <c r="N6116" s="356"/>
      <c r="O6116" s="356"/>
      <c r="P6116" s="356"/>
      <c r="Q6116" s="356"/>
      <c r="R6116" s="356"/>
      <c r="S6116" s="356"/>
    </row>
    <row r="6117" spans="1:19">
      <c r="A6117" s="357"/>
      <c r="B6117" s="357"/>
      <c r="J6117" s="356"/>
      <c r="K6117" s="356"/>
      <c r="L6117" s="356"/>
      <c r="M6117" s="356"/>
      <c r="N6117" s="356"/>
      <c r="O6117" s="356"/>
      <c r="P6117" s="356"/>
      <c r="Q6117" s="356"/>
      <c r="R6117" s="356"/>
      <c r="S6117" s="356"/>
    </row>
    <row r="6118" spans="1:19">
      <c r="A6118" s="357"/>
      <c r="B6118" s="357"/>
      <c r="J6118" s="356"/>
      <c r="K6118" s="356"/>
      <c r="L6118" s="356"/>
      <c r="M6118" s="356"/>
      <c r="N6118" s="356"/>
      <c r="O6118" s="356"/>
      <c r="P6118" s="356"/>
      <c r="Q6118" s="356"/>
      <c r="R6118" s="356"/>
      <c r="S6118" s="356"/>
    </row>
    <row r="6119" spans="1:19">
      <c r="A6119" s="357"/>
      <c r="B6119" s="357"/>
      <c r="J6119" s="356"/>
      <c r="K6119" s="356"/>
      <c r="L6119" s="356"/>
      <c r="M6119" s="356"/>
      <c r="N6119" s="356"/>
      <c r="O6119" s="356"/>
      <c r="P6119" s="356"/>
      <c r="Q6119" s="356"/>
      <c r="R6119" s="356"/>
      <c r="S6119" s="356"/>
    </row>
    <row r="6120" spans="1:19">
      <c r="A6120" s="357"/>
      <c r="B6120" s="357"/>
      <c r="J6120" s="356"/>
      <c r="K6120" s="356"/>
      <c r="L6120" s="356"/>
      <c r="M6120" s="356"/>
      <c r="N6120" s="356"/>
      <c r="O6120" s="356"/>
      <c r="P6120" s="356"/>
      <c r="Q6120" s="356"/>
      <c r="R6120" s="356"/>
      <c r="S6120" s="356"/>
    </row>
    <row r="6121" spans="1:19">
      <c r="A6121" s="357"/>
      <c r="B6121" s="357"/>
      <c r="J6121" s="356"/>
      <c r="K6121" s="356"/>
      <c r="L6121" s="356"/>
      <c r="M6121" s="356"/>
      <c r="N6121" s="356"/>
      <c r="O6121" s="356"/>
      <c r="P6121" s="356"/>
      <c r="Q6121" s="356"/>
      <c r="R6121" s="356"/>
      <c r="S6121" s="356"/>
    </row>
    <row r="6122" spans="1:19">
      <c r="A6122" s="357"/>
      <c r="B6122" s="357"/>
      <c r="J6122" s="356"/>
      <c r="K6122" s="356"/>
      <c r="L6122" s="356"/>
      <c r="M6122" s="356"/>
      <c r="N6122" s="356"/>
      <c r="O6122" s="356"/>
      <c r="P6122" s="356"/>
      <c r="Q6122" s="356"/>
      <c r="R6122" s="356"/>
      <c r="S6122" s="356"/>
    </row>
    <row r="6123" spans="1:19">
      <c r="A6123" s="357"/>
      <c r="B6123" s="357"/>
      <c r="J6123" s="356"/>
      <c r="K6123" s="356"/>
      <c r="L6123" s="356"/>
      <c r="M6123" s="356"/>
      <c r="N6123" s="356"/>
      <c r="O6123" s="356"/>
      <c r="P6123" s="356"/>
      <c r="Q6123" s="356"/>
      <c r="R6123" s="356"/>
      <c r="S6123" s="356"/>
    </row>
    <row r="6124" spans="1:19">
      <c r="A6124" s="357"/>
      <c r="B6124" s="357"/>
      <c r="J6124" s="356"/>
      <c r="K6124" s="356"/>
      <c r="L6124" s="356"/>
      <c r="M6124" s="356"/>
      <c r="N6124" s="356"/>
      <c r="O6124" s="356"/>
      <c r="P6124" s="356"/>
      <c r="Q6124" s="356"/>
      <c r="R6124" s="356"/>
      <c r="S6124" s="356"/>
    </row>
    <row r="6125" spans="1:19">
      <c r="A6125" s="357"/>
      <c r="B6125" s="357"/>
      <c r="J6125" s="356"/>
      <c r="K6125" s="356"/>
      <c r="L6125" s="356"/>
      <c r="M6125" s="356"/>
      <c r="N6125" s="356"/>
      <c r="O6125" s="356"/>
      <c r="P6125" s="356"/>
      <c r="Q6125" s="356"/>
      <c r="R6125" s="356"/>
      <c r="S6125" s="356"/>
    </row>
    <row r="6126" spans="1:19">
      <c r="A6126" s="357"/>
      <c r="B6126" s="357"/>
      <c r="J6126" s="356"/>
      <c r="K6126" s="356"/>
      <c r="L6126" s="356"/>
      <c r="M6126" s="356"/>
      <c r="N6126" s="356"/>
      <c r="O6126" s="356"/>
      <c r="P6126" s="356"/>
      <c r="Q6126" s="356"/>
      <c r="R6126" s="356"/>
      <c r="S6126" s="356"/>
    </row>
    <row r="6127" spans="1:19">
      <c r="A6127" s="357"/>
      <c r="B6127" s="357"/>
      <c r="J6127" s="356"/>
      <c r="K6127" s="356"/>
      <c r="L6127" s="356"/>
      <c r="M6127" s="356"/>
      <c r="N6127" s="356"/>
      <c r="O6127" s="356"/>
      <c r="P6127" s="356"/>
      <c r="Q6127" s="356"/>
      <c r="R6127" s="356"/>
      <c r="S6127" s="356"/>
    </row>
    <row r="6128" spans="1:19">
      <c r="A6128" s="357"/>
      <c r="B6128" s="357"/>
      <c r="J6128" s="356"/>
      <c r="K6128" s="356"/>
      <c r="L6128" s="356"/>
      <c r="M6128" s="356"/>
      <c r="N6128" s="356"/>
      <c r="O6128" s="356"/>
      <c r="P6128" s="356"/>
      <c r="Q6128" s="356"/>
      <c r="R6128" s="356"/>
      <c r="S6128" s="356"/>
    </row>
    <row r="6129" spans="1:19">
      <c r="A6129" s="357"/>
      <c r="B6129" s="357"/>
      <c r="J6129" s="356"/>
      <c r="K6129" s="356"/>
      <c r="L6129" s="356"/>
      <c r="M6129" s="356"/>
      <c r="N6129" s="356"/>
      <c r="O6129" s="356"/>
      <c r="P6129" s="356"/>
      <c r="Q6129" s="356"/>
      <c r="R6129" s="356"/>
      <c r="S6129" s="356"/>
    </row>
    <row r="6130" spans="1:19">
      <c r="A6130" s="357"/>
      <c r="B6130" s="357"/>
      <c r="J6130" s="356"/>
      <c r="K6130" s="356"/>
      <c r="L6130" s="356"/>
      <c r="M6130" s="356"/>
      <c r="N6130" s="356"/>
      <c r="O6130" s="356"/>
      <c r="P6130" s="356"/>
      <c r="Q6130" s="356"/>
      <c r="R6130" s="356"/>
      <c r="S6130" s="356"/>
    </row>
    <row r="6131" spans="1:19">
      <c r="A6131" s="357"/>
      <c r="B6131" s="357"/>
      <c r="J6131" s="356"/>
      <c r="K6131" s="356"/>
      <c r="L6131" s="356"/>
      <c r="M6131" s="356"/>
      <c r="N6131" s="356"/>
      <c r="O6131" s="356"/>
      <c r="P6131" s="356"/>
      <c r="Q6131" s="356"/>
      <c r="R6131" s="356"/>
      <c r="S6131" s="356"/>
    </row>
    <row r="6132" spans="1:19">
      <c r="A6132" s="357"/>
      <c r="B6132" s="357"/>
      <c r="J6132" s="356"/>
      <c r="K6132" s="356"/>
      <c r="L6132" s="356"/>
      <c r="M6132" s="356"/>
      <c r="N6132" s="356"/>
      <c r="O6132" s="356"/>
      <c r="P6132" s="356"/>
      <c r="Q6132" s="356"/>
      <c r="R6132" s="356"/>
      <c r="S6132" s="356"/>
    </row>
    <row r="6133" spans="1:19">
      <c r="A6133" s="357"/>
      <c r="B6133" s="357"/>
      <c r="J6133" s="356"/>
      <c r="K6133" s="356"/>
      <c r="L6133" s="356"/>
      <c r="M6133" s="356"/>
      <c r="N6133" s="356"/>
      <c r="O6133" s="356"/>
      <c r="P6133" s="356"/>
      <c r="Q6133" s="356"/>
      <c r="R6133" s="356"/>
      <c r="S6133" s="356"/>
    </row>
    <row r="6134" spans="1:19">
      <c r="A6134" s="357"/>
      <c r="B6134" s="357"/>
      <c r="J6134" s="356"/>
      <c r="K6134" s="356"/>
      <c r="L6134" s="356"/>
      <c r="M6134" s="356"/>
      <c r="N6134" s="356"/>
      <c r="O6134" s="356"/>
      <c r="P6134" s="356"/>
      <c r="Q6134" s="356"/>
      <c r="R6134" s="356"/>
      <c r="S6134" s="356"/>
    </row>
    <row r="6135" spans="1:19">
      <c r="A6135" s="357"/>
      <c r="B6135" s="357"/>
      <c r="J6135" s="356"/>
      <c r="K6135" s="356"/>
      <c r="L6135" s="356"/>
      <c r="M6135" s="356"/>
      <c r="N6135" s="356"/>
      <c r="O6135" s="356"/>
      <c r="P6135" s="356"/>
      <c r="Q6135" s="356"/>
      <c r="R6135" s="356"/>
      <c r="S6135" s="356"/>
    </row>
    <row r="6136" spans="1:19">
      <c r="A6136" s="357"/>
      <c r="B6136" s="357"/>
      <c r="J6136" s="356"/>
      <c r="K6136" s="356"/>
      <c r="L6136" s="356"/>
      <c r="M6136" s="356"/>
      <c r="N6136" s="356"/>
      <c r="O6136" s="356"/>
      <c r="P6136" s="356"/>
      <c r="Q6136" s="356"/>
      <c r="R6136" s="356"/>
      <c r="S6136" s="356"/>
    </row>
    <row r="6137" spans="1:19">
      <c r="A6137" s="357"/>
      <c r="B6137" s="357"/>
      <c r="J6137" s="356"/>
      <c r="K6137" s="356"/>
      <c r="L6137" s="356"/>
      <c r="M6137" s="356"/>
      <c r="N6137" s="356"/>
      <c r="O6137" s="356"/>
      <c r="P6137" s="356"/>
      <c r="Q6137" s="356"/>
      <c r="R6137" s="356"/>
      <c r="S6137" s="356"/>
    </row>
    <row r="6138" spans="1:19">
      <c r="A6138" s="357"/>
      <c r="B6138" s="357"/>
      <c r="J6138" s="356"/>
      <c r="K6138" s="356"/>
      <c r="L6138" s="356"/>
      <c r="M6138" s="356"/>
      <c r="N6138" s="356"/>
      <c r="O6138" s="356"/>
      <c r="P6138" s="356"/>
      <c r="Q6138" s="356"/>
      <c r="R6138" s="356"/>
      <c r="S6138" s="356"/>
    </row>
    <row r="6139" spans="1:19">
      <c r="A6139" s="357"/>
      <c r="B6139" s="357"/>
      <c r="J6139" s="356"/>
      <c r="K6139" s="356"/>
      <c r="L6139" s="356"/>
      <c r="M6139" s="356"/>
      <c r="N6139" s="356"/>
      <c r="O6139" s="356"/>
      <c r="P6139" s="356"/>
      <c r="Q6139" s="356"/>
      <c r="R6139" s="356"/>
      <c r="S6139" s="356"/>
    </row>
    <row r="6140" spans="1:19">
      <c r="A6140" s="357"/>
      <c r="B6140" s="357"/>
      <c r="J6140" s="356"/>
      <c r="K6140" s="356"/>
      <c r="L6140" s="356"/>
      <c r="M6140" s="356"/>
      <c r="N6140" s="356"/>
      <c r="O6140" s="356"/>
      <c r="P6140" s="356"/>
      <c r="Q6140" s="356"/>
      <c r="R6140" s="356"/>
      <c r="S6140" s="356"/>
    </row>
    <row r="6141" spans="1:19">
      <c r="A6141" s="357"/>
      <c r="B6141" s="357"/>
      <c r="J6141" s="356"/>
      <c r="K6141" s="356"/>
      <c r="L6141" s="356"/>
      <c r="M6141" s="356"/>
      <c r="N6141" s="356"/>
      <c r="O6141" s="356"/>
      <c r="P6141" s="356"/>
      <c r="Q6141" s="356"/>
      <c r="R6141" s="356"/>
      <c r="S6141" s="356"/>
    </row>
    <row r="6142" spans="1:19">
      <c r="A6142" s="357"/>
      <c r="B6142" s="357"/>
      <c r="J6142" s="356"/>
      <c r="K6142" s="356"/>
      <c r="L6142" s="356"/>
      <c r="M6142" s="356"/>
      <c r="N6142" s="356"/>
      <c r="O6142" s="356"/>
      <c r="P6142" s="356"/>
      <c r="Q6142" s="356"/>
      <c r="R6142" s="356"/>
      <c r="S6142" s="356"/>
    </row>
    <row r="6143" spans="1:19">
      <c r="A6143" s="357"/>
      <c r="B6143" s="357"/>
      <c r="J6143" s="356"/>
      <c r="K6143" s="356"/>
      <c r="L6143" s="356"/>
      <c r="M6143" s="356"/>
      <c r="N6143" s="356"/>
      <c r="O6143" s="356"/>
      <c r="P6143" s="356"/>
      <c r="Q6143" s="356"/>
      <c r="R6143" s="356"/>
      <c r="S6143" s="356"/>
    </row>
    <row r="6144" spans="1:19">
      <c r="A6144" s="357"/>
      <c r="B6144" s="357"/>
      <c r="J6144" s="356"/>
      <c r="K6144" s="356"/>
      <c r="L6144" s="356"/>
      <c r="M6144" s="356"/>
      <c r="N6144" s="356"/>
      <c r="O6144" s="356"/>
      <c r="P6144" s="356"/>
      <c r="Q6144" s="356"/>
      <c r="R6144" s="356"/>
      <c r="S6144" s="356"/>
    </row>
    <row r="6145" spans="1:19">
      <c r="A6145" s="357"/>
      <c r="B6145" s="357"/>
      <c r="J6145" s="356"/>
      <c r="K6145" s="356"/>
      <c r="L6145" s="356"/>
      <c r="M6145" s="356"/>
      <c r="N6145" s="356"/>
      <c r="O6145" s="356"/>
      <c r="P6145" s="356"/>
      <c r="Q6145" s="356"/>
      <c r="R6145" s="356"/>
      <c r="S6145" s="356"/>
    </row>
    <row r="6146" spans="1:19">
      <c r="A6146" s="357"/>
      <c r="B6146" s="357"/>
      <c r="J6146" s="356"/>
      <c r="K6146" s="356"/>
      <c r="L6146" s="356"/>
      <c r="M6146" s="356"/>
      <c r="N6146" s="356"/>
      <c r="O6146" s="356"/>
      <c r="P6146" s="356"/>
      <c r="Q6146" s="356"/>
      <c r="R6146" s="356"/>
      <c r="S6146" s="356"/>
    </row>
    <row r="6147" spans="1:19">
      <c r="A6147" s="357"/>
      <c r="B6147" s="357"/>
      <c r="J6147" s="356"/>
      <c r="K6147" s="356"/>
      <c r="L6147" s="356"/>
      <c r="M6147" s="356"/>
      <c r="N6147" s="356"/>
      <c r="O6147" s="356"/>
      <c r="P6147" s="356"/>
      <c r="Q6147" s="356"/>
      <c r="R6147" s="356"/>
      <c r="S6147" s="356"/>
    </row>
    <row r="6148" spans="1:19">
      <c r="A6148" s="357"/>
      <c r="B6148" s="357"/>
      <c r="J6148" s="356"/>
      <c r="K6148" s="356"/>
      <c r="L6148" s="356"/>
      <c r="M6148" s="356"/>
      <c r="N6148" s="356"/>
      <c r="O6148" s="356"/>
      <c r="P6148" s="356"/>
      <c r="Q6148" s="356"/>
      <c r="R6148" s="356"/>
      <c r="S6148" s="356"/>
    </row>
    <row r="6149" spans="1:19">
      <c r="A6149" s="357"/>
      <c r="B6149" s="357"/>
      <c r="J6149" s="356"/>
      <c r="K6149" s="356"/>
      <c r="L6149" s="356"/>
      <c r="M6149" s="356"/>
      <c r="N6149" s="356"/>
      <c r="O6149" s="356"/>
      <c r="P6149" s="356"/>
      <c r="Q6149" s="356"/>
      <c r="R6149" s="356"/>
      <c r="S6149" s="356"/>
    </row>
    <row r="6150" spans="1:19">
      <c r="A6150" s="357"/>
      <c r="B6150" s="357"/>
      <c r="J6150" s="356"/>
      <c r="K6150" s="356"/>
      <c r="L6150" s="356"/>
      <c r="M6150" s="356"/>
      <c r="N6150" s="356"/>
      <c r="O6150" s="356"/>
      <c r="P6150" s="356"/>
      <c r="Q6150" s="356"/>
      <c r="R6150" s="356"/>
      <c r="S6150" s="356"/>
    </row>
    <row r="6151" spans="1:19">
      <c r="A6151" s="357"/>
      <c r="B6151" s="357"/>
      <c r="J6151" s="356"/>
      <c r="K6151" s="356"/>
      <c r="L6151" s="356"/>
      <c r="M6151" s="356"/>
      <c r="N6151" s="356"/>
      <c r="O6151" s="356"/>
      <c r="P6151" s="356"/>
      <c r="Q6151" s="356"/>
      <c r="R6151" s="356"/>
      <c r="S6151" s="356"/>
    </row>
    <row r="6152" spans="1:19">
      <c r="A6152" s="357"/>
      <c r="B6152" s="357"/>
      <c r="J6152" s="356"/>
      <c r="K6152" s="356"/>
      <c r="L6152" s="356"/>
      <c r="M6152" s="356"/>
      <c r="N6152" s="356"/>
      <c r="O6152" s="356"/>
      <c r="P6152" s="356"/>
      <c r="Q6152" s="356"/>
      <c r="R6152" s="356"/>
      <c r="S6152" s="356"/>
    </row>
    <row r="6153" spans="1:19">
      <c r="A6153" s="357"/>
      <c r="B6153" s="357"/>
      <c r="J6153" s="356"/>
      <c r="K6153" s="356"/>
      <c r="L6153" s="356"/>
      <c r="M6153" s="356"/>
      <c r="N6153" s="356"/>
      <c r="O6153" s="356"/>
      <c r="P6153" s="356"/>
      <c r="Q6153" s="356"/>
      <c r="R6153" s="356"/>
      <c r="S6153" s="356"/>
    </row>
    <row r="6154" spans="1:19">
      <c r="A6154" s="357"/>
      <c r="B6154" s="357"/>
      <c r="J6154" s="356"/>
      <c r="K6154" s="356"/>
      <c r="L6154" s="356"/>
      <c r="M6154" s="356"/>
      <c r="N6154" s="356"/>
      <c r="O6154" s="356"/>
      <c r="P6154" s="356"/>
      <c r="Q6154" s="356"/>
      <c r="R6154" s="356"/>
      <c r="S6154" s="356"/>
    </row>
    <row r="6155" spans="1:19">
      <c r="A6155" s="357"/>
      <c r="B6155" s="357"/>
      <c r="J6155" s="356"/>
      <c r="K6155" s="356"/>
      <c r="L6155" s="356"/>
      <c r="M6155" s="356"/>
      <c r="N6155" s="356"/>
      <c r="O6155" s="356"/>
      <c r="P6155" s="356"/>
      <c r="Q6155" s="356"/>
      <c r="R6155" s="356"/>
      <c r="S6155" s="356"/>
    </row>
    <row r="6156" spans="1:19">
      <c r="A6156" s="357"/>
      <c r="B6156" s="357"/>
      <c r="J6156" s="356"/>
      <c r="K6156" s="356"/>
      <c r="L6156" s="356"/>
      <c r="M6156" s="356"/>
      <c r="N6156" s="356"/>
      <c r="O6156" s="356"/>
      <c r="P6156" s="356"/>
      <c r="Q6156" s="356"/>
      <c r="R6156" s="356"/>
      <c r="S6156" s="356"/>
    </row>
    <row r="6157" spans="1:19">
      <c r="A6157" s="357"/>
      <c r="B6157" s="357"/>
      <c r="J6157" s="356"/>
      <c r="K6157" s="356"/>
      <c r="L6157" s="356"/>
      <c r="M6157" s="356"/>
      <c r="N6157" s="356"/>
      <c r="O6157" s="356"/>
      <c r="P6157" s="356"/>
      <c r="Q6157" s="356"/>
      <c r="R6157" s="356"/>
      <c r="S6157" s="356"/>
    </row>
    <row r="6158" spans="1:19">
      <c r="A6158" s="357"/>
      <c r="B6158" s="357"/>
      <c r="J6158" s="356"/>
      <c r="K6158" s="356"/>
      <c r="L6158" s="356"/>
      <c r="M6158" s="356"/>
      <c r="N6158" s="356"/>
      <c r="O6158" s="356"/>
      <c r="P6158" s="356"/>
      <c r="Q6158" s="356"/>
      <c r="R6158" s="356"/>
      <c r="S6158" s="356"/>
    </row>
    <row r="6159" spans="1:19">
      <c r="A6159" s="357"/>
      <c r="B6159" s="357"/>
      <c r="J6159" s="356"/>
      <c r="K6159" s="356"/>
      <c r="L6159" s="356"/>
      <c r="M6159" s="356"/>
      <c r="N6159" s="356"/>
      <c r="O6159" s="356"/>
      <c r="P6159" s="356"/>
      <c r="Q6159" s="356"/>
      <c r="R6159" s="356"/>
      <c r="S6159" s="356"/>
    </row>
    <row r="6160" spans="1:19">
      <c r="A6160" s="357"/>
      <c r="B6160" s="357"/>
      <c r="J6160" s="356"/>
      <c r="K6160" s="356"/>
      <c r="L6160" s="356"/>
      <c r="M6160" s="356"/>
      <c r="N6160" s="356"/>
      <c r="O6160" s="356"/>
      <c r="P6160" s="356"/>
      <c r="Q6160" s="356"/>
      <c r="R6160" s="356"/>
      <c r="S6160" s="356"/>
    </row>
    <row r="6161" spans="1:19">
      <c r="A6161" s="357"/>
      <c r="B6161" s="357"/>
      <c r="J6161" s="356"/>
      <c r="K6161" s="356"/>
      <c r="L6161" s="356"/>
      <c r="M6161" s="356"/>
      <c r="N6161" s="356"/>
      <c r="O6161" s="356"/>
      <c r="P6161" s="356"/>
      <c r="Q6161" s="356"/>
      <c r="R6161" s="356"/>
      <c r="S6161" s="356"/>
    </row>
    <row r="6162" spans="1:19">
      <c r="A6162" s="357"/>
      <c r="B6162" s="357"/>
      <c r="J6162" s="356"/>
      <c r="K6162" s="356"/>
      <c r="L6162" s="356"/>
      <c r="M6162" s="356"/>
      <c r="N6162" s="356"/>
      <c r="O6162" s="356"/>
      <c r="P6162" s="356"/>
      <c r="Q6162" s="356"/>
      <c r="R6162" s="356"/>
      <c r="S6162" s="356"/>
    </row>
    <row r="6163" spans="1:19">
      <c r="A6163" s="357"/>
      <c r="B6163" s="357"/>
      <c r="J6163" s="356"/>
      <c r="K6163" s="356"/>
      <c r="L6163" s="356"/>
      <c r="M6163" s="356"/>
      <c r="N6163" s="356"/>
      <c r="O6163" s="356"/>
      <c r="P6163" s="356"/>
      <c r="Q6163" s="356"/>
      <c r="R6163" s="356"/>
      <c r="S6163" s="356"/>
    </row>
    <row r="6164" spans="1:19">
      <c r="A6164" s="357"/>
      <c r="B6164" s="357"/>
      <c r="J6164" s="356"/>
      <c r="K6164" s="356"/>
      <c r="L6164" s="356"/>
      <c r="M6164" s="356"/>
      <c r="N6164" s="356"/>
      <c r="O6164" s="356"/>
      <c r="P6164" s="356"/>
      <c r="Q6164" s="356"/>
      <c r="R6164" s="356"/>
      <c r="S6164" s="356"/>
    </row>
    <row r="6165" spans="1:19">
      <c r="A6165" s="357"/>
      <c r="B6165" s="357"/>
      <c r="J6165" s="356"/>
      <c r="K6165" s="356"/>
      <c r="L6165" s="356"/>
      <c r="M6165" s="356"/>
      <c r="N6165" s="356"/>
      <c r="O6165" s="356"/>
      <c r="P6165" s="356"/>
      <c r="Q6165" s="356"/>
      <c r="R6165" s="356"/>
      <c r="S6165" s="356"/>
    </row>
    <row r="6166" spans="1:19">
      <c r="A6166" s="357"/>
      <c r="B6166" s="357"/>
      <c r="J6166" s="356"/>
      <c r="K6166" s="356"/>
      <c r="L6166" s="356"/>
      <c r="M6166" s="356"/>
      <c r="N6166" s="356"/>
      <c r="O6166" s="356"/>
      <c r="P6166" s="356"/>
      <c r="Q6166" s="356"/>
      <c r="R6166" s="356"/>
      <c r="S6166" s="356"/>
    </row>
    <row r="6167" spans="1:19">
      <c r="A6167" s="357"/>
      <c r="B6167" s="357"/>
      <c r="J6167" s="356"/>
      <c r="K6167" s="356"/>
      <c r="L6167" s="356"/>
      <c r="M6167" s="356"/>
      <c r="N6167" s="356"/>
      <c r="O6167" s="356"/>
      <c r="P6167" s="356"/>
      <c r="Q6167" s="356"/>
      <c r="R6167" s="356"/>
      <c r="S6167" s="356"/>
    </row>
    <row r="6168" spans="1:19">
      <c r="A6168" s="357"/>
      <c r="B6168" s="357"/>
      <c r="J6168" s="356"/>
      <c r="K6168" s="356"/>
      <c r="L6168" s="356"/>
      <c r="M6168" s="356"/>
      <c r="N6168" s="356"/>
      <c r="O6168" s="356"/>
      <c r="P6168" s="356"/>
      <c r="Q6168" s="356"/>
      <c r="R6168" s="356"/>
      <c r="S6168" s="356"/>
    </row>
    <row r="6169" spans="1:19">
      <c r="A6169" s="357"/>
      <c r="B6169" s="357"/>
      <c r="J6169" s="356"/>
      <c r="K6169" s="356"/>
      <c r="L6169" s="356"/>
      <c r="M6169" s="356"/>
      <c r="N6169" s="356"/>
      <c r="O6169" s="356"/>
      <c r="P6169" s="356"/>
      <c r="Q6169" s="356"/>
      <c r="R6169" s="356"/>
      <c r="S6169" s="356"/>
    </row>
    <row r="6170" spans="1:19">
      <c r="A6170" s="357"/>
      <c r="B6170" s="357"/>
      <c r="J6170" s="356"/>
      <c r="K6170" s="356"/>
      <c r="L6170" s="356"/>
      <c r="M6170" s="356"/>
      <c r="N6170" s="356"/>
      <c r="O6170" s="356"/>
      <c r="P6170" s="356"/>
      <c r="Q6170" s="356"/>
      <c r="R6170" s="356"/>
      <c r="S6170" s="356"/>
    </row>
    <row r="6171" spans="1:19">
      <c r="A6171" s="357"/>
      <c r="B6171" s="357"/>
      <c r="J6171" s="356"/>
      <c r="K6171" s="356"/>
      <c r="L6171" s="356"/>
      <c r="M6171" s="356"/>
      <c r="N6171" s="356"/>
      <c r="O6171" s="356"/>
      <c r="P6171" s="356"/>
      <c r="Q6171" s="356"/>
      <c r="R6171" s="356"/>
      <c r="S6171" s="356"/>
    </row>
    <row r="6172" spans="1:19">
      <c r="A6172" s="357"/>
      <c r="B6172" s="357"/>
      <c r="J6172" s="356"/>
      <c r="K6172" s="356"/>
      <c r="L6172" s="356"/>
      <c r="M6172" s="356"/>
      <c r="N6172" s="356"/>
      <c r="O6172" s="356"/>
      <c r="P6172" s="356"/>
      <c r="Q6172" s="356"/>
      <c r="R6172" s="356"/>
      <c r="S6172" s="356"/>
    </row>
    <row r="6173" spans="1:19">
      <c r="A6173" s="357"/>
      <c r="B6173" s="357"/>
      <c r="J6173" s="356"/>
      <c r="K6173" s="356"/>
      <c r="L6173" s="356"/>
      <c r="M6173" s="356"/>
      <c r="N6173" s="356"/>
      <c r="O6173" s="356"/>
      <c r="P6173" s="356"/>
      <c r="Q6173" s="356"/>
      <c r="R6173" s="356"/>
      <c r="S6173" s="356"/>
    </row>
    <row r="6174" spans="1:19">
      <c r="A6174" s="357"/>
      <c r="B6174" s="357"/>
      <c r="J6174" s="356"/>
      <c r="K6174" s="356"/>
      <c r="L6174" s="356"/>
      <c r="M6174" s="356"/>
      <c r="N6174" s="356"/>
      <c r="O6174" s="356"/>
      <c r="P6174" s="356"/>
      <c r="Q6174" s="356"/>
      <c r="R6174" s="356"/>
      <c r="S6174" s="356"/>
    </row>
    <row r="6175" spans="1:19">
      <c r="A6175" s="357"/>
      <c r="B6175" s="357"/>
      <c r="J6175" s="356"/>
      <c r="K6175" s="356"/>
      <c r="L6175" s="356"/>
      <c r="M6175" s="356"/>
      <c r="N6175" s="356"/>
      <c r="O6175" s="356"/>
      <c r="P6175" s="356"/>
      <c r="Q6175" s="356"/>
      <c r="R6175" s="356"/>
      <c r="S6175" s="356"/>
    </row>
    <row r="6176" spans="1:19">
      <c r="A6176" s="357"/>
      <c r="B6176" s="357"/>
      <c r="J6176" s="356"/>
      <c r="K6176" s="356"/>
      <c r="L6176" s="356"/>
      <c r="M6176" s="356"/>
      <c r="N6176" s="356"/>
      <c r="O6176" s="356"/>
      <c r="P6176" s="356"/>
      <c r="Q6176" s="356"/>
      <c r="R6176" s="356"/>
      <c r="S6176" s="356"/>
    </row>
    <row r="6177" spans="1:19">
      <c r="A6177" s="357"/>
      <c r="B6177" s="357"/>
      <c r="J6177" s="356"/>
      <c r="K6177" s="356"/>
      <c r="L6177" s="356"/>
      <c r="M6177" s="356"/>
      <c r="N6177" s="356"/>
      <c r="O6177" s="356"/>
      <c r="P6177" s="356"/>
      <c r="Q6177" s="356"/>
      <c r="R6177" s="356"/>
      <c r="S6177" s="356"/>
    </row>
    <row r="6178" spans="1:19">
      <c r="A6178" s="357"/>
      <c r="B6178" s="357"/>
      <c r="J6178" s="356"/>
      <c r="K6178" s="356"/>
      <c r="L6178" s="356"/>
      <c r="M6178" s="356"/>
      <c r="N6178" s="356"/>
      <c r="O6178" s="356"/>
      <c r="P6178" s="356"/>
      <c r="Q6178" s="356"/>
      <c r="R6178" s="356"/>
      <c r="S6178" s="356"/>
    </row>
    <row r="6179" spans="1:19">
      <c r="A6179" s="357"/>
      <c r="B6179" s="357"/>
      <c r="J6179" s="356"/>
      <c r="K6179" s="356"/>
      <c r="L6179" s="356"/>
      <c r="M6179" s="356"/>
      <c r="N6179" s="356"/>
      <c r="O6179" s="356"/>
      <c r="P6179" s="356"/>
      <c r="Q6179" s="356"/>
      <c r="R6179" s="356"/>
      <c r="S6179" s="356"/>
    </row>
    <row r="6180" spans="1:19">
      <c r="A6180" s="357"/>
      <c r="B6180" s="357"/>
      <c r="J6180" s="356"/>
      <c r="K6180" s="356"/>
      <c r="L6180" s="356"/>
      <c r="M6180" s="356"/>
      <c r="N6180" s="356"/>
      <c r="O6180" s="356"/>
      <c r="P6180" s="356"/>
      <c r="Q6180" s="356"/>
      <c r="R6180" s="356"/>
      <c r="S6180" s="356"/>
    </row>
    <row r="6181" spans="1:19">
      <c r="A6181" s="357"/>
      <c r="B6181" s="357"/>
      <c r="J6181" s="356"/>
      <c r="K6181" s="356"/>
      <c r="L6181" s="356"/>
      <c r="M6181" s="356"/>
      <c r="N6181" s="356"/>
      <c r="O6181" s="356"/>
      <c r="P6181" s="356"/>
      <c r="Q6181" s="356"/>
      <c r="R6181" s="356"/>
      <c r="S6181" s="356"/>
    </row>
    <row r="6182" spans="1:19">
      <c r="A6182" s="357"/>
      <c r="B6182" s="357"/>
      <c r="J6182" s="356"/>
      <c r="K6182" s="356"/>
      <c r="L6182" s="356"/>
      <c r="M6182" s="356"/>
      <c r="N6182" s="356"/>
      <c r="O6182" s="356"/>
      <c r="P6182" s="356"/>
      <c r="Q6182" s="356"/>
      <c r="R6182" s="356"/>
      <c r="S6182" s="356"/>
    </row>
    <row r="6183" spans="1:19">
      <c r="A6183" s="357"/>
      <c r="B6183" s="357"/>
      <c r="J6183" s="356"/>
      <c r="K6183" s="356"/>
      <c r="L6183" s="356"/>
      <c r="M6183" s="356"/>
      <c r="N6183" s="356"/>
      <c r="O6183" s="356"/>
      <c r="P6183" s="356"/>
      <c r="Q6183" s="356"/>
      <c r="R6183" s="356"/>
      <c r="S6183" s="356"/>
    </row>
    <row r="6184" spans="1:19">
      <c r="A6184" s="357"/>
      <c r="B6184" s="357"/>
      <c r="J6184" s="356"/>
      <c r="K6184" s="356"/>
      <c r="L6184" s="356"/>
      <c r="M6184" s="356"/>
      <c r="N6184" s="356"/>
      <c r="O6184" s="356"/>
      <c r="P6184" s="356"/>
      <c r="Q6184" s="356"/>
      <c r="R6184" s="356"/>
      <c r="S6184" s="356"/>
    </row>
    <row r="6185" spans="1:19">
      <c r="A6185" s="357"/>
      <c r="B6185" s="357"/>
      <c r="J6185" s="356"/>
      <c r="K6185" s="356"/>
      <c r="L6185" s="356"/>
      <c r="M6185" s="356"/>
      <c r="N6185" s="356"/>
      <c r="O6185" s="356"/>
      <c r="P6185" s="356"/>
      <c r="Q6185" s="356"/>
      <c r="R6185" s="356"/>
      <c r="S6185" s="356"/>
    </row>
    <row r="6186" spans="1:19">
      <c r="A6186" s="357"/>
      <c r="B6186" s="357"/>
      <c r="J6186" s="356"/>
      <c r="K6186" s="356"/>
      <c r="L6186" s="356"/>
      <c r="M6186" s="356"/>
      <c r="N6186" s="356"/>
      <c r="O6186" s="356"/>
      <c r="P6186" s="356"/>
      <c r="Q6186" s="356"/>
      <c r="R6186" s="356"/>
      <c r="S6186" s="356"/>
    </row>
    <row r="6187" spans="1:19">
      <c r="A6187" s="357"/>
      <c r="B6187" s="357"/>
      <c r="J6187" s="356"/>
      <c r="K6187" s="356"/>
      <c r="L6187" s="356"/>
      <c r="M6187" s="356"/>
      <c r="N6187" s="356"/>
      <c r="O6187" s="356"/>
      <c r="P6187" s="356"/>
      <c r="Q6187" s="356"/>
      <c r="R6187" s="356"/>
      <c r="S6187" s="356"/>
    </row>
    <row r="6188" spans="1:19">
      <c r="A6188" s="357"/>
      <c r="B6188" s="357"/>
      <c r="J6188" s="356"/>
      <c r="K6188" s="356"/>
      <c r="L6188" s="356"/>
      <c r="M6188" s="356"/>
      <c r="N6188" s="356"/>
      <c r="O6188" s="356"/>
      <c r="P6188" s="356"/>
      <c r="Q6188" s="356"/>
      <c r="R6188" s="356"/>
      <c r="S6188" s="356"/>
    </row>
    <row r="6189" spans="1:19">
      <c r="A6189" s="357"/>
      <c r="B6189" s="357"/>
      <c r="J6189" s="356"/>
      <c r="K6189" s="356"/>
      <c r="L6189" s="356"/>
      <c r="M6189" s="356"/>
      <c r="N6189" s="356"/>
      <c r="O6189" s="356"/>
      <c r="P6189" s="356"/>
      <c r="Q6189" s="356"/>
      <c r="R6189" s="356"/>
      <c r="S6189" s="356"/>
    </row>
    <row r="6190" spans="1:19">
      <c r="A6190" s="357"/>
      <c r="B6190" s="357"/>
      <c r="J6190" s="356"/>
      <c r="K6190" s="356"/>
      <c r="L6190" s="356"/>
      <c r="M6190" s="356"/>
      <c r="N6190" s="356"/>
      <c r="O6190" s="356"/>
      <c r="P6190" s="356"/>
      <c r="Q6190" s="356"/>
      <c r="R6190" s="356"/>
      <c r="S6190" s="356"/>
    </row>
    <row r="6191" spans="1:19">
      <c r="A6191" s="357"/>
      <c r="B6191" s="357"/>
      <c r="J6191" s="356"/>
      <c r="K6191" s="356"/>
      <c r="L6191" s="356"/>
      <c r="M6191" s="356"/>
      <c r="N6191" s="356"/>
      <c r="O6191" s="356"/>
      <c r="P6191" s="356"/>
      <c r="Q6191" s="356"/>
      <c r="R6191" s="356"/>
      <c r="S6191" s="356"/>
    </row>
    <row r="6192" spans="1:19">
      <c r="A6192" s="357"/>
      <c r="B6192" s="357"/>
      <c r="J6192" s="356"/>
      <c r="K6192" s="356"/>
      <c r="L6192" s="356"/>
      <c r="M6192" s="356"/>
      <c r="N6192" s="356"/>
      <c r="O6192" s="356"/>
      <c r="P6192" s="356"/>
      <c r="Q6192" s="356"/>
      <c r="R6192" s="356"/>
      <c r="S6192" s="356"/>
    </row>
    <row r="6193" spans="1:19">
      <c r="A6193" s="357"/>
      <c r="B6193" s="357"/>
      <c r="J6193" s="356"/>
      <c r="K6193" s="356"/>
      <c r="L6193" s="356"/>
      <c r="M6193" s="356"/>
      <c r="N6193" s="356"/>
      <c r="O6193" s="356"/>
      <c r="P6193" s="356"/>
      <c r="Q6193" s="356"/>
      <c r="R6193" s="356"/>
      <c r="S6193" s="356"/>
    </row>
    <row r="6194" spans="1:19">
      <c r="A6194" s="357"/>
      <c r="B6194" s="357"/>
      <c r="J6194" s="356"/>
      <c r="K6194" s="356"/>
      <c r="L6194" s="356"/>
      <c r="M6194" s="356"/>
      <c r="N6194" s="356"/>
      <c r="O6194" s="356"/>
      <c r="P6194" s="356"/>
      <c r="Q6194" s="356"/>
      <c r="R6194" s="356"/>
      <c r="S6194" s="356"/>
    </row>
    <row r="6195" spans="1:19">
      <c r="A6195" s="357"/>
      <c r="B6195" s="357"/>
      <c r="J6195" s="356"/>
      <c r="K6195" s="356"/>
      <c r="L6195" s="356"/>
      <c r="M6195" s="356"/>
      <c r="N6195" s="356"/>
      <c r="O6195" s="356"/>
      <c r="P6195" s="356"/>
      <c r="Q6195" s="356"/>
      <c r="R6195" s="356"/>
      <c r="S6195" s="356"/>
    </row>
    <row r="6196" spans="1:19">
      <c r="A6196" s="357"/>
      <c r="B6196" s="357"/>
      <c r="J6196" s="356"/>
      <c r="K6196" s="356"/>
      <c r="L6196" s="356"/>
      <c r="M6196" s="356"/>
      <c r="N6196" s="356"/>
      <c r="O6196" s="356"/>
      <c r="P6196" s="356"/>
      <c r="Q6196" s="356"/>
      <c r="R6196" s="356"/>
      <c r="S6196" s="356"/>
    </row>
    <row r="6197" spans="1:19">
      <c r="A6197" s="357"/>
      <c r="B6197" s="357"/>
      <c r="J6197" s="356"/>
      <c r="K6197" s="356"/>
      <c r="L6197" s="356"/>
      <c r="M6197" s="356"/>
      <c r="N6197" s="356"/>
      <c r="O6197" s="356"/>
      <c r="P6197" s="356"/>
      <c r="Q6197" s="356"/>
      <c r="R6197" s="356"/>
      <c r="S6197" s="356"/>
    </row>
    <row r="6198" spans="1:19">
      <c r="A6198" s="357"/>
      <c r="B6198" s="357"/>
      <c r="J6198" s="356"/>
      <c r="K6198" s="356"/>
      <c r="L6198" s="356"/>
      <c r="M6198" s="356"/>
      <c r="N6198" s="356"/>
      <c r="O6198" s="356"/>
      <c r="P6198" s="356"/>
      <c r="Q6198" s="356"/>
      <c r="R6198" s="356"/>
      <c r="S6198" s="356"/>
    </row>
    <row r="6199" spans="1:19">
      <c r="A6199" s="357"/>
      <c r="B6199" s="357"/>
      <c r="J6199" s="356"/>
      <c r="K6199" s="356"/>
      <c r="L6199" s="356"/>
      <c r="M6199" s="356"/>
      <c r="N6199" s="356"/>
      <c r="O6199" s="356"/>
      <c r="P6199" s="356"/>
      <c r="Q6199" s="356"/>
      <c r="R6199" s="356"/>
      <c r="S6199" s="356"/>
    </row>
    <row r="6200" spans="1:19">
      <c r="A6200" s="357"/>
      <c r="B6200" s="357"/>
      <c r="J6200" s="356"/>
      <c r="K6200" s="356"/>
      <c r="L6200" s="356"/>
      <c r="M6200" s="356"/>
      <c r="N6200" s="356"/>
      <c r="O6200" s="356"/>
      <c r="P6200" s="356"/>
      <c r="Q6200" s="356"/>
      <c r="R6200" s="356"/>
      <c r="S6200" s="356"/>
    </row>
    <row r="6201" spans="1:19">
      <c r="A6201" s="357"/>
      <c r="B6201" s="357"/>
      <c r="J6201" s="356"/>
      <c r="K6201" s="356"/>
      <c r="L6201" s="356"/>
      <c r="M6201" s="356"/>
      <c r="N6201" s="356"/>
      <c r="O6201" s="356"/>
      <c r="P6201" s="356"/>
      <c r="Q6201" s="356"/>
      <c r="R6201" s="356"/>
      <c r="S6201" s="356"/>
    </row>
    <row r="6202" spans="1:19">
      <c r="A6202" s="357"/>
      <c r="B6202" s="357"/>
      <c r="J6202" s="356"/>
      <c r="K6202" s="356"/>
      <c r="L6202" s="356"/>
      <c r="M6202" s="356"/>
      <c r="N6202" s="356"/>
      <c r="O6202" s="356"/>
      <c r="P6202" s="356"/>
      <c r="Q6202" s="356"/>
      <c r="R6202" s="356"/>
      <c r="S6202" s="356"/>
    </row>
    <row r="6203" spans="1:19">
      <c r="A6203" s="357"/>
      <c r="B6203" s="357"/>
      <c r="J6203" s="356"/>
      <c r="K6203" s="356"/>
      <c r="L6203" s="356"/>
      <c r="M6203" s="356"/>
      <c r="N6203" s="356"/>
      <c r="O6203" s="356"/>
      <c r="P6203" s="356"/>
      <c r="Q6203" s="356"/>
      <c r="R6203" s="356"/>
      <c r="S6203" s="356"/>
    </row>
    <row r="6204" spans="1:19">
      <c r="A6204" s="357"/>
      <c r="B6204" s="357"/>
      <c r="J6204" s="356"/>
      <c r="K6204" s="356"/>
      <c r="L6204" s="356"/>
      <c r="M6204" s="356"/>
      <c r="N6204" s="356"/>
      <c r="O6204" s="356"/>
      <c r="P6204" s="356"/>
      <c r="Q6204" s="356"/>
      <c r="R6204" s="356"/>
      <c r="S6204" s="356"/>
    </row>
    <row r="6205" spans="1:19">
      <c r="A6205" s="357"/>
      <c r="B6205" s="357"/>
      <c r="J6205" s="356"/>
      <c r="K6205" s="356"/>
      <c r="L6205" s="356"/>
      <c r="M6205" s="356"/>
      <c r="N6205" s="356"/>
      <c r="O6205" s="356"/>
      <c r="P6205" s="356"/>
      <c r="Q6205" s="356"/>
      <c r="R6205" s="356"/>
      <c r="S6205" s="356"/>
    </row>
    <row r="6206" spans="1:19">
      <c r="A6206" s="357"/>
      <c r="B6206" s="357"/>
      <c r="J6206" s="356"/>
      <c r="K6206" s="356"/>
      <c r="L6206" s="356"/>
      <c r="M6206" s="356"/>
      <c r="N6206" s="356"/>
      <c r="O6206" s="356"/>
      <c r="P6206" s="356"/>
      <c r="Q6206" s="356"/>
      <c r="R6206" s="356"/>
      <c r="S6206" s="356"/>
    </row>
    <row r="6207" spans="1:19">
      <c r="A6207" s="357"/>
      <c r="B6207" s="357"/>
      <c r="J6207" s="356"/>
      <c r="K6207" s="356"/>
      <c r="L6207" s="356"/>
      <c r="M6207" s="356"/>
      <c r="N6207" s="356"/>
      <c r="O6207" s="356"/>
      <c r="P6207" s="356"/>
      <c r="Q6207" s="356"/>
      <c r="R6207" s="356"/>
      <c r="S6207" s="356"/>
    </row>
    <row r="6208" spans="1:19">
      <c r="A6208" s="357"/>
      <c r="B6208" s="357"/>
      <c r="J6208" s="356"/>
      <c r="K6208" s="356"/>
      <c r="L6208" s="356"/>
      <c r="M6208" s="356"/>
      <c r="N6208" s="356"/>
      <c r="O6208" s="356"/>
      <c r="P6208" s="356"/>
      <c r="Q6208" s="356"/>
      <c r="R6208" s="356"/>
      <c r="S6208" s="356"/>
    </row>
    <row r="6209" spans="1:19">
      <c r="A6209" s="357"/>
      <c r="B6209" s="357"/>
      <c r="J6209" s="356"/>
      <c r="K6209" s="356"/>
      <c r="L6209" s="356"/>
      <c r="M6209" s="356"/>
      <c r="N6209" s="356"/>
      <c r="O6209" s="356"/>
      <c r="P6209" s="356"/>
      <c r="Q6209" s="356"/>
      <c r="R6209" s="356"/>
      <c r="S6209" s="356"/>
    </row>
    <row r="6210" spans="1:19">
      <c r="A6210" s="357"/>
      <c r="B6210" s="357"/>
      <c r="J6210" s="356"/>
      <c r="K6210" s="356"/>
      <c r="L6210" s="356"/>
      <c r="M6210" s="356"/>
      <c r="N6210" s="356"/>
      <c r="O6210" s="356"/>
      <c r="P6210" s="356"/>
      <c r="Q6210" s="356"/>
      <c r="R6210" s="356"/>
      <c r="S6210" s="356"/>
    </row>
    <row r="6211" spans="1:19">
      <c r="A6211" s="357"/>
      <c r="B6211" s="357"/>
      <c r="J6211" s="356"/>
      <c r="K6211" s="356"/>
      <c r="L6211" s="356"/>
      <c r="M6211" s="356"/>
      <c r="N6211" s="356"/>
      <c r="O6211" s="356"/>
      <c r="P6211" s="356"/>
      <c r="Q6211" s="356"/>
      <c r="R6211" s="356"/>
      <c r="S6211" s="356"/>
    </row>
    <row r="6212" spans="1:19">
      <c r="A6212" s="357"/>
      <c r="B6212" s="357"/>
      <c r="J6212" s="356"/>
      <c r="K6212" s="356"/>
      <c r="L6212" s="356"/>
      <c r="M6212" s="356"/>
      <c r="N6212" s="356"/>
      <c r="O6212" s="356"/>
      <c r="P6212" s="356"/>
      <c r="Q6212" s="356"/>
      <c r="R6212" s="356"/>
      <c r="S6212" s="356"/>
    </row>
    <row r="6213" spans="1:19">
      <c r="A6213" s="357"/>
      <c r="B6213" s="357"/>
      <c r="J6213" s="356"/>
      <c r="K6213" s="356"/>
      <c r="L6213" s="356"/>
      <c r="M6213" s="356"/>
      <c r="N6213" s="356"/>
      <c r="O6213" s="356"/>
      <c r="P6213" s="356"/>
      <c r="Q6213" s="356"/>
      <c r="R6213" s="356"/>
      <c r="S6213" s="356"/>
    </row>
    <row r="6214" spans="1:19">
      <c r="A6214" s="357"/>
      <c r="B6214" s="357"/>
      <c r="J6214" s="356"/>
      <c r="K6214" s="356"/>
      <c r="L6214" s="356"/>
      <c r="M6214" s="356"/>
      <c r="N6214" s="356"/>
      <c r="O6214" s="356"/>
      <c r="P6214" s="356"/>
      <c r="Q6214" s="356"/>
      <c r="R6214" s="356"/>
      <c r="S6214" s="356"/>
    </row>
    <row r="6215" spans="1:19">
      <c r="A6215" s="357"/>
      <c r="B6215" s="357"/>
      <c r="J6215" s="356"/>
      <c r="K6215" s="356"/>
      <c r="L6215" s="356"/>
      <c r="M6215" s="356"/>
      <c r="N6215" s="356"/>
      <c r="O6215" s="356"/>
      <c r="P6215" s="356"/>
      <c r="Q6215" s="356"/>
      <c r="R6215" s="356"/>
      <c r="S6215" s="356"/>
    </row>
    <row r="6216" spans="1:19">
      <c r="A6216" s="357"/>
      <c r="B6216" s="357"/>
      <c r="J6216" s="356"/>
      <c r="K6216" s="356"/>
      <c r="L6216" s="356"/>
      <c r="M6216" s="356"/>
      <c r="N6216" s="356"/>
      <c r="O6216" s="356"/>
      <c r="P6216" s="356"/>
      <c r="Q6216" s="356"/>
      <c r="R6216" s="356"/>
      <c r="S6216" s="356"/>
    </row>
    <row r="6217" spans="1:19">
      <c r="A6217" s="357"/>
      <c r="B6217" s="357"/>
      <c r="J6217" s="356"/>
      <c r="K6217" s="356"/>
      <c r="L6217" s="356"/>
      <c r="M6217" s="356"/>
      <c r="N6217" s="356"/>
      <c r="O6217" s="356"/>
      <c r="P6217" s="356"/>
      <c r="Q6217" s="356"/>
      <c r="R6217" s="356"/>
      <c r="S6217" s="356"/>
    </row>
    <row r="6218" spans="1:19">
      <c r="A6218" s="357"/>
      <c r="B6218" s="357"/>
      <c r="J6218" s="356"/>
      <c r="K6218" s="356"/>
      <c r="L6218" s="356"/>
      <c r="M6218" s="356"/>
      <c r="N6218" s="356"/>
      <c r="O6218" s="356"/>
      <c r="P6218" s="356"/>
      <c r="Q6218" s="356"/>
      <c r="R6218" s="356"/>
      <c r="S6218" s="356"/>
    </row>
    <row r="6219" spans="1:19">
      <c r="A6219" s="357"/>
      <c r="B6219" s="357"/>
      <c r="J6219" s="356"/>
      <c r="K6219" s="356"/>
      <c r="L6219" s="356"/>
      <c r="M6219" s="356"/>
      <c r="N6219" s="356"/>
      <c r="O6219" s="356"/>
      <c r="P6219" s="356"/>
      <c r="Q6219" s="356"/>
      <c r="R6219" s="356"/>
      <c r="S6219" s="356"/>
    </row>
    <row r="6220" spans="1:19">
      <c r="A6220" s="357"/>
      <c r="B6220" s="357"/>
      <c r="J6220" s="356"/>
      <c r="K6220" s="356"/>
      <c r="L6220" s="356"/>
      <c r="M6220" s="356"/>
      <c r="N6220" s="356"/>
      <c r="O6220" s="356"/>
      <c r="P6220" s="356"/>
      <c r="Q6220" s="356"/>
      <c r="R6220" s="356"/>
      <c r="S6220" s="356"/>
    </row>
    <row r="6221" spans="1:19">
      <c r="A6221" s="357"/>
      <c r="B6221" s="357"/>
      <c r="J6221" s="356"/>
      <c r="K6221" s="356"/>
      <c r="L6221" s="356"/>
      <c r="M6221" s="356"/>
      <c r="N6221" s="356"/>
      <c r="O6221" s="356"/>
      <c r="P6221" s="356"/>
      <c r="Q6221" s="356"/>
      <c r="R6221" s="356"/>
      <c r="S6221" s="356"/>
    </row>
    <row r="6222" spans="1:19">
      <c r="A6222" s="357"/>
      <c r="B6222" s="357"/>
      <c r="J6222" s="356"/>
      <c r="K6222" s="356"/>
      <c r="L6222" s="356"/>
      <c r="M6222" s="356"/>
      <c r="N6222" s="356"/>
      <c r="O6222" s="356"/>
      <c r="P6222" s="356"/>
      <c r="Q6222" s="356"/>
      <c r="R6222" s="356"/>
      <c r="S6222" s="356"/>
    </row>
    <row r="6223" spans="1:19">
      <c r="A6223" s="357"/>
      <c r="B6223" s="357"/>
      <c r="J6223" s="356"/>
      <c r="K6223" s="356"/>
      <c r="L6223" s="356"/>
      <c r="M6223" s="356"/>
      <c r="N6223" s="356"/>
      <c r="O6223" s="356"/>
      <c r="P6223" s="356"/>
      <c r="Q6223" s="356"/>
      <c r="R6223" s="356"/>
      <c r="S6223" s="356"/>
    </row>
    <row r="6224" spans="1:19">
      <c r="A6224" s="357"/>
      <c r="B6224" s="357"/>
      <c r="J6224" s="356"/>
      <c r="K6224" s="356"/>
      <c r="L6224" s="356"/>
      <c r="M6224" s="356"/>
      <c r="N6224" s="356"/>
      <c r="O6224" s="356"/>
      <c r="P6224" s="356"/>
      <c r="Q6224" s="356"/>
      <c r="R6224" s="356"/>
      <c r="S6224" s="356"/>
    </row>
    <row r="6225" spans="1:19">
      <c r="A6225" s="357"/>
      <c r="B6225" s="357"/>
      <c r="J6225" s="356"/>
      <c r="K6225" s="356"/>
      <c r="L6225" s="356"/>
      <c r="M6225" s="356"/>
      <c r="N6225" s="356"/>
      <c r="O6225" s="356"/>
      <c r="P6225" s="356"/>
      <c r="Q6225" s="356"/>
      <c r="R6225" s="356"/>
      <c r="S6225" s="356"/>
    </row>
    <row r="6226" spans="1:19">
      <c r="A6226" s="357"/>
      <c r="B6226" s="357"/>
      <c r="J6226" s="356"/>
      <c r="K6226" s="356"/>
      <c r="L6226" s="356"/>
      <c r="M6226" s="356"/>
      <c r="N6226" s="356"/>
      <c r="O6226" s="356"/>
      <c r="P6226" s="356"/>
      <c r="Q6226" s="356"/>
      <c r="R6226" s="356"/>
      <c r="S6226" s="356"/>
    </row>
    <row r="6227" spans="1:19">
      <c r="A6227" s="357"/>
      <c r="B6227" s="357"/>
      <c r="J6227" s="356"/>
      <c r="K6227" s="356"/>
      <c r="L6227" s="356"/>
      <c r="M6227" s="356"/>
      <c r="N6227" s="356"/>
      <c r="O6227" s="356"/>
      <c r="P6227" s="356"/>
      <c r="Q6227" s="356"/>
      <c r="R6227" s="356"/>
      <c r="S6227" s="356"/>
    </row>
    <row r="6228" spans="1:19">
      <c r="A6228" s="357"/>
      <c r="B6228" s="357"/>
      <c r="J6228" s="356"/>
      <c r="K6228" s="356"/>
      <c r="L6228" s="356"/>
      <c r="M6228" s="356"/>
      <c r="N6228" s="356"/>
      <c r="O6228" s="356"/>
      <c r="P6228" s="356"/>
      <c r="Q6228" s="356"/>
      <c r="R6228" s="356"/>
      <c r="S6228" s="356"/>
    </row>
    <row r="6229" spans="1:19">
      <c r="A6229" s="357"/>
      <c r="B6229" s="357"/>
      <c r="J6229" s="356"/>
      <c r="K6229" s="356"/>
      <c r="L6229" s="356"/>
      <c r="M6229" s="356"/>
      <c r="N6229" s="356"/>
      <c r="O6229" s="356"/>
      <c r="P6229" s="356"/>
      <c r="Q6229" s="356"/>
      <c r="R6229" s="356"/>
      <c r="S6229" s="356"/>
    </row>
    <row r="6230" spans="1:19">
      <c r="A6230" s="357"/>
      <c r="B6230" s="357"/>
      <c r="J6230" s="356"/>
      <c r="K6230" s="356"/>
      <c r="L6230" s="356"/>
      <c r="M6230" s="356"/>
      <c r="N6230" s="356"/>
      <c r="O6230" s="356"/>
      <c r="P6230" s="356"/>
      <c r="Q6230" s="356"/>
      <c r="R6230" s="356"/>
      <c r="S6230" s="356"/>
    </row>
    <row r="6231" spans="1:19">
      <c r="A6231" s="357"/>
      <c r="B6231" s="357"/>
      <c r="J6231" s="356"/>
      <c r="K6231" s="356"/>
      <c r="L6231" s="356"/>
      <c r="M6231" s="356"/>
      <c r="N6231" s="356"/>
      <c r="O6231" s="356"/>
      <c r="P6231" s="356"/>
      <c r="Q6231" s="356"/>
      <c r="R6231" s="356"/>
      <c r="S6231" s="356"/>
    </row>
    <row r="6232" spans="1:19">
      <c r="A6232" s="357"/>
      <c r="B6232" s="357"/>
      <c r="J6232" s="356"/>
      <c r="K6232" s="356"/>
      <c r="L6232" s="356"/>
      <c r="M6232" s="356"/>
      <c r="N6232" s="356"/>
      <c r="O6232" s="356"/>
      <c r="P6232" s="356"/>
      <c r="Q6232" s="356"/>
      <c r="R6232" s="356"/>
      <c r="S6232" s="356"/>
    </row>
    <row r="6233" spans="1:19">
      <c r="A6233" s="357"/>
      <c r="B6233" s="357"/>
      <c r="J6233" s="356"/>
      <c r="K6233" s="356"/>
      <c r="L6233" s="356"/>
      <c r="M6233" s="356"/>
      <c r="N6233" s="356"/>
      <c r="O6233" s="356"/>
      <c r="P6233" s="356"/>
      <c r="Q6233" s="356"/>
      <c r="R6233" s="356"/>
      <c r="S6233" s="356"/>
    </row>
    <row r="6234" spans="1:19">
      <c r="A6234" s="357"/>
      <c r="B6234" s="357"/>
      <c r="J6234" s="356"/>
      <c r="K6234" s="356"/>
      <c r="L6234" s="356"/>
      <c r="M6234" s="356"/>
      <c r="N6234" s="356"/>
      <c r="O6234" s="356"/>
      <c r="P6234" s="356"/>
      <c r="Q6234" s="356"/>
      <c r="R6234" s="356"/>
      <c r="S6234" s="356"/>
    </row>
    <row r="6235" spans="1:19">
      <c r="A6235" s="357"/>
      <c r="B6235" s="357"/>
      <c r="J6235" s="356"/>
      <c r="K6235" s="356"/>
      <c r="L6235" s="356"/>
      <c r="M6235" s="356"/>
      <c r="N6235" s="356"/>
      <c r="O6235" s="356"/>
      <c r="P6235" s="356"/>
      <c r="Q6235" s="356"/>
      <c r="R6235" s="356"/>
      <c r="S6235" s="356"/>
    </row>
    <row r="6236" spans="1:19">
      <c r="A6236" s="357"/>
      <c r="B6236" s="357"/>
      <c r="J6236" s="356"/>
      <c r="K6236" s="356"/>
      <c r="L6236" s="356"/>
      <c r="M6236" s="356"/>
      <c r="N6236" s="356"/>
      <c r="O6236" s="356"/>
      <c r="P6236" s="356"/>
      <c r="Q6236" s="356"/>
      <c r="R6236" s="356"/>
      <c r="S6236" s="356"/>
    </row>
    <row r="6237" spans="1:19">
      <c r="A6237" s="357"/>
      <c r="B6237" s="357"/>
      <c r="J6237" s="356"/>
      <c r="K6237" s="356"/>
      <c r="L6237" s="356"/>
      <c r="M6237" s="356"/>
      <c r="N6237" s="356"/>
      <c r="O6237" s="356"/>
      <c r="P6237" s="356"/>
      <c r="Q6237" s="356"/>
      <c r="R6237" s="356"/>
      <c r="S6237" s="356"/>
    </row>
    <row r="6238" spans="1:19">
      <c r="A6238" s="357"/>
      <c r="B6238" s="357"/>
      <c r="J6238" s="356"/>
      <c r="K6238" s="356"/>
      <c r="L6238" s="356"/>
      <c r="M6238" s="356"/>
      <c r="N6238" s="356"/>
      <c r="O6238" s="356"/>
      <c r="P6238" s="356"/>
      <c r="Q6238" s="356"/>
      <c r="R6238" s="356"/>
      <c r="S6238" s="356"/>
    </row>
    <row r="6239" spans="1:19">
      <c r="A6239" s="357"/>
      <c r="B6239" s="357"/>
      <c r="J6239" s="356"/>
      <c r="K6239" s="356"/>
      <c r="L6239" s="356"/>
      <c r="M6239" s="356"/>
      <c r="N6239" s="356"/>
      <c r="O6239" s="356"/>
      <c r="P6239" s="356"/>
      <c r="Q6239" s="356"/>
      <c r="R6239" s="356"/>
      <c r="S6239" s="356"/>
    </row>
    <row r="6240" spans="1:19">
      <c r="A6240" s="357"/>
      <c r="B6240" s="357"/>
      <c r="J6240" s="356"/>
      <c r="K6240" s="356"/>
      <c r="L6240" s="356"/>
      <c r="M6240" s="356"/>
      <c r="N6240" s="356"/>
      <c r="O6240" s="356"/>
      <c r="P6240" s="356"/>
      <c r="Q6240" s="356"/>
      <c r="R6240" s="356"/>
      <c r="S6240" s="356"/>
    </row>
    <row r="6241" spans="1:19">
      <c r="A6241" s="357"/>
      <c r="B6241" s="357"/>
      <c r="J6241" s="356"/>
      <c r="K6241" s="356"/>
      <c r="L6241" s="356"/>
      <c r="M6241" s="356"/>
      <c r="N6241" s="356"/>
      <c r="O6241" s="356"/>
      <c r="P6241" s="356"/>
      <c r="Q6241" s="356"/>
      <c r="R6241" s="356"/>
      <c r="S6241" s="356"/>
    </row>
    <row r="6242" spans="1:19">
      <c r="A6242" s="357"/>
      <c r="B6242" s="357"/>
      <c r="J6242" s="356"/>
      <c r="K6242" s="356"/>
      <c r="L6242" s="356"/>
      <c r="M6242" s="356"/>
      <c r="N6242" s="356"/>
      <c r="O6242" s="356"/>
      <c r="P6242" s="356"/>
      <c r="Q6242" s="356"/>
      <c r="R6242" s="356"/>
      <c r="S6242" s="356"/>
    </row>
    <row r="6243" spans="1:19">
      <c r="A6243" s="357"/>
      <c r="B6243" s="357"/>
      <c r="J6243" s="356"/>
      <c r="K6243" s="356"/>
      <c r="L6243" s="356"/>
      <c r="M6243" s="356"/>
      <c r="N6243" s="356"/>
      <c r="O6243" s="356"/>
      <c r="P6243" s="356"/>
      <c r="Q6243" s="356"/>
      <c r="R6243" s="356"/>
      <c r="S6243" s="356"/>
    </row>
    <row r="6244" spans="1:19">
      <c r="A6244" s="357"/>
      <c r="B6244" s="357"/>
      <c r="J6244" s="356"/>
      <c r="K6244" s="356"/>
      <c r="L6244" s="356"/>
      <c r="M6244" s="356"/>
      <c r="N6244" s="356"/>
      <c r="O6244" s="356"/>
      <c r="P6244" s="356"/>
      <c r="Q6244" s="356"/>
      <c r="R6244" s="356"/>
      <c r="S6244" s="356"/>
    </row>
    <row r="6245" spans="1:19">
      <c r="A6245" s="357"/>
      <c r="B6245" s="357"/>
      <c r="J6245" s="356"/>
      <c r="K6245" s="356"/>
      <c r="L6245" s="356"/>
      <c r="M6245" s="356"/>
      <c r="N6245" s="356"/>
      <c r="O6245" s="356"/>
      <c r="P6245" s="356"/>
      <c r="Q6245" s="356"/>
      <c r="R6245" s="356"/>
      <c r="S6245" s="356"/>
    </row>
    <row r="6246" spans="1:19">
      <c r="A6246" s="357"/>
      <c r="B6246" s="357"/>
      <c r="J6246" s="356"/>
      <c r="K6246" s="356"/>
      <c r="L6246" s="356"/>
      <c r="M6246" s="356"/>
      <c r="N6246" s="356"/>
      <c r="O6246" s="356"/>
      <c r="P6246" s="356"/>
      <c r="Q6246" s="356"/>
      <c r="R6246" s="356"/>
      <c r="S6246" s="356"/>
    </row>
    <row r="6247" spans="1:19">
      <c r="A6247" s="357"/>
      <c r="B6247" s="357"/>
      <c r="J6247" s="356"/>
      <c r="K6247" s="356"/>
      <c r="L6247" s="356"/>
      <c r="M6247" s="356"/>
      <c r="N6247" s="356"/>
      <c r="O6247" s="356"/>
      <c r="P6247" s="356"/>
      <c r="Q6247" s="356"/>
      <c r="R6247" s="356"/>
      <c r="S6247" s="356"/>
    </row>
    <row r="6248" spans="1:19">
      <c r="A6248" s="357"/>
      <c r="B6248" s="357"/>
      <c r="J6248" s="356"/>
      <c r="K6248" s="356"/>
      <c r="L6248" s="356"/>
      <c r="M6248" s="356"/>
      <c r="N6248" s="356"/>
      <c r="O6248" s="356"/>
      <c r="P6248" s="356"/>
      <c r="Q6248" s="356"/>
      <c r="R6248" s="356"/>
      <c r="S6248" s="356"/>
    </row>
    <row r="6249" spans="1:19">
      <c r="A6249" s="357"/>
      <c r="B6249" s="357"/>
      <c r="J6249" s="356"/>
      <c r="K6249" s="356"/>
      <c r="L6249" s="356"/>
      <c r="M6249" s="356"/>
      <c r="N6249" s="356"/>
      <c r="O6249" s="356"/>
      <c r="P6249" s="356"/>
      <c r="Q6249" s="356"/>
      <c r="R6249" s="356"/>
      <c r="S6249" s="356"/>
    </row>
    <row r="6250" spans="1:19">
      <c r="A6250" s="357"/>
      <c r="B6250" s="357"/>
      <c r="J6250" s="356"/>
      <c r="K6250" s="356"/>
      <c r="L6250" s="356"/>
      <c r="M6250" s="356"/>
      <c r="N6250" s="356"/>
      <c r="O6250" s="356"/>
      <c r="P6250" s="356"/>
      <c r="Q6250" s="356"/>
      <c r="R6250" s="356"/>
      <c r="S6250" s="356"/>
    </row>
    <row r="6251" spans="1:19">
      <c r="A6251" s="357"/>
      <c r="B6251" s="357"/>
      <c r="J6251" s="356"/>
      <c r="K6251" s="356"/>
      <c r="L6251" s="356"/>
      <c r="M6251" s="356"/>
      <c r="N6251" s="356"/>
      <c r="O6251" s="356"/>
      <c r="P6251" s="356"/>
      <c r="Q6251" s="356"/>
      <c r="R6251" s="356"/>
      <c r="S6251" s="356"/>
    </row>
    <row r="6252" spans="1:19">
      <c r="A6252" s="357"/>
      <c r="B6252" s="357"/>
      <c r="J6252" s="356"/>
      <c r="K6252" s="356"/>
      <c r="L6252" s="356"/>
      <c r="M6252" s="356"/>
      <c r="N6252" s="356"/>
      <c r="O6252" s="356"/>
      <c r="P6252" s="356"/>
      <c r="Q6252" s="356"/>
      <c r="R6252" s="356"/>
      <c r="S6252" s="356"/>
    </row>
    <row r="6253" spans="1:19">
      <c r="A6253" s="357"/>
      <c r="B6253" s="357"/>
      <c r="J6253" s="356"/>
      <c r="K6253" s="356"/>
      <c r="L6253" s="356"/>
      <c r="M6253" s="356"/>
      <c r="N6253" s="356"/>
      <c r="O6253" s="356"/>
      <c r="P6253" s="356"/>
      <c r="Q6253" s="356"/>
      <c r="R6253" s="356"/>
      <c r="S6253" s="356"/>
    </row>
    <row r="6254" spans="1:19">
      <c r="A6254" s="357"/>
      <c r="B6254" s="357"/>
      <c r="J6254" s="356"/>
      <c r="K6254" s="356"/>
      <c r="L6254" s="356"/>
      <c r="M6254" s="356"/>
      <c r="N6254" s="356"/>
      <c r="O6254" s="356"/>
      <c r="P6254" s="356"/>
      <c r="Q6254" s="356"/>
      <c r="R6254" s="356"/>
      <c r="S6254" s="356"/>
    </row>
    <row r="6255" spans="1:19">
      <c r="A6255" s="357"/>
      <c r="B6255" s="357"/>
      <c r="J6255" s="356"/>
      <c r="K6255" s="356"/>
      <c r="L6255" s="356"/>
      <c r="M6255" s="356"/>
      <c r="N6255" s="356"/>
      <c r="O6255" s="356"/>
      <c r="P6255" s="356"/>
      <c r="Q6255" s="356"/>
      <c r="R6255" s="356"/>
      <c r="S6255" s="356"/>
    </row>
    <row r="6256" spans="1:19">
      <c r="A6256" s="357"/>
      <c r="B6256" s="357"/>
      <c r="J6256" s="356"/>
      <c r="K6256" s="356"/>
      <c r="L6256" s="356"/>
      <c r="M6256" s="356"/>
      <c r="N6256" s="356"/>
      <c r="O6256" s="356"/>
      <c r="P6256" s="356"/>
      <c r="Q6256" s="356"/>
      <c r="R6256" s="356"/>
      <c r="S6256" s="356"/>
    </row>
    <row r="6257" spans="1:19">
      <c r="A6257" s="357"/>
      <c r="B6257" s="357"/>
      <c r="J6257" s="356"/>
      <c r="K6257" s="356"/>
      <c r="L6257" s="356"/>
      <c r="M6257" s="356"/>
      <c r="N6257" s="356"/>
      <c r="O6257" s="356"/>
      <c r="P6257" s="356"/>
      <c r="Q6257" s="356"/>
      <c r="R6257" s="356"/>
      <c r="S6257" s="356"/>
    </row>
    <row r="6258" spans="1:19">
      <c r="A6258" s="357"/>
      <c r="B6258" s="357"/>
      <c r="J6258" s="356"/>
      <c r="K6258" s="356"/>
      <c r="L6258" s="356"/>
      <c r="M6258" s="356"/>
      <c r="N6258" s="356"/>
      <c r="O6258" s="356"/>
      <c r="P6258" s="356"/>
      <c r="Q6258" s="356"/>
      <c r="R6258" s="356"/>
      <c r="S6258" s="356"/>
    </row>
    <row r="6259" spans="1:19">
      <c r="A6259" s="357"/>
      <c r="B6259" s="357"/>
      <c r="J6259" s="356"/>
      <c r="K6259" s="356"/>
      <c r="L6259" s="356"/>
      <c r="M6259" s="356"/>
      <c r="N6259" s="356"/>
      <c r="O6259" s="356"/>
      <c r="P6259" s="356"/>
      <c r="Q6259" s="356"/>
      <c r="R6259" s="356"/>
      <c r="S6259" s="356"/>
    </row>
    <row r="6260" spans="1:19">
      <c r="A6260" s="357"/>
      <c r="B6260" s="357"/>
      <c r="J6260" s="356"/>
      <c r="K6260" s="356"/>
      <c r="L6260" s="356"/>
      <c r="M6260" s="356"/>
      <c r="N6260" s="356"/>
      <c r="O6260" s="356"/>
      <c r="P6260" s="356"/>
      <c r="Q6260" s="356"/>
      <c r="R6260" s="356"/>
      <c r="S6260" s="356"/>
    </row>
    <row r="6261" spans="1:19">
      <c r="A6261" s="357"/>
      <c r="B6261" s="357"/>
      <c r="J6261" s="356"/>
      <c r="K6261" s="356"/>
      <c r="L6261" s="356"/>
      <c r="M6261" s="356"/>
      <c r="N6261" s="356"/>
      <c r="O6261" s="356"/>
      <c r="P6261" s="356"/>
      <c r="Q6261" s="356"/>
      <c r="R6261" s="356"/>
      <c r="S6261" s="356"/>
    </row>
    <row r="6262" spans="1:19">
      <c r="A6262" s="357"/>
      <c r="B6262" s="357"/>
      <c r="J6262" s="356"/>
      <c r="K6262" s="356"/>
      <c r="L6262" s="356"/>
      <c r="M6262" s="356"/>
      <c r="N6262" s="356"/>
      <c r="O6262" s="356"/>
      <c r="P6262" s="356"/>
      <c r="Q6262" s="356"/>
      <c r="R6262" s="356"/>
      <c r="S6262" s="356"/>
    </row>
    <row r="6263" spans="1:19">
      <c r="A6263" s="357"/>
      <c r="B6263" s="357"/>
      <c r="J6263" s="356"/>
      <c r="K6263" s="356"/>
      <c r="L6263" s="356"/>
      <c r="M6263" s="356"/>
      <c r="N6263" s="356"/>
      <c r="O6263" s="356"/>
      <c r="P6263" s="356"/>
      <c r="Q6263" s="356"/>
      <c r="R6263" s="356"/>
      <c r="S6263" s="356"/>
    </row>
    <row r="6264" spans="1:19">
      <c r="A6264" s="357"/>
      <c r="B6264" s="357"/>
      <c r="J6264" s="356"/>
      <c r="K6264" s="356"/>
      <c r="L6264" s="356"/>
      <c r="M6264" s="356"/>
      <c r="N6264" s="356"/>
      <c r="O6264" s="356"/>
      <c r="P6264" s="356"/>
      <c r="Q6264" s="356"/>
      <c r="R6264" s="356"/>
      <c r="S6264" s="356"/>
    </row>
    <row r="6265" spans="1:19">
      <c r="A6265" s="357"/>
      <c r="B6265" s="357"/>
      <c r="J6265" s="356"/>
      <c r="K6265" s="356"/>
      <c r="L6265" s="356"/>
      <c r="M6265" s="356"/>
      <c r="N6265" s="356"/>
      <c r="O6265" s="356"/>
      <c r="P6265" s="356"/>
      <c r="Q6265" s="356"/>
      <c r="R6265" s="356"/>
      <c r="S6265" s="356"/>
    </row>
    <row r="6266" spans="1:19">
      <c r="A6266" s="357"/>
      <c r="B6266" s="357"/>
      <c r="J6266" s="356"/>
      <c r="K6266" s="356"/>
      <c r="L6266" s="356"/>
      <c r="M6266" s="356"/>
      <c r="N6266" s="356"/>
      <c r="O6266" s="356"/>
      <c r="P6266" s="356"/>
      <c r="Q6266" s="356"/>
      <c r="R6266" s="356"/>
      <c r="S6266" s="356"/>
    </row>
    <row r="6267" spans="1:19">
      <c r="A6267" s="357"/>
      <c r="B6267" s="357"/>
      <c r="J6267" s="356"/>
      <c r="K6267" s="356"/>
      <c r="L6267" s="356"/>
      <c r="M6267" s="356"/>
      <c r="N6267" s="356"/>
      <c r="O6267" s="356"/>
      <c r="P6267" s="356"/>
      <c r="Q6267" s="356"/>
      <c r="R6267" s="356"/>
      <c r="S6267" s="356"/>
    </row>
    <row r="6268" spans="1:19">
      <c r="A6268" s="357"/>
      <c r="B6268" s="357"/>
      <c r="J6268" s="356"/>
      <c r="K6268" s="356"/>
      <c r="L6268" s="356"/>
      <c r="M6268" s="356"/>
      <c r="N6268" s="356"/>
      <c r="O6268" s="356"/>
      <c r="P6268" s="356"/>
      <c r="Q6268" s="356"/>
      <c r="R6268" s="356"/>
      <c r="S6268" s="356"/>
    </row>
    <row r="6269" spans="1:19">
      <c r="A6269" s="357"/>
      <c r="B6269" s="357"/>
      <c r="J6269" s="356"/>
      <c r="K6269" s="356"/>
      <c r="L6269" s="356"/>
      <c r="M6269" s="356"/>
      <c r="N6269" s="356"/>
      <c r="O6269" s="356"/>
      <c r="P6269" s="356"/>
      <c r="Q6269" s="356"/>
      <c r="R6269" s="356"/>
      <c r="S6269" s="356"/>
    </row>
    <row r="6270" spans="1:19">
      <c r="A6270" s="357"/>
      <c r="B6270" s="357"/>
      <c r="J6270" s="356"/>
      <c r="K6270" s="356"/>
      <c r="L6270" s="356"/>
      <c r="M6270" s="356"/>
      <c r="N6270" s="356"/>
      <c r="O6270" s="356"/>
      <c r="P6270" s="356"/>
      <c r="Q6270" s="356"/>
      <c r="R6270" s="356"/>
      <c r="S6270" s="356"/>
    </row>
    <row r="6271" spans="1:19">
      <c r="A6271" s="357"/>
      <c r="B6271" s="357"/>
      <c r="J6271" s="356"/>
      <c r="K6271" s="356"/>
      <c r="L6271" s="356"/>
      <c r="M6271" s="356"/>
      <c r="N6271" s="356"/>
      <c r="O6271" s="356"/>
      <c r="P6271" s="356"/>
      <c r="Q6271" s="356"/>
      <c r="R6271" s="356"/>
      <c r="S6271" s="356"/>
    </row>
    <row r="6272" spans="1:19">
      <c r="A6272" s="357"/>
      <c r="B6272" s="357"/>
      <c r="J6272" s="356"/>
      <c r="K6272" s="356"/>
      <c r="L6272" s="356"/>
      <c r="M6272" s="356"/>
      <c r="N6272" s="356"/>
      <c r="O6272" s="356"/>
      <c r="P6272" s="356"/>
      <c r="Q6272" s="356"/>
      <c r="R6272" s="356"/>
      <c r="S6272" s="356"/>
    </row>
    <row r="6273" spans="1:19">
      <c r="A6273" s="357"/>
      <c r="B6273" s="357"/>
      <c r="J6273" s="356"/>
      <c r="K6273" s="356"/>
      <c r="L6273" s="356"/>
      <c r="M6273" s="356"/>
      <c r="N6273" s="356"/>
      <c r="O6273" s="356"/>
      <c r="P6273" s="356"/>
      <c r="Q6273" s="356"/>
      <c r="R6273" s="356"/>
      <c r="S6273" s="356"/>
    </row>
    <row r="6274" spans="1:19">
      <c r="A6274" s="357"/>
      <c r="B6274" s="357"/>
      <c r="J6274" s="356"/>
      <c r="K6274" s="356"/>
      <c r="L6274" s="356"/>
      <c r="M6274" s="356"/>
      <c r="N6274" s="356"/>
      <c r="O6274" s="356"/>
      <c r="P6274" s="356"/>
      <c r="Q6274" s="356"/>
      <c r="R6274" s="356"/>
      <c r="S6274" s="356"/>
    </row>
    <row r="6275" spans="1:19">
      <c r="A6275" s="357"/>
      <c r="B6275" s="357"/>
      <c r="J6275" s="356"/>
      <c r="K6275" s="356"/>
      <c r="L6275" s="356"/>
      <c r="M6275" s="356"/>
      <c r="N6275" s="356"/>
      <c r="O6275" s="356"/>
      <c r="P6275" s="356"/>
      <c r="Q6275" s="356"/>
      <c r="R6275" s="356"/>
      <c r="S6275" s="356"/>
    </row>
    <row r="6276" spans="1:19">
      <c r="A6276" s="357"/>
      <c r="B6276" s="357"/>
      <c r="J6276" s="356"/>
      <c r="K6276" s="356"/>
      <c r="L6276" s="356"/>
      <c r="M6276" s="356"/>
      <c r="N6276" s="356"/>
      <c r="O6276" s="356"/>
      <c r="P6276" s="356"/>
      <c r="Q6276" s="356"/>
      <c r="R6276" s="356"/>
      <c r="S6276" s="356"/>
    </row>
    <row r="6277" spans="1:19">
      <c r="A6277" s="357"/>
      <c r="B6277" s="357"/>
      <c r="J6277" s="356"/>
      <c r="K6277" s="356"/>
      <c r="L6277" s="356"/>
      <c r="M6277" s="356"/>
      <c r="N6277" s="356"/>
      <c r="O6277" s="356"/>
      <c r="P6277" s="356"/>
      <c r="Q6277" s="356"/>
      <c r="R6277" s="356"/>
      <c r="S6277" s="356"/>
    </row>
    <row r="6278" spans="1:19">
      <c r="A6278" s="357"/>
      <c r="B6278" s="357"/>
      <c r="J6278" s="356"/>
      <c r="K6278" s="356"/>
      <c r="L6278" s="356"/>
      <c r="M6278" s="356"/>
      <c r="N6278" s="356"/>
      <c r="O6278" s="356"/>
      <c r="P6278" s="356"/>
      <c r="Q6278" s="356"/>
      <c r="R6278" s="356"/>
      <c r="S6278" s="356"/>
    </row>
    <row r="6279" spans="1:19">
      <c r="A6279" s="357"/>
      <c r="B6279" s="357"/>
      <c r="J6279" s="356"/>
      <c r="K6279" s="356"/>
      <c r="L6279" s="356"/>
      <c r="M6279" s="356"/>
      <c r="N6279" s="356"/>
      <c r="O6279" s="356"/>
      <c r="P6279" s="356"/>
      <c r="Q6279" s="356"/>
      <c r="R6279" s="356"/>
      <c r="S6279" s="356"/>
    </row>
    <row r="6280" spans="1:19">
      <c r="A6280" s="357"/>
      <c r="B6280" s="357"/>
      <c r="J6280" s="356"/>
      <c r="K6280" s="356"/>
      <c r="L6280" s="356"/>
      <c r="M6280" s="356"/>
      <c r="N6280" s="356"/>
      <c r="O6280" s="356"/>
      <c r="P6280" s="356"/>
      <c r="Q6280" s="356"/>
      <c r="R6280" s="356"/>
      <c r="S6280" s="356"/>
    </row>
    <row r="6281" spans="1:19">
      <c r="A6281" s="357"/>
      <c r="B6281" s="357"/>
      <c r="J6281" s="356"/>
      <c r="K6281" s="356"/>
      <c r="L6281" s="356"/>
      <c r="M6281" s="356"/>
      <c r="N6281" s="356"/>
      <c r="O6281" s="356"/>
      <c r="P6281" s="356"/>
      <c r="Q6281" s="356"/>
      <c r="R6281" s="356"/>
      <c r="S6281" s="356"/>
    </row>
    <row r="6282" spans="1:19">
      <c r="A6282" s="357"/>
      <c r="B6282" s="357"/>
      <c r="J6282" s="356"/>
      <c r="K6282" s="356"/>
      <c r="L6282" s="356"/>
      <c r="M6282" s="356"/>
      <c r="N6282" s="356"/>
      <c r="O6282" s="356"/>
      <c r="P6282" s="356"/>
      <c r="Q6282" s="356"/>
      <c r="R6282" s="356"/>
      <c r="S6282" s="356"/>
    </row>
    <row r="6283" spans="1:19">
      <c r="A6283" s="357"/>
      <c r="B6283" s="357"/>
      <c r="J6283" s="356"/>
      <c r="K6283" s="356"/>
      <c r="L6283" s="356"/>
      <c r="M6283" s="356"/>
      <c r="N6283" s="356"/>
      <c r="O6283" s="356"/>
      <c r="P6283" s="356"/>
      <c r="Q6283" s="356"/>
      <c r="R6283" s="356"/>
      <c r="S6283" s="356"/>
    </row>
    <row r="6284" spans="1:19">
      <c r="A6284" s="357"/>
      <c r="B6284" s="357"/>
      <c r="J6284" s="356"/>
      <c r="K6284" s="356"/>
      <c r="L6284" s="356"/>
      <c r="M6284" s="356"/>
      <c r="N6284" s="356"/>
      <c r="O6284" s="356"/>
      <c r="P6284" s="356"/>
      <c r="Q6284" s="356"/>
      <c r="R6284" s="356"/>
      <c r="S6284" s="356"/>
    </row>
    <row r="6285" spans="1:19">
      <c r="A6285" s="357"/>
      <c r="B6285" s="357"/>
      <c r="J6285" s="356"/>
      <c r="K6285" s="356"/>
      <c r="L6285" s="356"/>
      <c r="M6285" s="356"/>
      <c r="N6285" s="356"/>
      <c r="O6285" s="356"/>
      <c r="P6285" s="356"/>
      <c r="Q6285" s="356"/>
      <c r="R6285" s="356"/>
      <c r="S6285" s="356"/>
    </row>
    <row r="6286" spans="1:19">
      <c r="A6286" s="357"/>
      <c r="B6286" s="357"/>
      <c r="J6286" s="356"/>
      <c r="K6286" s="356"/>
      <c r="L6286" s="356"/>
      <c r="M6286" s="356"/>
      <c r="N6286" s="356"/>
      <c r="O6286" s="356"/>
      <c r="P6286" s="356"/>
      <c r="Q6286" s="356"/>
      <c r="R6286" s="356"/>
      <c r="S6286" s="356"/>
    </row>
    <row r="6287" spans="1:19">
      <c r="A6287" s="357"/>
      <c r="B6287" s="357"/>
      <c r="J6287" s="356"/>
      <c r="K6287" s="356"/>
      <c r="L6287" s="356"/>
      <c r="M6287" s="356"/>
      <c r="N6287" s="356"/>
      <c r="O6287" s="356"/>
      <c r="P6287" s="356"/>
      <c r="Q6287" s="356"/>
      <c r="R6287" s="356"/>
      <c r="S6287" s="356"/>
    </row>
    <row r="6288" spans="1:19">
      <c r="A6288" s="357"/>
      <c r="B6288" s="357"/>
      <c r="J6288" s="356"/>
      <c r="K6288" s="356"/>
      <c r="L6288" s="356"/>
      <c r="M6288" s="356"/>
      <c r="N6288" s="356"/>
      <c r="O6288" s="356"/>
      <c r="P6288" s="356"/>
      <c r="Q6288" s="356"/>
      <c r="R6288" s="356"/>
      <c r="S6288" s="356"/>
    </row>
    <row r="6289" spans="1:19">
      <c r="A6289" s="357"/>
      <c r="B6289" s="357"/>
      <c r="J6289" s="356"/>
      <c r="K6289" s="356"/>
      <c r="L6289" s="356"/>
      <c r="M6289" s="356"/>
      <c r="N6289" s="356"/>
      <c r="O6289" s="356"/>
      <c r="P6289" s="356"/>
      <c r="Q6289" s="356"/>
      <c r="R6289" s="356"/>
      <c r="S6289" s="356"/>
    </row>
    <row r="6290" spans="1:19">
      <c r="A6290" s="357"/>
      <c r="B6290" s="357"/>
      <c r="J6290" s="356"/>
      <c r="K6290" s="356"/>
      <c r="L6290" s="356"/>
      <c r="M6290" s="356"/>
      <c r="N6290" s="356"/>
      <c r="O6290" s="356"/>
      <c r="P6290" s="356"/>
      <c r="Q6290" s="356"/>
      <c r="R6290" s="356"/>
      <c r="S6290" s="356"/>
    </row>
    <row r="6291" spans="1:19">
      <c r="A6291" s="357"/>
      <c r="B6291" s="357"/>
      <c r="J6291" s="356"/>
      <c r="K6291" s="356"/>
      <c r="L6291" s="356"/>
      <c r="M6291" s="356"/>
      <c r="N6291" s="356"/>
      <c r="O6291" s="356"/>
      <c r="P6291" s="356"/>
      <c r="Q6291" s="356"/>
      <c r="R6291" s="356"/>
      <c r="S6291" s="356"/>
    </row>
    <row r="6292" spans="1:19">
      <c r="A6292" s="357"/>
      <c r="B6292" s="357"/>
      <c r="J6292" s="356"/>
      <c r="K6292" s="356"/>
      <c r="L6292" s="356"/>
      <c r="M6292" s="356"/>
      <c r="N6292" s="356"/>
      <c r="O6292" s="356"/>
      <c r="P6292" s="356"/>
      <c r="Q6292" s="356"/>
      <c r="R6292" s="356"/>
      <c r="S6292" s="356"/>
    </row>
    <row r="6293" spans="1:19">
      <c r="A6293" s="357"/>
      <c r="B6293" s="357"/>
      <c r="J6293" s="356"/>
      <c r="K6293" s="356"/>
      <c r="L6293" s="356"/>
      <c r="M6293" s="356"/>
      <c r="N6293" s="356"/>
      <c r="O6293" s="356"/>
      <c r="P6293" s="356"/>
      <c r="Q6293" s="356"/>
      <c r="R6293" s="356"/>
      <c r="S6293" s="356"/>
    </row>
    <row r="6294" spans="1:19">
      <c r="A6294" s="357"/>
      <c r="B6294" s="357"/>
      <c r="J6294" s="356"/>
      <c r="K6294" s="356"/>
      <c r="L6294" s="356"/>
      <c r="M6294" s="356"/>
      <c r="N6294" s="356"/>
      <c r="O6294" s="356"/>
      <c r="P6294" s="356"/>
      <c r="Q6294" s="356"/>
      <c r="R6294" s="356"/>
      <c r="S6294" s="356"/>
    </row>
    <row r="6295" spans="1:19">
      <c r="A6295" s="357"/>
      <c r="B6295" s="357"/>
      <c r="J6295" s="356"/>
      <c r="K6295" s="356"/>
      <c r="L6295" s="356"/>
      <c r="M6295" s="356"/>
      <c r="N6295" s="356"/>
      <c r="O6295" s="356"/>
      <c r="P6295" s="356"/>
      <c r="Q6295" s="356"/>
      <c r="R6295" s="356"/>
      <c r="S6295" s="356"/>
    </row>
    <row r="6296" spans="1:19">
      <c r="A6296" s="357"/>
      <c r="B6296" s="357"/>
      <c r="J6296" s="356"/>
      <c r="K6296" s="356"/>
      <c r="L6296" s="356"/>
      <c r="M6296" s="356"/>
      <c r="N6296" s="356"/>
      <c r="O6296" s="356"/>
      <c r="P6296" s="356"/>
      <c r="Q6296" s="356"/>
      <c r="R6296" s="356"/>
      <c r="S6296" s="356"/>
    </row>
    <row r="6297" spans="1:19">
      <c r="A6297" s="357"/>
      <c r="B6297" s="357"/>
      <c r="J6297" s="356"/>
      <c r="K6297" s="356"/>
      <c r="L6297" s="356"/>
      <c r="M6297" s="356"/>
      <c r="N6297" s="356"/>
      <c r="O6297" s="356"/>
      <c r="P6297" s="356"/>
      <c r="Q6297" s="356"/>
      <c r="R6297" s="356"/>
      <c r="S6297" s="356"/>
    </row>
    <row r="6298" spans="1:19">
      <c r="A6298" s="357"/>
      <c r="B6298" s="357"/>
      <c r="J6298" s="356"/>
      <c r="K6298" s="356"/>
      <c r="L6298" s="356"/>
      <c r="M6298" s="356"/>
      <c r="N6298" s="356"/>
      <c r="O6298" s="356"/>
      <c r="P6298" s="356"/>
      <c r="Q6298" s="356"/>
      <c r="R6298" s="356"/>
      <c r="S6298" s="356"/>
    </row>
    <row r="6299" spans="1:19">
      <c r="A6299" s="357"/>
      <c r="B6299" s="357"/>
      <c r="J6299" s="356"/>
      <c r="K6299" s="356"/>
      <c r="L6299" s="356"/>
      <c r="M6299" s="356"/>
      <c r="N6299" s="356"/>
      <c r="O6299" s="356"/>
      <c r="P6299" s="356"/>
      <c r="Q6299" s="356"/>
      <c r="R6299" s="356"/>
      <c r="S6299" s="356"/>
    </row>
    <row r="6300" spans="1:19">
      <c r="A6300" s="357"/>
      <c r="B6300" s="357"/>
      <c r="J6300" s="356"/>
      <c r="K6300" s="356"/>
      <c r="L6300" s="356"/>
      <c r="M6300" s="356"/>
      <c r="N6300" s="356"/>
      <c r="O6300" s="356"/>
      <c r="P6300" s="356"/>
      <c r="Q6300" s="356"/>
      <c r="R6300" s="356"/>
      <c r="S6300" s="356"/>
    </row>
    <row r="6301" spans="1:19">
      <c r="A6301" s="357"/>
      <c r="B6301" s="357"/>
      <c r="J6301" s="356"/>
      <c r="K6301" s="356"/>
      <c r="L6301" s="356"/>
      <c r="M6301" s="356"/>
      <c r="N6301" s="356"/>
      <c r="O6301" s="356"/>
      <c r="P6301" s="356"/>
      <c r="Q6301" s="356"/>
      <c r="R6301" s="356"/>
      <c r="S6301" s="356"/>
    </row>
    <row r="6302" spans="1:19">
      <c r="A6302" s="357"/>
      <c r="B6302" s="357"/>
      <c r="J6302" s="356"/>
      <c r="K6302" s="356"/>
      <c r="L6302" s="356"/>
      <c r="M6302" s="356"/>
      <c r="N6302" s="356"/>
      <c r="O6302" s="356"/>
      <c r="P6302" s="356"/>
      <c r="Q6302" s="356"/>
      <c r="R6302" s="356"/>
      <c r="S6302" s="356"/>
    </row>
    <row r="6303" spans="1:19">
      <c r="A6303" s="357"/>
      <c r="B6303" s="357"/>
      <c r="J6303" s="356"/>
      <c r="K6303" s="356"/>
      <c r="L6303" s="356"/>
      <c r="M6303" s="356"/>
      <c r="N6303" s="356"/>
      <c r="O6303" s="356"/>
      <c r="P6303" s="356"/>
      <c r="Q6303" s="356"/>
      <c r="R6303" s="356"/>
      <c r="S6303" s="356"/>
    </row>
    <row r="6304" spans="1:19">
      <c r="A6304" s="357"/>
      <c r="B6304" s="357"/>
      <c r="J6304" s="356"/>
      <c r="K6304" s="356"/>
      <c r="L6304" s="356"/>
      <c r="M6304" s="356"/>
      <c r="N6304" s="356"/>
      <c r="O6304" s="356"/>
      <c r="P6304" s="356"/>
      <c r="Q6304" s="356"/>
      <c r="R6304" s="356"/>
      <c r="S6304" s="356"/>
    </row>
    <row r="6305" spans="1:19">
      <c r="A6305" s="357"/>
      <c r="B6305" s="357"/>
      <c r="J6305" s="356"/>
      <c r="K6305" s="356"/>
      <c r="L6305" s="356"/>
      <c r="M6305" s="356"/>
      <c r="N6305" s="356"/>
      <c r="O6305" s="356"/>
      <c r="P6305" s="356"/>
      <c r="Q6305" s="356"/>
      <c r="R6305" s="356"/>
      <c r="S6305" s="356"/>
    </row>
    <row r="6306" spans="1:19">
      <c r="A6306" s="357"/>
      <c r="B6306" s="357"/>
      <c r="J6306" s="356"/>
      <c r="K6306" s="356"/>
      <c r="L6306" s="356"/>
      <c r="M6306" s="356"/>
      <c r="N6306" s="356"/>
      <c r="O6306" s="356"/>
      <c r="P6306" s="356"/>
      <c r="Q6306" s="356"/>
      <c r="R6306" s="356"/>
      <c r="S6306" s="356"/>
    </row>
    <row r="6307" spans="1:19">
      <c r="A6307" s="357"/>
      <c r="B6307" s="357"/>
      <c r="J6307" s="356"/>
      <c r="K6307" s="356"/>
      <c r="L6307" s="356"/>
      <c r="M6307" s="356"/>
      <c r="N6307" s="356"/>
      <c r="O6307" s="356"/>
      <c r="P6307" s="356"/>
      <c r="Q6307" s="356"/>
      <c r="R6307" s="356"/>
      <c r="S6307" s="356"/>
    </row>
    <row r="6308" spans="1:19">
      <c r="A6308" s="357"/>
      <c r="B6308" s="357"/>
      <c r="J6308" s="356"/>
      <c r="K6308" s="356"/>
      <c r="L6308" s="356"/>
      <c r="M6308" s="356"/>
      <c r="N6308" s="356"/>
      <c r="O6308" s="356"/>
      <c r="P6308" s="356"/>
      <c r="Q6308" s="356"/>
      <c r="R6308" s="356"/>
      <c r="S6308" s="356"/>
    </row>
    <row r="6309" spans="1:19">
      <c r="A6309" s="357"/>
      <c r="B6309" s="357"/>
      <c r="J6309" s="356"/>
      <c r="K6309" s="356"/>
      <c r="L6309" s="356"/>
      <c r="M6309" s="356"/>
      <c r="N6309" s="356"/>
      <c r="O6309" s="356"/>
      <c r="P6309" s="356"/>
      <c r="Q6309" s="356"/>
      <c r="R6309" s="356"/>
      <c r="S6309" s="356"/>
    </row>
    <row r="6310" spans="1:19">
      <c r="A6310" s="357"/>
      <c r="B6310" s="357"/>
      <c r="J6310" s="356"/>
      <c r="K6310" s="356"/>
      <c r="L6310" s="356"/>
      <c r="M6310" s="356"/>
      <c r="N6310" s="356"/>
      <c r="O6310" s="356"/>
      <c r="P6310" s="356"/>
      <c r="Q6310" s="356"/>
      <c r="R6310" s="356"/>
      <c r="S6310" s="356"/>
    </row>
    <row r="6311" spans="1:19">
      <c r="A6311" s="357"/>
      <c r="B6311" s="357"/>
      <c r="J6311" s="356"/>
      <c r="K6311" s="356"/>
      <c r="L6311" s="356"/>
      <c r="M6311" s="356"/>
      <c r="N6311" s="356"/>
      <c r="O6311" s="356"/>
      <c r="P6311" s="356"/>
      <c r="Q6311" s="356"/>
      <c r="R6311" s="356"/>
      <c r="S6311" s="356"/>
    </row>
    <row r="6312" spans="1:19">
      <c r="A6312" s="357"/>
      <c r="B6312" s="357"/>
      <c r="J6312" s="356"/>
      <c r="K6312" s="356"/>
      <c r="L6312" s="356"/>
      <c r="M6312" s="356"/>
      <c r="N6312" s="356"/>
      <c r="O6312" s="356"/>
      <c r="P6312" s="356"/>
      <c r="Q6312" s="356"/>
      <c r="R6312" s="356"/>
      <c r="S6312" s="356"/>
    </row>
    <row r="6313" spans="1:19">
      <c r="A6313" s="357"/>
      <c r="B6313" s="357"/>
      <c r="J6313" s="356"/>
      <c r="K6313" s="356"/>
      <c r="L6313" s="356"/>
      <c r="M6313" s="356"/>
      <c r="N6313" s="356"/>
      <c r="O6313" s="356"/>
      <c r="P6313" s="356"/>
      <c r="Q6313" s="356"/>
      <c r="R6313" s="356"/>
      <c r="S6313" s="356"/>
    </row>
    <row r="6314" spans="1:19">
      <c r="A6314" s="357"/>
      <c r="B6314" s="357"/>
      <c r="J6314" s="356"/>
      <c r="K6314" s="356"/>
      <c r="L6314" s="356"/>
      <c r="M6314" s="356"/>
      <c r="N6314" s="356"/>
      <c r="O6314" s="356"/>
      <c r="P6314" s="356"/>
      <c r="Q6314" s="356"/>
      <c r="R6314" s="356"/>
      <c r="S6314" s="356"/>
    </row>
    <row r="6315" spans="1:19">
      <c r="A6315" s="357"/>
      <c r="B6315" s="357"/>
      <c r="J6315" s="356"/>
      <c r="K6315" s="356"/>
      <c r="L6315" s="356"/>
      <c r="M6315" s="356"/>
      <c r="N6315" s="356"/>
      <c r="O6315" s="356"/>
      <c r="P6315" s="356"/>
      <c r="Q6315" s="356"/>
      <c r="R6315" s="356"/>
      <c r="S6315" s="356"/>
    </row>
    <row r="6316" spans="1:19">
      <c r="A6316" s="357"/>
      <c r="B6316" s="357"/>
      <c r="J6316" s="356"/>
      <c r="K6316" s="356"/>
      <c r="L6316" s="356"/>
      <c r="M6316" s="356"/>
      <c r="N6316" s="356"/>
      <c r="O6316" s="356"/>
      <c r="P6316" s="356"/>
      <c r="Q6316" s="356"/>
      <c r="R6316" s="356"/>
      <c r="S6316" s="356"/>
    </row>
    <row r="6317" spans="1:19">
      <c r="A6317" s="357"/>
      <c r="B6317" s="357"/>
      <c r="J6317" s="356"/>
      <c r="K6317" s="356"/>
      <c r="L6317" s="356"/>
      <c r="M6317" s="356"/>
      <c r="N6317" s="356"/>
      <c r="O6317" s="356"/>
      <c r="P6317" s="356"/>
      <c r="Q6317" s="356"/>
      <c r="R6317" s="356"/>
      <c r="S6317" s="356"/>
    </row>
    <row r="6318" spans="1:19">
      <c r="A6318" s="357"/>
      <c r="B6318" s="357"/>
      <c r="J6318" s="356"/>
      <c r="K6318" s="356"/>
      <c r="L6318" s="356"/>
      <c r="M6318" s="356"/>
      <c r="N6318" s="356"/>
      <c r="O6318" s="356"/>
      <c r="P6318" s="356"/>
      <c r="Q6318" s="356"/>
      <c r="R6318" s="356"/>
      <c r="S6318" s="356"/>
    </row>
    <row r="6319" spans="1:19">
      <c r="A6319" s="357"/>
      <c r="B6319" s="357"/>
      <c r="J6319" s="356"/>
      <c r="K6319" s="356"/>
      <c r="L6319" s="356"/>
      <c r="M6319" s="356"/>
      <c r="N6319" s="356"/>
      <c r="O6319" s="356"/>
      <c r="P6319" s="356"/>
      <c r="Q6319" s="356"/>
      <c r="R6319" s="356"/>
      <c r="S6319" s="356"/>
    </row>
    <row r="6320" spans="1:19">
      <c r="A6320" s="357"/>
      <c r="B6320" s="357"/>
      <c r="J6320" s="356"/>
      <c r="K6320" s="356"/>
      <c r="L6320" s="356"/>
      <c r="M6320" s="356"/>
      <c r="N6320" s="356"/>
      <c r="O6320" s="356"/>
      <c r="P6320" s="356"/>
      <c r="Q6320" s="356"/>
      <c r="R6320" s="356"/>
      <c r="S6320" s="356"/>
    </row>
    <row r="6321" spans="1:19">
      <c r="A6321" s="357"/>
      <c r="B6321" s="357"/>
      <c r="J6321" s="356"/>
      <c r="K6321" s="356"/>
      <c r="L6321" s="356"/>
      <c r="M6321" s="356"/>
      <c r="N6321" s="356"/>
      <c r="O6321" s="356"/>
      <c r="P6321" s="356"/>
      <c r="Q6321" s="356"/>
      <c r="R6321" s="356"/>
      <c r="S6321" s="356"/>
    </row>
    <row r="6322" spans="1:19">
      <c r="A6322" s="357"/>
      <c r="B6322" s="357"/>
      <c r="J6322" s="356"/>
      <c r="K6322" s="356"/>
      <c r="L6322" s="356"/>
      <c r="M6322" s="356"/>
      <c r="N6322" s="356"/>
      <c r="O6322" s="356"/>
      <c r="P6322" s="356"/>
      <c r="Q6322" s="356"/>
      <c r="R6322" s="356"/>
      <c r="S6322" s="356"/>
    </row>
    <row r="6323" spans="1:19">
      <c r="A6323" s="357"/>
      <c r="B6323" s="357"/>
      <c r="J6323" s="356"/>
      <c r="K6323" s="356"/>
      <c r="L6323" s="356"/>
      <c r="M6323" s="356"/>
      <c r="N6323" s="356"/>
      <c r="O6323" s="356"/>
      <c r="P6323" s="356"/>
      <c r="Q6323" s="356"/>
      <c r="R6323" s="356"/>
      <c r="S6323" s="356"/>
    </row>
    <row r="6324" spans="1:19">
      <c r="A6324" s="357"/>
      <c r="B6324" s="357"/>
      <c r="J6324" s="356"/>
      <c r="K6324" s="356"/>
      <c r="L6324" s="356"/>
      <c r="M6324" s="356"/>
      <c r="N6324" s="356"/>
      <c r="O6324" s="356"/>
      <c r="P6324" s="356"/>
      <c r="Q6324" s="356"/>
      <c r="R6324" s="356"/>
      <c r="S6324" s="356"/>
    </row>
    <row r="6325" spans="1:19">
      <c r="A6325" s="357"/>
      <c r="B6325" s="357"/>
      <c r="J6325" s="356"/>
      <c r="K6325" s="356"/>
      <c r="L6325" s="356"/>
      <c r="M6325" s="356"/>
      <c r="N6325" s="356"/>
      <c r="O6325" s="356"/>
      <c r="P6325" s="356"/>
      <c r="Q6325" s="356"/>
      <c r="R6325" s="356"/>
      <c r="S6325" s="356"/>
    </row>
    <row r="6326" spans="1:19">
      <c r="A6326" s="357"/>
      <c r="B6326" s="357"/>
      <c r="J6326" s="356"/>
      <c r="K6326" s="356"/>
      <c r="L6326" s="356"/>
      <c r="M6326" s="356"/>
      <c r="N6326" s="356"/>
      <c r="O6326" s="356"/>
      <c r="P6326" s="356"/>
      <c r="Q6326" s="356"/>
      <c r="R6326" s="356"/>
      <c r="S6326" s="356"/>
    </row>
    <row r="6327" spans="1:19">
      <c r="A6327" s="357"/>
      <c r="B6327" s="357"/>
      <c r="J6327" s="356"/>
      <c r="K6327" s="356"/>
      <c r="L6327" s="356"/>
      <c r="M6327" s="356"/>
      <c r="N6327" s="356"/>
      <c r="O6327" s="356"/>
      <c r="P6327" s="356"/>
      <c r="Q6327" s="356"/>
      <c r="R6327" s="356"/>
      <c r="S6327" s="356"/>
    </row>
    <row r="6328" spans="1:19">
      <c r="A6328" s="357"/>
      <c r="B6328" s="357"/>
      <c r="J6328" s="356"/>
      <c r="K6328" s="356"/>
      <c r="L6328" s="356"/>
      <c r="M6328" s="356"/>
      <c r="N6328" s="356"/>
      <c r="O6328" s="356"/>
      <c r="P6328" s="356"/>
      <c r="Q6328" s="356"/>
      <c r="R6328" s="356"/>
      <c r="S6328" s="356"/>
    </row>
    <row r="6329" spans="1:19">
      <c r="A6329" s="357"/>
      <c r="B6329" s="357"/>
      <c r="J6329" s="356"/>
      <c r="K6329" s="356"/>
      <c r="L6329" s="356"/>
      <c r="M6329" s="356"/>
      <c r="N6329" s="356"/>
      <c r="O6329" s="356"/>
      <c r="P6329" s="356"/>
      <c r="Q6329" s="356"/>
      <c r="R6329" s="356"/>
      <c r="S6329" s="356"/>
    </row>
    <row r="6330" spans="1:19">
      <c r="A6330" s="357"/>
      <c r="B6330" s="357"/>
      <c r="J6330" s="356"/>
      <c r="K6330" s="356"/>
      <c r="L6330" s="356"/>
      <c r="M6330" s="356"/>
      <c r="N6330" s="356"/>
      <c r="O6330" s="356"/>
      <c r="P6330" s="356"/>
      <c r="Q6330" s="356"/>
      <c r="R6330" s="356"/>
      <c r="S6330" s="356"/>
    </row>
    <row r="6331" spans="1:19">
      <c r="A6331" s="357"/>
      <c r="B6331" s="357"/>
      <c r="J6331" s="356"/>
      <c r="K6331" s="356"/>
      <c r="L6331" s="356"/>
      <c r="M6331" s="356"/>
      <c r="N6331" s="356"/>
      <c r="O6331" s="356"/>
      <c r="P6331" s="356"/>
      <c r="Q6331" s="356"/>
      <c r="R6331" s="356"/>
      <c r="S6331" s="356"/>
    </row>
    <row r="6332" spans="1:19">
      <c r="A6332" s="357"/>
      <c r="B6332" s="357"/>
      <c r="J6332" s="356"/>
      <c r="K6332" s="356"/>
      <c r="L6332" s="356"/>
      <c r="M6332" s="356"/>
      <c r="N6332" s="356"/>
      <c r="O6332" s="356"/>
      <c r="P6332" s="356"/>
      <c r="Q6332" s="356"/>
      <c r="R6332" s="356"/>
      <c r="S6332" s="356"/>
    </row>
    <row r="6333" spans="1:19">
      <c r="A6333" s="357"/>
      <c r="B6333" s="357"/>
      <c r="J6333" s="356"/>
      <c r="K6333" s="356"/>
      <c r="L6333" s="356"/>
      <c r="M6333" s="356"/>
      <c r="N6333" s="356"/>
      <c r="O6333" s="356"/>
      <c r="P6333" s="356"/>
      <c r="Q6333" s="356"/>
      <c r="R6333" s="356"/>
      <c r="S6333" s="356"/>
    </row>
    <row r="6334" spans="1:19">
      <c r="A6334" s="357"/>
      <c r="B6334" s="357"/>
      <c r="J6334" s="356"/>
      <c r="K6334" s="356"/>
      <c r="L6334" s="356"/>
      <c r="M6334" s="356"/>
      <c r="N6334" s="356"/>
      <c r="O6334" s="356"/>
      <c r="P6334" s="356"/>
      <c r="Q6334" s="356"/>
      <c r="R6334" s="356"/>
      <c r="S6334" s="356"/>
    </row>
    <row r="6335" spans="1:19">
      <c r="A6335" s="357"/>
      <c r="B6335" s="357"/>
      <c r="J6335" s="356"/>
      <c r="K6335" s="356"/>
      <c r="L6335" s="356"/>
      <c r="M6335" s="356"/>
      <c r="N6335" s="356"/>
      <c r="O6335" s="356"/>
      <c r="P6335" s="356"/>
      <c r="Q6335" s="356"/>
      <c r="R6335" s="356"/>
      <c r="S6335" s="356"/>
    </row>
    <row r="6336" spans="1:19">
      <c r="A6336" s="357"/>
      <c r="B6336" s="357"/>
      <c r="J6336" s="356"/>
      <c r="K6336" s="356"/>
      <c r="L6336" s="356"/>
      <c r="M6336" s="356"/>
      <c r="N6336" s="356"/>
      <c r="O6336" s="356"/>
      <c r="P6336" s="356"/>
      <c r="Q6336" s="356"/>
      <c r="R6336" s="356"/>
      <c r="S6336" s="356"/>
    </row>
    <row r="6337" spans="1:19">
      <c r="A6337" s="357"/>
      <c r="B6337" s="357"/>
      <c r="J6337" s="356"/>
      <c r="K6337" s="356"/>
      <c r="L6337" s="356"/>
      <c r="M6337" s="356"/>
      <c r="N6337" s="356"/>
      <c r="O6337" s="356"/>
      <c r="P6337" s="356"/>
      <c r="Q6337" s="356"/>
      <c r="R6337" s="356"/>
      <c r="S6337" s="356"/>
    </row>
    <row r="6338" spans="1:19">
      <c r="A6338" s="357"/>
      <c r="B6338" s="357"/>
      <c r="J6338" s="356"/>
      <c r="K6338" s="356"/>
      <c r="L6338" s="356"/>
      <c r="M6338" s="356"/>
      <c r="N6338" s="356"/>
      <c r="O6338" s="356"/>
      <c r="P6338" s="356"/>
      <c r="Q6338" s="356"/>
      <c r="R6338" s="356"/>
      <c r="S6338" s="356"/>
    </row>
    <row r="6339" spans="1:19">
      <c r="A6339" s="357"/>
      <c r="B6339" s="357"/>
      <c r="J6339" s="356"/>
      <c r="K6339" s="356"/>
      <c r="L6339" s="356"/>
      <c r="M6339" s="356"/>
      <c r="N6339" s="356"/>
      <c r="O6339" s="356"/>
      <c r="P6339" s="356"/>
      <c r="Q6339" s="356"/>
      <c r="R6339" s="356"/>
      <c r="S6339" s="356"/>
    </row>
    <row r="6340" spans="1:19">
      <c r="A6340" s="357"/>
      <c r="B6340" s="357"/>
      <c r="J6340" s="356"/>
      <c r="K6340" s="356"/>
      <c r="L6340" s="356"/>
      <c r="M6340" s="356"/>
      <c r="N6340" s="356"/>
      <c r="O6340" s="356"/>
      <c r="P6340" s="356"/>
      <c r="Q6340" s="356"/>
      <c r="R6340" s="356"/>
      <c r="S6340" s="356"/>
    </row>
    <row r="6341" spans="1:19">
      <c r="A6341" s="357"/>
      <c r="B6341" s="357"/>
      <c r="J6341" s="356"/>
      <c r="K6341" s="356"/>
      <c r="L6341" s="356"/>
      <c r="M6341" s="356"/>
      <c r="N6341" s="356"/>
      <c r="O6341" s="356"/>
      <c r="P6341" s="356"/>
      <c r="Q6341" s="356"/>
      <c r="R6341" s="356"/>
      <c r="S6341" s="356"/>
    </row>
    <row r="6342" spans="1:19">
      <c r="A6342" s="357"/>
      <c r="B6342" s="357"/>
      <c r="J6342" s="356"/>
      <c r="K6342" s="356"/>
      <c r="L6342" s="356"/>
      <c r="M6342" s="356"/>
      <c r="N6342" s="356"/>
      <c r="O6342" s="356"/>
      <c r="P6342" s="356"/>
      <c r="Q6342" s="356"/>
      <c r="R6342" s="356"/>
      <c r="S6342" s="356"/>
    </row>
    <row r="6343" spans="1:19">
      <c r="A6343" s="357"/>
      <c r="B6343" s="357"/>
      <c r="J6343" s="356"/>
      <c r="K6343" s="356"/>
      <c r="L6343" s="356"/>
      <c r="M6343" s="356"/>
      <c r="N6343" s="356"/>
      <c r="O6343" s="356"/>
      <c r="P6343" s="356"/>
      <c r="Q6343" s="356"/>
      <c r="R6343" s="356"/>
      <c r="S6343" s="356"/>
    </row>
    <row r="6344" spans="1:19">
      <c r="A6344" s="357"/>
      <c r="B6344" s="357"/>
      <c r="J6344" s="356"/>
      <c r="K6344" s="356"/>
      <c r="L6344" s="356"/>
      <c r="M6344" s="356"/>
      <c r="N6344" s="356"/>
      <c r="O6344" s="356"/>
      <c r="P6344" s="356"/>
      <c r="Q6344" s="356"/>
      <c r="R6344" s="356"/>
      <c r="S6344" s="356"/>
    </row>
    <row r="6345" spans="1:19">
      <c r="A6345" s="357"/>
      <c r="B6345" s="357"/>
      <c r="J6345" s="356"/>
      <c r="K6345" s="356"/>
      <c r="L6345" s="356"/>
      <c r="M6345" s="356"/>
      <c r="N6345" s="356"/>
      <c r="O6345" s="356"/>
      <c r="P6345" s="356"/>
      <c r="Q6345" s="356"/>
      <c r="R6345" s="356"/>
      <c r="S6345" s="356"/>
    </row>
    <row r="6346" spans="1:19">
      <c r="A6346" s="357"/>
      <c r="B6346" s="357"/>
      <c r="J6346" s="356"/>
      <c r="K6346" s="356"/>
      <c r="L6346" s="356"/>
      <c r="M6346" s="356"/>
      <c r="N6346" s="356"/>
      <c r="O6346" s="356"/>
      <c r="P6346" s="356"/>
      <c r="Q6346" s="356"/>
      <c r="R6346" s="356"/>
      <c r="S6346" s="356"/>
    </row>
    <row r="6347" spans="1:19">
      <c r="A6347" s="357"/>
      <c r="B6347" s="357"/>
      <c r="J6347" s="356"/>
      <c r="K6347" s="356"/>
      <c r="L6347" s="356"/>
      <c r="M6347" s="356"/>
      <c r="N6347" s="356"/>
      <c r="O6347" s="356"/>
      <c r="P6347" s="356"/>
      <c r="Q6347" s="356"/>
      <c r="R6347" s="356"/>
      <c r="S6347" s="356"/>
    </row>
    <row r="6348" spans="1:19">
      <c r="A6348" s="357"/>
      <c r="B6348" s="357"/>
      <c r="J6348" s="356"/>
      <c r="K6348" s="356"/>
      <c r="L6348" s="356"/>
      <c r="M6348" s="356"/>
      <c r="N6348" s="356"/>
      <c r="O6348" s="356"/>
      <c r="P6348" s="356"/>
      <c r="Q6348" s="356"/>
      <c r="R6348" s="356"/>
      <c r="S6348" s="356"/>
    </row>
    <row r="6349" spans="1:19">
      <c r="A6349" s="357"/>
      <c r="B6349" s="357"/>
      <c r="J6349" s="356"/>
      <c r="K6349" s="356"/>
      <c r="L6349" s="356"/>
      <c r="M6349" s="356"/>
      <c r="N6349" s="356"/>
      <c r="O6349" s="356"/>
      <c r="P6349" s="356"/>
      <c r="Q6349" s="356"/>
      <c r="R6349" s="356"/>
      <c r="S6349" s="356"/>
    </row>
    <row r="6350" spans="1:19">
      <c r="A6350" s="357"/>
      <c r="B6350" s="357"/>
      <c r="J6350" s="356"/>
      <c r="K6350" s="356"/>
      <c r="L6350" s="356"/>
      <c r="M6350" s="356"/>
      <c r="N6350" s="356"/>
      <c r="O6350" s="356"/>
      <c r="P6350" s="356"/>
      <c r="Q6350" s="356"/>
      <c r="R6350" s="356"/>
      <c r="S6350" s="356"/>
    </row>
    <row r="6351" spans="1:19">
      <c r="A6351" s="357"/>
      <c r="B6351" s="357"/>
      <c r="J6351" s="356"/>
      <c r="K6351" s="356"/>
      <c r="L6351" s="356"/>
      <c r="M6351" s="356"/>
      <c r="N6351" s="356"/>
      <c r="O6351" s="356"/>
      <c r="P6351" s="356"/>
      <c r="Q6351" s="356"/>
      <c r="R6351" s="356"/>
      <c r="S6351" s="356"/>
    </row>
    <row r="6352" spans="1:19">
      <c r="A6352" s="357"/>
      <c r="B6352" s="357"/>
      <c r="J6352" s="356"/>
      <c r="K6352" s="356"/>
      <c r="L6352" s="356"/>
      <c r="M6352" s="356"/>
      <c r="N6352" s="356"/>
      <c r="O6352" s="356"/>
      <c r="P6352" s="356"/>
      <c r="Q6352" s="356"/>
      <c r="R6352" s="356"/>
      <c r="S6352" s="356"/>
    </row>
    <row r="6353" spans="1:19">
      <c r="A6353" s="357"/>
      <c r="B6353" s="357"/>
      <c r="J6353" s="356"/>
      <c r="K6353" s="356"/>
      <c r="L6353" s="356"/>
      <c r="M6353" s="356"/>
      <c r="N6353" s="356"/>
      <c r="O6353" s="356"/>
      <c r="P6353" s="356"/>
      <c r="Q6353" s="356"/>
      <c r="R6353" s="356"/>
      <c r="S6353" s="356"/>
    </row>
    <row r="6354" spans="1:19">
      <c r="A6354" s="357"/>
      <c r="B6354" s="357"/>
      <c r="J6354" s="356"/>
      <c r="K6354" s="356"/>
      <c r="L6354" s="356"/>
      <c r="M6354" s="356"/>
      <c r="N6354" s="356"/>
      <c r="O6354" s="356"/>
      <c r="P6354" s="356"/>
      <c r="Q6354" s="356"/>
      <c r="R6354" s="356"/>
      <c r="S6354" s="356"/>
    </row>
    <row r="6355" spans="1:19">
      <c r="A6355" s="357"/>
      <c r="B6355" s="357"/>
      <c r="J6355" s="356"/>
      <c r="K6355" s="356"/>
      <c r="L6355" s="356"/>
      <c r="M6355" s="356"/>
      <c r="N6355" s="356"/>
      <c r="O6355" s="356"/>
      <c r="P6355" s="356"/>
      <c r="Q6355" s="356"/>
      <c r="R6355" s="356"/>
      <c r="S6355" s="356"/>
    </row>
    <row r="6356" spans="1:19">
      <c r="A6356" s="357"/>
      <c r="B6356" s="357"/>
      <c r="J6356" s="356"/>
      <c r="K6356" s="356"/>
      <c r="L6356" s="356"/>
      <c r="M6356" s="356"/>
      <c r="N6356" s="356"/>
      <c r="O6356" s="356"/>
      <c r="P6356" s="356"/>
      <c r="Q6356" s="356"/>
      <c r="R6356" s="356"/>
      <c r="S6356" s="356"/>
    </row>
    <row r="6357" spans="1:19">
      <c r="A6357" s="357"/>
      <c r="B6357" s="357"/>
      <c r="J6357" s="356"/>
      <c r="K6357" s="356"/>
      <c r="L6357" s="356"/>
      <c r="M6357" s="356"/>
      <c r="N6357" s="356"/>
      <c r="O6357" s="356"/>
      <c r="P6357" s="356"/>
      <c r="Q6357" s="356"/>
      <c r="R6357" s="356"/>
      <c r="S6357" s="356"/>
    </row>
    <row r="6358" spans="1:19">
      <c r="A6358" s="357"/>
      <c r="B6358" s="357"/>
      <c r="J6358" s="356"/>
      <c r="K6358" s="356"/>
      <c r="L6358" s="356"/>
      <c r="M6358" s="356"/>
      <c r="N6358" s="356"/>
      <c r="O6358" s="356"/>
      <c r="P6358" s="356"/>
      <c r="Q6358" s="356"/>
      <c r="R6358" s="356"/>
      <c r="S6358" s="356"/>
    </row>
    <row r="6359" spans="1:19">
      <c r="A6359" s="357"/>
      <c r="B6359" s="357"/>
      <c r="J6359" s="356"/>
      <c r="K6359" s="356"/>
      <c r="L6359" s="356"/>
      <c r="M6359" s="356"/>
      <c r="N6359" s="356"/>
      <c r="O6359" s="356"/>
      <c r="P6359" s="356"/>
      <c r="Q6359" s="356"/>
      <c r="R6359" s="356"/>
      <c r="S6359" s="356"/>
    </row>
    <row r="6360" spans="1:19">
      <c r="A6360" s="357"/>
      <c r="B6360" s="357"/>
      <c r="J6360" s="356"/>
      <c r="K6360" s="356"/>
      <c r="L6360" s="356"/>
      <c r="M6360" s="356"/>
      <c r="N6360" s="356"/>
      <c r="O6360" s="356"/>
      <c r="P6360" s="356"/>
      <c r="Q6360" s="356"/>
      <c r="R6360" s="356"/>
      <c r="S6360" s="356"/>
    </row>
    <row r="6361" spans="1:19">
      <c r="A6361" s="357"/>
      <c r="B6361" s="357"/>
      <c r="J6361" s="356"/>
      <c r="K6361" s="356"/>
      <c r="L6361" s="356"/>
      <c r="M6361" s="356"/>
      <c r="N6361" s="356"/>
      <c r="O6361" s="356"/>
      <c r="P6361" s="356"/>
      <c r="Q6361" s="356"/>
      <c r="R6361" s="356"/>
      <c r="S6361" s="356"/>
    </row>
    <row r="6362" spans="1:19">
      <c r="A6362" s="357"/>
      <c r="B6362" s="357"/>
      <c r="J6362" s="356"/>
      <c r="K6362" s="356"/>
      <c r="L6362" s="356"/>
      <c r="M6362" s="356"/>
      <c r="N6362" s="356"/>
      <c r="O6362" s="356"/>
      <c r="P6362" s="356"/>
      <c r="Q6362" s="356"/>
      <c r="R6362" s="356"/>
      <c r="S6362" s="356"/>
    </row>
    <row r="6363" spans="1:19">
      <c r="A6363" s="357"/>
      <c r="B6363" s="357"/>
      <c r="J6363" s="356"/>
      <c r="K6363" s="356"/>
      <c r="L6363" s="356"/>
      <c r="M6363" s="356"/>
      <c r="N6363" s="356"/>
      <c r="O6363" s="356"/>
      <c r="P6363" s="356"/>
      <c r="Q6363" s="356"/>
      <c r="R6363" s="356"/>
      <c r="S6363" s="356"/>
    </row>
    <row r="6364" spans="1:19">
      <c r="A6364" s="357"/>
      <c r="B6364" s="357"/>
      <c r="J6364" s="356"/>
      <c r="K6364" s="356"/>
      <c r="L6364" s="356"/>
      <c r="M6364" s="356"/>
      <c r="N6364" s="356"/>
      <c r="O6364" s="356"/>
      <c r="P6364" s="356"/>
      <c r="Q6364" s="356"/>
      <c r="R6364" s="356"/>
      <c r="S6364" s="356"/>
    </row>
    <row r="6365" spans="1:19">
      <c r="A6365" s="357"/>
      <c r="B6365" s="357"/>
      <c r="J6365" s="356"/>
      <c r="K6365" s="356"/>
      <c r="L6365" s="356"/>
      <c r="M6365" s="356"/>
      <c r="N6365" s="356"/>
      <c r="O6365" s="356"/>
      <c r="P6365" s="356"/>
      <c r="Q6365" s="356"/>
      <c r="R6365" s="356"/>
      <c r="S6365" s="356"/>
    </row>
    <row r="6366" spans="1:19">
      <c r="A6366" s="357"/>
      <c r="B6366" s="357"/>
      <c r="J6366" s="356"/>
      <c r="K6366" s="356"/>
      <c r="L6366" s="356"/>
      <c r="M6366" s="356"/>
      <c r="N6366" s="356"/>
      <c r="O6366" s="356"/>
      <c r="P6366" s="356"/>
      <c r="Q6366" s="356"/>
      <c r="R6366" s="356"/>
      <c r="S6366" s="356"/>
    </row>
    <row r="6367" spans="1:19">
      <c r="A6367" s="357"/>
      <c r="B6367" s="357"/>
      <c r="J6367" s="356"/>
      <c r="K6367" s="356"/>
      <c r="L6367" s="356"/>
      <c r="M6367" s="356"/>
      <c r="N6367" s="356"/>
      <c r="O6367" s="356"/>
      <c r="P6367" s="356"/>
      <c r="Q6367" s="356"/>
      <c r="R6367" s="356"/>
      <c r="S6367" s="356"/>
    </row>
    <row r="6368" spans="1:19">
      <c r="A6368" s="357"/>
      <c r="B6368" s="357"/>
      <c r="J6368" s="356"/>
      <c r="K6368" s="356"/>
      <c r="L6368" s="356"/>
      <c r="M6368" s="356"/>
      <c r="N6368" s="356"/>
      <c r="O6368" s="356"/>
      <c r="P6368" s="356"/>
      <c r="Q6368" s="356"/>
      <c r="R6368" s="356"/>
      <c r="S6368" s="356"/>
    </row>
    <row r="6369" spans="1:19">
      <c r="A6369" s="357"/>
      <c r="B6369" s="357"/>
      <c r="J6369" s="356"/>
      <c r="K6369" s="356"/>
      <c r="L6369" s="356"/>
      <c r="M6369" s="356"/>
      <c r="N6369" s="356"/>
      <c r="O6369" s="356"/>
      <c r="P6369" s="356"/>
      <c r="Q6369" s="356"/>
      <c r="R6369" s="356"/>
      <c r="S6369" s="356"/>
    </row>
    <row r="6370" spans="1:19">
      <c r="A6370" s="357"/>
      <c r="B6370" s="357"/>
      <c r="J6370" s="356"/>
      <c r="K6370" s="356"/>
      <c r="L6370" s="356"/>
      <c r="M6370" s="356"/>
      <c r="N6370" s="356"/>
      <c r="O6370" s="356"/>
      <c r="P6370" s="356"/>
      <c r="Q6370" s="356"/>
      <c r="R6370" s="356"/>
      <c r="S6370" s="356"/>
    </row>
    <row r="6371" spans="1:19">
      <c r="A6371" s="357"/>
      <c r="B6371" s="357"/>
      <c r="J6371" s="356"/>
      <c r="K6371" s="356"/>
      <c r="L6371" s="356"/>
      <c r="M6371" s="356"/>
      <c r="N6371" s="356"/>
      <c r="O6371" s="356"/>
      <c r="P6371" s="356"/>
      <c r="Q6371" s="356"/>
      <c r="R6371" s="356"/>
      <c r="S6371" s="356"/>
    </row>
    <row r="6372" spans="1:19">
      <c r="A6372" s="357"/>
      <c r="B6372" s="357"/>
      <c r="J6372" s="356"/>
      <c r="K6372" s="356"/>
      <c r="L6372" s="356"/>
      <c r="M6372" s="356"/>
      <c r="N6372" s="356"/>
      <c r="O6372" s="356"/>
      <c r="P6372" s="356"/>
      <c r="Q6372" s="356"/>
      <c r="R6372" s="356"/>
      <c r="S6372" s="356"/>
    </row>
    <row r="6373" spans="1:19">
      <c r="A6373" s="357"/>
      <c r="B6373" s="357"/>
      <c r="J6373" s="356"/>
      <c r="K6373" s="356"/>
      <c r="L6373" s="356"/>
      <c r="M6373" s="356"/>
      <c r="N6373" s="356"/>
      <c r="O6373" s="356"/>
      <c r="P6373" s="356"/>
      <c r="Q6373" s="356"/>
      <c r="R6373" s="356"/>
      <c r="S6373" s="356"/>
    </row>
    <row r="6374" spans="1:19">
      <c r="A6374" s="357"/>
      <c r="B6374" s="357"/>
      <c r="J6374" s="356"/>
      <c r="K6374" s="356"/>
      <c r="L6374" s="356"/>
      <c r="M6374" s="356"/>
      <c r="N6374" s="356"/>
      <c r="O6374" s="356"/>
      <c r="P6374" s="356"/>
      <c r="Q6374" s="356"/>
      <c r="R6374" s="356"/>
      <c r="S6374" s="356"/>
    </row>
    <row r="6375" spans="1:19">
      <c r="A6375" s="357"/>
      <c r="B6375" s="357"/>
      <c r="J6375" s="356"/>
      <c r="K6375" s="356"/>
      <c r="L6375" s="356"/>
      <c r="M6375" s="356"/>
      <c r="N6375" s="356"/>
      <c r="O6375" s="356"/>
      <c r="P6375" s="356"/>
      <c r="Q6375" s="356"/>
      <c r="R6375" s="356"/>
      <c r="S6375" s="356"/>
    </row>
    <row r="6376" spans="1:19">
      <c r="A6376" s="357"/>
      <c r="B6376" s="357"/>
      <c r="J6376" s="356"/>
      <c r="K6376" s="356"/>
      <c r="L6376" s="356"/>
      <c r="M6376" s="356"/>
      <c r="N6376" s="356"/>
      <c r="O6376" s="356"/>
      <c r="P6376" s="356"/>
      <c r="Q6376" s="356"/>
      <c r="R6376" s="356"/>
      <c r="S6376" s="356"/>
    </row>
    <row r="6377" spans="1:19">
      <c r="A6377" s="357"/>
      <c r="B6377" s="357"/>
      <c r="J6377" s="356"/>
      <c r="K6377" s="356"/>
      <c r="L6377" s="356"/>
      <c r="M6377" s="356"/>
      <c r="N6377" s="356"/>
      <c r="O6377" s="356"/>
      <c r="P6377" s="356"/>
      <c r="Q6377" s="356"/>
      <c r="R6377" s="356"/>
      <c r="S6377" s="356"/>
    </row>
    <row r="6378" spans="1:19">
      <c r="A6378" s="357"/>
      <c r="B6378" s="357"/>
      <c r="J6378" s="356"/>
      <c r="K6378" s="356"/>
      <c r="L6378" s="356"/>
      <c r="M6378" s="356"/>
      <c r="N6378" s="356"/>
      <c r="O6378" s="356"/>
      <c r="P6378" s="356"/>
      <c r="Q6378" s="356"/>
      <c r="R6378" s="356"/>
      <c r="S6378" s="356"/>
    </row>
    <row r="6379" spans="1:19">
      <c r="A6379" s="357"/>
      <c r="B6379" s="357"/>
      <c r="J6379" s="356"/>
      <c r="K6379" s="356"/>
      <c r="L6379" s="356"/>
      <c r="M6379" s="356"/>
      <c r="N6379" s="356"/>
      <c r="O6379" s="356"/>
      <c r="P6379" s="356"/>
      <c r="Q6379" s="356"/>
      <c r="R6379" s="356"/>
      <c r="S6379" s="356"/>
    </row>
    <row r="6380" spans="1:19">
      <c r="A6380" s="357"/>
      <c r="B6380" s="357"/>
      <c r="J6380" s="356"/>
      <c r="K6380" s="356"/>
      <c r="L6380" s="356"/>
      <c r="M6380" s="356"/>
      <c r="N6380" s="356"/>
      <c r="O6380" s="356"/>
      <c r="P6380" s="356"/>
      <c r="Q6380" s="356"/>
      <c r="R6380" s="356"/>
      <c r="S6380" s="356"/>
    </row>
    <row r="6381" spans="1:19">
      <c r="A6381" s="357"/>
      <c r="B6381" s="357"/>
      <c r="J6381" s="356"/>
      <c r="K6381" s="356"/>
      <c r="L6381" s="356"/>
      <c r="M6381" s="356"/>
      <c r="N6381" s="356"/>
      <c r="O6381" s="356"/>
      <c r="P6381" s="356"/>
      <c r="Q6381" s="356"/>
      <c r="R6381" s="356"/>
      <c r="S6381" s="356"/>
    </row>
    <row r="6382" spans="1:19">
      <c r="A6382" s="357"/>
      <c r="B6382" s="357"/>
      <c r="J6382" s="356"/>
      <c r="K6382" s="356"/>
      <c r="L6382" s="356"/>
      <c r="M6382" s="356"/>
      <c r="N6382" s="356"/>
      <c r="O6382" s="356"/>
      <c r="P6382" s="356"/>
      <c r="Q6382" s="356"/>
      <c r="R6382" s="356"/>
      <c r="S6382" s="356"/>
    </row>
    <row r="6383" spans="1:19">
      <c r="A6383" s="357"/>
      <c r="B6383" s="357"/>
      <c r="J6383" s="356"/>
      <c r="K6383" s="356"/>
      <c r="L6383" s="356"/>
      <c r="M6383" s="356"/>
      <c r="N6383" s="356"/>
      <c r="O6383" s="356"/>
      <c r="P6383" s="356"/>
      <c r="Q6383" s="356"/>
      <c r="R6383" s="356"/>
      <c r="S6383" s="356"/>
    </row>
    <row r="6384" spans="1:19">
      <c r="A6384" s="357"/>
      <c r="B6384" s="357"/>
      <c r="J6384" s="356"/>
      <c r="K6384" s="356"/>
      <c r="L6384" s="356"/>
      <c r="M6384" s="356"/>
      <c r="N6384" s="356"/>
      <c r="O6384" s="356"/>
      <c r="P6384" s="356"/>
      <c r="Q6384" s="356"/>
      <c r="R6384" s="356"/>
      <c r="S6384" s="356"/>
    </row>
    <row r="6385" spans="1:19">
      <c r="A6385" s="357"/>
      <c r="B6385" s="357"/>
      <c r="J6385" s="356"/>
      <c r="K6385" s="356"/>
      <c r="L6385" s="356"/>
      <c r="M6385" s="356"/>
      <c r="N6385" s="356"/>
      <c r="O6385" s="356"/>
      <c r="P6385" s="356"/>
      <c r="Q6385" s="356"/>
      <c r="R6385" s="356"/>
      <c r="S6385" s="356"/>
    </row>
    <row r="6386" spans="1:19">
      <c r="A6386" s="357"/>
      <c r="B6386" s="357"/>
      <c r="J6386" s="356"/>
      <c r="K6386" s="356"/>
      <c r="L6386" s="356"/>
      <c r="M6386" s="356"/>
      <c r="N6386" s="356"/>
      <c r="O6386" s="356"/>
      <c r="P6386" s="356"/>
      <c r="Q6386" s="356"/>
      <c r="R6386" s="356"/>
      <c r="S6386" s="356"/>
    </row>
    <row r="6387" spans="1:19">
      <c r="A6387" s="357"/>
      <c r="B6387" s="357"/>
      <c r="J6387" s="356"/>
      <c r="K6387" s="356"/>
      <c r="L6387" s="356"/>
      <c r="M6387" s="356"/>
      <c r="N6387" s="356"/>
      <c r="O6387" s="356"/>
      <c r="P6387" s="356"/>
      <c r="Q6387" s="356"/>
      <c r="R6387" s="356"/>
      <c r="S6387" s="356"/>
    </row>
    <row r="6388" spans="1:19">
      <c r="A6388" s="357"/>
      <c r="B6388" s="357"/>
      <c r="J6388" s="356"/>
      <c r="K6388" s="356"/>
      <c r="L6388" s="356"/>
      <c r="M6388" s="356"/>
      <c r="N6388" s="356"/>
      <c r="O6388" s="356"/>
      <c r="P6388" s="356"/>
      <c r="Q6388" s="356"/>
      <c r="R6388" s="356"/>
      <c r="S6388" s="356"/>
    </row>
    <row r="6389" spans="1:19">
      <c r="A6389" s="357"/>
      <c r="B6389" s="357"/>
      <c r="J6389" s="356"/>
      <c r="K6389" s="356"/>
      <c r="L6389" s="356"/>
      <c r="M6389" s="356"/>
      <c r="N6389" s="356"/>
      <c r="O6389" s="356"/>
      <c r="P6389" s="356"/>
      <c r="Q6389" s="356"/>
      <c r="R6389" s="356"/>
      <c r="S6389" s="356"/>
    </row>
    <row r="6390" spans="1:19">
      <c r="A6390" s="357"/>
      <c r="B6390" s="357"/>
      <c r="J6390" s="356"/>
      <c r="K6390" s="356"/>
      <c r="L6390" s="356"/>
      <c r="M6390" s="356"/>
      <c r="N6390" s="356"/>
      <c r="O6390" s="356"/>
      <c r="P6390" s="356"/>
      <c r="Q6390" s="356"/>
      <c r="R6390" s="356"/>
      <c r="S6390" s="356"/>
    </row>
    <row r="6391" spans="1:19">
      <c r="A6391" s="357"/>
      <c r="B6391" s="357"/>
      <c r="J6391" s="356"/>
      <c r="K6391" s="356"/>
      <c r="L6391" s="356"/>
      <c r="M6391" s="356"/>
      <c r="N6391" s="356"/>
      <c r="O6391" s="356"/>
      <c r="P6391" s="356"/>
      <c r="Q6391" s="356"/>
      <c r="R6391" s="356"/>
      <c r="S6391" s="356"/>
    </row>
    <row r="6392" spans="1:19">
      <c r="A6392" s="357"/>
      <c r="B6392" s="357"/>
      <c r="J6392" s="356"/>
      <c r="K6392" s="356"/>
      <c r="L6392" s="356"/>
      <c r="M6392" s="356"/>
      <c r="N6392" s="356"/>
      <c r="O6392" s="356"/>
      <c r="P6392" s="356"/>
      <c r="Q6392" s="356"/>
      <c r="R6392" s="356"/>
      <c r="S6392" s="356"/>
    </row>
    <row r="6393" spans="1:19">
      <c r="A6393" s="357"/>
      <c r="B6393" s="357"/>
      <c r="J6393" s="356"/>
      <c r="K6393" s="356"/>
      <c r="L6393" s="356"/>
      <c r="M6393" s="356"/>
      <c r="N6393" s="356"/>
      <c r="O6393" s="356"/>
      <c r="P6393" s="356"/>
      <c r="Q6393" s="356"/>
      <c r="R6393" s="356"/>
      <c r="S6393" s="356"/>
    </row>
    <row r="6394" spans="1:19">
      <c r="A6394" s="357"/>
      <c r="B6394" s="357"/>
      <c r="J6394" s="356"/>
      <c r="K6394" s="356"/>
      <c r="L6394" s="356"/>
      <c r="M6394" s="356"/>
      <c r="N6394" s="356"/>
      <c r="O6394" s="356"/>
      <c r="P6394" s="356"/>
      <c r="Q6394" s="356"/>
      <c r="R6394" s="356"/>
      <c r="S6394" s="356"/>
    </row>
    <row r="6395" spans="1:19">
      <c r="A6395" s="357"/>
      <c r="B6395" s="357"/>
      <c r="J6395" s="356"/>
      <c r="K6395" s="356"/>
      <c r="L6395" s="356"/>
      <c r="M6395" s="356"/>
      <c r="N6395" s="356"/>
      <c r="O6395" s="356"/>
      <c r="P6395" s="356"/>
      <c r="Q6395" s="356"/>
      <c r="R6395" s="356"/>
      <c r="S6395" s="356"/>
    </row>
    <row r="6396" spans="1:19">
      <c r="A6396" s="357"/>
      <c r="B6396" s="357"/>
      <c r="J6396" s="356"/>
      <c r="K6396" s="356"/>
      <c r="L6396" s="356"/>
      <c r="M6396" s="356"/>
      <c r="N6396" s="356"/>
      <c r="O6396" s="356"/>
      <c r="P6396" s="356"/>
      <c r="Q6396" s="356"/>
      <c r="R6396" s="356"/>
      <c r="S6396" s="356"/>
    </row>
    <row r="6397" spans="1:19">
      <c r="A6397" s="357"/>
      <c r="B6397" s="357"/>
      <c r="J6397" s="356"/>
      <c r="K6397" s="356"/>
      <c r="L6397" s="356"/>
      <c r="M6397" s="356"/>
      <c r="N6397" s="356"/>
      <c r="O6397" s="356"/>
      <c r="P6397" s="356"/>
      <c r="Q6397" s="356"/>
      <c r="R6397" s="356"/>
      <c r="S6397" s="356"/>
    </row>
    <row r="6398" spans="1:19">
      <c r="A6398" s="357"/>
      <c r="B6398" s="357"/>
      <c r="J6398" s="356"/>
      <c r="K6398" s="356"/>
      <c r="L6398" s="356"/>
      <c r="M6398" s="356"/>
      <c r="N6398" s="356"/>
      <c r="O6398" s="356"/>
      <c r="P6398" s="356"/>
      <c r="Q6398" s="356"/>
      <c r="R6398" s="356"/>
      <c r="S6398" s="356"/>
    </row>
    <row r="6399" spans="1:19">
      <c r="A6399" s="357"/>
      <c r="B6399" s="357"/>
      <c r="J6399" s="356"/>
      <c r="K6399" s="356"/>
      <c r="L6399" s="356"/>
      <c r="M6399" s="356"/>
      <c r="N6399" s="356"/>
      <c r="O6399" s="356"/>
      <c r="P6399" s="356"/>
      <c r="Q6399" s="356"/>
      <c r="R6399" s="356"/>
      <c r="S6399" s="356"/>
    </row>
    <row r="6400" spans="1:19">
      <c r="A6400" s="357"/>
      <c r="B6400" s="357"/>
      <c r="J6400" s="356"/>
      <c r="K6400" s="356"/>
      <c r="L6400" s="356"/>
      <c r="M6400" s="356"/>
      <c r="N6400" s="356"/>
      <c r="O6400" s="356"/>
      <c r="P6400" s="356"/>
      <c r="Q6400" s="356"/>
      <c r="R6400" s="356"/>
      <c r="S6400" s="356"/>
    </row>
    <row r="6401" spans="1:19">
      <c r="A6401" s="357"/>
      <c r="B6401" s="357"/>
      <c r="J6401" s="356"/>
      <c r="K6401" s="356"/>
      <c r="L6401" s="356"/>
      <c r="M6401" s="356"/>
      <c r="N6401" s="356"/>
      <c r="O6401" s="356"/>
      <c r="P6401" s="356"/>
      <c r="Q6401" s="356"/>
      <c r="R6401" s="356"/>
      <c r="S6401" s="356"/>
    </row>
    <row r="6402" spans="1:19">
      <c r="A6402" s="357"/>
      <c r="B6402" s="357"/>
      <c r="J6402" s="356"/>
      <c r="K6402" s="356"/>
      <c r="L6402" s="356"/>
      <c r="M6402" s="356"/>
      <c r="N6402" s="356"/>
      <c r="O6402" s="356"/>
      <c r="P6402" s="356"/>
      <c r="Q6402" s="356"/>
      <c r="R6402" s="356"/>
      <c r="S6402" s="356"/>
    </row>
    <row r="6403" spans="1:19">
      <c r="A6403" s="357"/>
      <c r="B6403" s="357"/>
      <c r="J6403" s="356"/>
      <c r="K6403" s="356"/>
      <c r="L6403" s="356"/>
      <c r="M6403" s="356"/>
      <c r="N6403" s="356"/>
      <c r="O6403" s="356"/>
      <c r="P6403" s="356"/>
      <c r="Q6403" s="356"/>
      <c r="R6403" s="356"/>
      <c r="S6403" s="356"/>
    </row>
    <row r="6404" spans="1:19">
      <c r="A6404" s="357"/>
      <c r="B6404" s="357"/>
      <c r="J6404" s="356"/>
      <c r="K6404" s="356"/>
      <c r="L6404" s="356"/>
      <c r="M6404" s="356"/>
      <c r="N6404" s="356"/>
      <c r="O6404" s="356"/>
      <c r="P6404" s="356"/>
      <c r="Q6404" s="356"/>
      <c r="R6404" s="356"/>
      <c r="S6404" s="356"/>
    </row>
    <row r="6405" spans="1:19">
      <c r="A6405" s="357"/>
      <c r="B6405" s="357"/>
      <c r="J6405" s="356"/>
      <c r="K6405" s="356"/>
      <c r="L6405" s="356"/>
      <c r="M6405" s="356"/>
      <c r="N6405" s="356"/>
      <c r="O6405" s="356"/>
      <c r="P6405" s="356"/>
      <c r="Q6405" s="356"/>
      <c r="R6405" s="356"/>
      <c r="S6405" s="356"/>
    </row>
    <row r="6406" spans="1:19">
      <c r="A6406" s="357"/>
      <c r="B6406" s="357"/>
      <c r="J6406" s="356"/>
      <c r="K6406" s="356"/>
      <c r="L6406" s="356"/>
      <c r="M6406" s="356"/>
      <c r="N6406" s="356"/>
      <c r="O6406" s="356"/>
      <c r="P6406" s="356"/>
      <c r="Q6406" s="356"/>
      <c r="R6406" s="356"/>
      <c r="S6406" s="356"/>
    </row>
    <row r="6407" spans="1:19">
      <c r="A6407" s="357"/>
      <c r="B6407" s="357"/>
      <c r="J6407" s="356"/>
      <c r="K6407" s="356"/>
      <c r="L6407" s="356"/>
      <c r="M6407" s="356"/>
      <c r="N6407" s="356"/>
      <c r="O6407" s="356"/>
      <c r="P6407" s="356"/>
      <c r="Q6407" s="356"/>
      <c r="R6407" s="356"/>
      <c r="S6407" s="356"/>
    </row>
    <row r="6408" spans="1:19">
      <c r="A6408" s="357"/>
      <c r="B6408" s="357"/>
      <c r="J6408" s="356"/>
      <c r="K6408" s="356"/>
      <c r="L6408" s="356"/>
      <c r="M6408" s="356"/>
      <c r="N6408" s="356"/>
      <c r="O6408" s="356"/>
      <c r="P6408" s="356"/>
      <c r="Q6408" s="356"/>
      <c r="R6408" s="356"/>
      <c r="S6408" s="356"/>
    </row>
    <row r="6409" spans="1:19">
      <c r="A6409" s="357"/>
      <c r="B6409" s="357"/>
      <c r="J6409" s="356"/>
      <c r="K6409" s="356"/>
      <c r="L6409" s="356"/>
      <c r="M6409" s="356"/>
      <c r="N6409" s="356"/>
      <c r="O6409" s="356"/>
      <c r="P6409" s="356"/>
      <c r="Q6409" s="356"/>
      <c r="R6409" s="356"/>
      <c r="S6409" s="356"/>
    </row>
    <row r="6410" spans="1:19">
      <c r="A6410" s="357"/>
      <c r="B6410" s="357"/>
      <c r="J6410" s="356"/>
      <c r="K6410" s="356"/>
      <c r="L6410" s="356"/>
      <c r="M6410" s="356"/>
      <c r="N6410" s="356"/>
      <c r="O6410" s="356"/>
      <c r="P6410" s="356"/>
      <c r="Q6410" s="356"/>
      <c r="R6410" s="356"/>
      <c r="S6410" s="356"/>
    </row>
    <row r="6411" spans="1:19">
      <c r="A6411" s="357"/>
      <c r="B6411" s="357"/>
      <c r="J6411" s="356"/>
      <c r="K6411" s="356"/>
      <c r="L6411" s="356"/>
      <c r="M6411" s="356"/>
      <c r="N6411" s="356"/>
      <c r="O6411" s="356"/>
      <c r="P6411" s="356"/>
      <c r="Q6411" s="356"/>
      <c r="R6411" s="356"/>
      <c r="S6411" s="356"/>
    </row>
    <row r="6412" spans="1:19">
      <c r="A6412" s="357"/>
      <c r="B6412" s="357"/>
      <c r="J6412" s="356"/>
      <c r="K6412" s="356"/>
      <c r="L6412" s="356"/>
      <c r="M6412" s="356"/>
      <c r="N6412" s="356"/>
      <c r="O6412" s="356"/>
      <c r="P6412" s="356"/>
      <c r="Q6412" s="356"/>
      <c r="R6412" s="356"/>
      <c r="S6412" s="356"/>
    </row>
    <row r="6413" spans="1:19">
      <c r="A6413" s="357"/>
      <c r="B6413" s="357"/>
      <c r="J6413" s="356"/>
      <c r="K6413" s="356"/>
      <c r="L6413" s="356"/>
      <c r="M6413" s="356"/>
      <c r="N6413" s="356"/>
      <c r="O6413" s="356"/>
      <c r="P6413" s="356"/>
      <c r="Q6413" s="356"/>
      <c r="R6413" s="356"/>
      <c r="S6413" s="356"/>
    </row>
    <row r="6414" spans="1:19">
      <c r="A6414" s="357"/>
      <c r="B6414" s="357"/>
      <c r="J6414" s="356"/>
      <c r="K6414" s="356"/>
      <c r="L6414" s="356"/>
      <c r="M6414" s="356"/>
      <c r="N6414" s="356"/>
      <c r="O6414" s="356"/>
      <c r="P6414" s="356"/>
      <c r="Q6414" s="356"/>
      <c r="R6414" s="356"/>
      <c r="S6414" s="356"/>
    </row>
    <row r="6415" spans="1:19">
      <c r="A6415" s="357"/>
      <c r="B6415" s="357"/>
      <c r="J6415" s="356"/>
      <c r="K6415" s="356"/>
      <c r="L6415" s="356"/>
      <c r="M6415" s="356"/>
      <c r="N6415" s="356"/>
      <c r="O6415" s="356"/>
      <c r="P6415" s="356"/>
      <c r="Q6415" s="356"/>
      <c r="R6415" s="356"/>
      <c r="S6415" s="356"/>
    </row>
    <row r="6416" spans="1:19">
      <c r="A6416" s="357"/>
      <c r="B6416" s="357"/>
      <c r="J6416" s="356"/>
      <c r="K6416" s="356"/>
      <c r="L6416" s="356"/>
      <c r="M6416" s="356"/>
      <c r="N6416" s="356"/>
      <c r="O6416" s="356"/>
      <c r="P6416" s="356"/>
      <c r="Q6416" s="356"/>
      <c r="R6416" s="356"/>
      <c r="S6416" s="356"/>
    </row>
    <row r="6417" spans="1:19">
      <c r="A6417" s="357"/>
      <c r="B6417" s="357"/>
      <c r="J6417" s="356"/>
      <c r="K6417" s="356"/>
      <c r="L6417" s="356"/>
      <c r="M6417" s="356"/>
      <c r="N6417" s="356"/>
      <c r="O6417" s="356"/>
      <c r="P6417" s="356"/>
      <c r="Q6417" s="356"/>
      <c r="R6417" s="356"/>
      <c r="S6417" s="356"/>
    </row>
    <row r="6418" spans="1:19">
      <c r="A6418" s="357"/>
      <c r="B6418" s="357"/>
      <c r="J6418" s="356"/>
      <c r="K6418" s="356"/>
      <c r="L6418" s="356"/>
      <c r="M6418" s="356"/>
      <c r="N6418" s="356"/>
      <c r="O6418" s="356"/>
      <c r="P6418" s="356"/>
      <c r="Q6418" s="356"/>
      <c r="R6418" s="356"/>
      <c r="S6418" s="356"/>
    </row>
    <row r="6419" spans="1:19">
      <c r="A6419" s="357"/>
      <c r="B6419" s="357"/>
      <c r="J6419" s="356"/>
      <c r="K6419" s="356"/>
      <c r="L6419" s="356"/>
      <c r="M6419" s="356"/>
      <c r="N6419" s="356"/>
      <c r="O6419" s="356"/>
      <c r="P6419" s="356"/>
      <c r="Q6419" s="356"/>
      <c r="R6419" s="356"/>
      <c r="S6419" s="356"/>
    </row>
    <row r="6420" spans="1:19">
      <c r="A6420" s="357"/>
      <c r="B6420" s="357"/>
      <c r="J6420" s="356"/>
      <c r="K6420" s="356"/>
      <c r="L6420" s="356"/>
      <c r="M6420" s="356"/>
      <c r="N6420" s="356"/>
      <c r="O6420" s="356"/>
      <c r="P6420" s="356"/>
      <c r="Q6420" s="356"/>
      <c r="R6420" s="356"/>
      <c r="S6420" s="356"/>
    </row>
    <row r="6421" spans="1:19">
      <c r="A6421" s="357"/>
      <c r="B6421" s="357"/>
      <c r="J6421" s="356"/>
      <c r="K6421" s="356"/>
      <c r="L6421" s="356"/>
      <c r="M6421" s="356"/>
      <c r="N6421" s="356"/>
      <c r="O6421" s="356"/>
      <c r="P6421" s="356"/>
      <c r="Q6421" s="356"/>
      <c r="R6421" s="356"/>
      <c r="S6421" s="356"/>
    </row>
    <row r="6422" spans="1:19">
      <c r="A6422" s="357"/>
      <c r="B6422" s="357"/>
      <c r="J6422" s="356"/>
      <c r="K6422" s="356"/>
      <c r="L6422" s="356"/>
      <c r="M6422" s="356"/>
      <c r="N6422" s="356"/>
      <c r="O6422" s="356"/>
      <c r="P6422" s="356"/>
      <c r="Q6422" s="356"/>
      <c r="R6422" s="356"/>
      <c r="S6422" s="356"/>
    </row>
    <row r="6423" spans="1:19">
      <c r="A6423" s="357"/>
      <c r="B6423" s="357"/>
      <c r="J6423" s="356"/>
      <c r="K6423" s="356"/>
      <c r="L6423" s="356"/>
      <c r="M6423" s="356"/>
      <c r="N6423" s="356"/>
      <c r="O6423" s="356"/>
      <c r="P6423" s="356"/>
      <c r="Q6423" s="356"/>
      <c r="R6423" s="356"/>
      <c r="S6423" s="356"/>
    </row>
    <row r="6424" spans="1:19">
      <c r="A6424" s="357"/>
      <c r="B6424" s="357"/>
      <c r="J6424" s="356"/>
      <c r="K6424" s="356"/>
      <c r="L6424" s="356"/>
      <c r="M6424" s="356"/>
      <c r="N6424" s="356"/>
      <c r="O6424" s="356"/>
      <c r="P6424" s="356"/>
      <c r="Q6424" s="356"/>
      <c r="R6424" s="356"/>
      <c r="S6424" s="356"/>
    </row>
    <row r="6425" spans="1:19">
      <c r="A6425" s="357"/>
      <c r="B6425" s="357"/>
      <c r="J6425" s="356"/>
      <c r="K6425" s="356"/>
      <c r="L6425" s="356"/>
      <c r="M6425" s="356"/>
      <c r="N6425" s="356"/>
      <c r="O6425" s="356"/>
      <c r="P6425" s="356"/>
      <c r="Q6425" s="356"/>
      <c r="R6425" s="356"/>
      <c r="S6425" s="356"/>
    </row>
    <row r="6426" spans="1:19">
      <c r="A6426" s="357"/>
      <c r="B6426" s="357"/>
      <c r="J6426" s="356"/>
      <c r="K6426" s="356"/>
      <c r="L6426" s="356"/>
      <c r="M6426" s="356"/>
      <c r="N6426" s="356"/>
      <c r="O6426" s="356"/>
      <c r="P6426" s="356"/>
      <c r="Q6426" s="356"/>
      <c r="R6426" s="356"/>
      <c r="S6426" s="356"/>
    </row>
    <row r="6427" spans="1:19">
      <c r="A6427" s="357"/>
      <c r="B6427" s="357"/>
      <c r="J6427" s="356"/>
      <c r="K6427" s="356"/>
      <c r="L6427" s="356"/>
      <c r="M6427" s="356"/>
      <c r="N6427" s="356"/>
      <c r="O6427" s="356"/>
      <c r="P6427" s="356"/>
      <c r="Q6427" s="356"/>
      <c r="R6427" s="356"/>
      <c r="S6427" s="356"/>
    </row>
    <row r="6428" spans="1:19">
      <c r="A6428" s="357"/>
      <c r="B6428" s="357"/>
      <c r="J6428" s="356"/>
      <c r="K6428" s="356"/>
      <c r="L6428" s="356"/>
      <c r="M6428" s="356"/>
      <c r="N6428" s="356"/>
      <c r="O6428" s="356"/>
      <c r="P6428" s="356"/>
      <c r="Q6428" s="356"/>
      <c r="R6428" s="356"/>
      <c r="S6428" s="356"/>
    </row>
    <row r="6429" spans="1:19">
      <c r="A6429" s="357"/>
      <c r="B6429" s="357"/>
      <c r="J6429" s="356"/>
      <c r="K6429" s="356"/>
      <c r="L6429" s="356"/>
      <c r="M6429" s="356"/>
      <c r="N6429" s="356"/>
      <c r="O6429" s="356"/>
      <c r="P6429" s="356"/>
      <c r="Q6429" s="356"/>
      <c r="R6429" s="356"/>
      <c r="S6429" s="356"/>
    </row>
    <row r="6430" spans="1:19">
      <c r="A6430" s="357"/>
      <c r="B6430" s="357"/>
      <c r="J6430" s="356"/>
      <c r="K6430" s="356"/>
      <c r="L6430" s="356"/>
      <c r="M6430" s="356"/>
      <c r="N6430" s="356"/>
      <c r="O6430" s="356"/>
      <c r="P6430" s="356"/>
      <c r="Q6430" s="356"/>
      <c r="R6430" s="356"/>
      <c r="S6430" s="356"/>
    </row>
    <row r="6431" spans="1:19">
      <c r="A6431" s="357"/>
      <c r="B6431" s="357"/>
      <c r="J6431" s="356"/>
      <c r="K6431" s="356"/>
      <c r="L6431" s="356"/>
      <c r="M6431" s="356"/>
      <c r="N6431" s="356"/>
      <c r="O6431" s="356"/>
      <c r="P6431" s="356"/>
      <c r="Q6431" s="356"/>
      <c r="R6431" s="356"/>
      <c r="S6431" s="356"/>
    </row>
    <row r="6432" spans="1:19">
      <c r="A6432" s="357"/>
      <c r="B6432" s="357"/>
      <c r="J6432" s="356"/>
      <c r="K6432" s="356"/>
      <c r="L6432" s="356"/>
      <c r="M6432" s="356"/>
      <c r="N6432" s="356"/>
      <c r="O6432" s="356"/>
      <c r="P6432" s="356"/>
      <c r="Q6432" s="356"/>
      <c r="R6432" s="356"/>
      <c r="S6432" s="356"/>
    </row>
    <row r="6433" spans="1:19">
      <c r="A6433" s="357"/>
      <c r="B6433" s="357"/>
      <c r="J6433" s="356"/>
      <c r="K6433" s="356"/>
      <c r="L6433" s="356"/>
      <c r="M6433" s="356"/>
      <c r="N6433" s="356"/>
      <c r="O6433" s="356"/>
      <c r="P6433" s="356"/>
      <c r="Q6433" s="356"/>
      <c r="R6433" s="356"/>
      <c r="S6433" s="356"/>
    </row>
    <row r="6434" spans="1:19">
      <c r="A6434" s="357"/>
      <c r="B6434" s="357"/>
      <c r="J6434" s="356"/>
      <c r="K6434" s="356"/>
      <c r="L6434" s="356"/>
      <c r="M6434" s="356"/>
      <c r="N6434" s="356"/>
      <c r="O6434" s="356"/>
      <c r="P6434" s="356"/>
      <c r="Q6434" s="356"/>
      <c r="R6434" s="356"/>
      <c r="S6434" s="356"/>
    </row>
    <row r="6435" spans="1:19">
      <c r="A6435" s="357"/>
      <c r="B6435" s="357"/>
      <c r="J6435" s="356"/>
      <c r="K6435" s="356"/>
      <c r="L6435" s="356"/>
      <c r="M6435" s="356"/>
      <c r="N6435" s="356"/>
      <c r="O6435" s="356"/>
      <c r="P6435" s="356"/>
      <c r="Q6435" s="356"/>
      <c r="R6435" s="356"/>
      <c r="S6435" s="356"/>
    </row>
    <row r="6436" spans="1:19">
      <c r="A6436" s="357"/>
      <c r="B6436" s="357"/>
      <c r="J6436" s="356"/>
      <c r="K6436" s="356"/>
      <c r="L6436" s="356"/>
      <c r="M6436" s="356"/>
      <c r="N6436" s="356"/>
      <c r="O6436" s="356"/>
      <c r="P6436" s="356"/>
      <c r="Q6436" s="356"/>
      <c r="R6436" s="356"/>
      <c r="S6436" s="356"/>
    </row>
    <row r="6437" spans="1:19">
      <c r="A6437" s="357"/>
      <c r="B6437" s="357"/>
      <c r="J6437" s="356"/>
      <c r="K6437" s="356"/>
      <c r="L6437" s="356"/>
      <c r="M6437" s="356"/>
      <c r="N6437" s="356"/>
      <c r="O6437" s="356"/>
      <c r="P6437" s="356"/>
      <c r="Q6437" s="356"/>
      <c r="R6437" s="356"/>
      <c r="S6437" s="356"/>
    </row>
    <row r="6438" spans="1:19">
      <c r="A6438" s="357"/>
      <c r="B6438" s="357"/>
      <c r="J6438" s="356"/>
      <c r="K6438" s="356"/>
      <c r="L6438" s="356"/>
      <c r="M6438" s="356"/>
      <c r="N6438" s="356"/>
      <c r="O6438" s="356"/>
      <c r="P6438" s="356"/>
      <c r="Q6438" s="356"/>
      <c r="R6438" s="356"/>
      <c r="S6438" s="356"/>
    </row>
    <row r="6439" spans="1:19">
      <c r="A6439" s="357"/>
      <c r="B6439" s="357"/>
      <c r="J6439" s="356"/>
      <c r="K6439" s="356"/>
      <c r="L6439" s="356"/>
      <c r="M6439" s="356"/>
      <c r="N6439" s="356"/>
      <c r="O6439" s="356"/>
      <c r="P6439" s="356"/>
      <c r="Q6439" s="356"/>
      <c r="R6439" s="356"/>
      <c r="S6439" s="356"/>
    </row>
    <row r="6440" spans="1:19">
      <c r="A6440" s="357"/>
      <c r="B6440" s="357"/>
      <c r="J6440" s="356"/>
      <c r="K6440" s="356"/>
      <c r="L6440" s="356"/>
      <c r="M6440" s="356"/>
      <c r="N6440" s="356"/>
      <c r="O6440" s="356"/>
      <c r="P6440" s="356"/>
      <c r="Q6440" s="356"/>
      <c r="R6440" s="356"/>
      <c r="S6440" s="356"/>
    </row>
    <row r="6441" spans="1:19">
      <c r="A6441" s="357"/>
      <c r="B6441" s="357"/>
      <c r="J6441" s="356"/>
      <c r="K6441" s="356"/>
      <c r="L6441" s="356"/>
      <c r="M6441" s="356"/>
      <c r="N6441" s="356"/>
      <c r="O6441" s="356"/>
      <c r="P6441" s="356"/>
      <c r="Q6441" s="356"/>
      <c r="R6441" s="356"/>
      <c r="S6441" s="356"/>
    </row>
    <row r="6442" spans="1:19">
      <c r="A6442" s="357"/>
      <c r="B6442" s="357"/>
      <c r="J6442" s="356"/>
      <c r="K6442" s="356"/>
      <c r="L6442" s="356"/>
      <c r="M6442" s="356"/>
      <c r="N6442" s="356"/>
      <c r="O6442" s="356"/>
      <c r="P6442" s="356"/>
      <c r="Q6442" s="356"/>
      <c r="R6442" s="356"/>
      <c r="S6442" s="356"/>
    </row>
    <row r="6443" spans="1:19">
      <c r="A6443" s="357"/>
      <c r="B6443" s="357"/>
      <c r="J6443" s="356"/>
      <c r="K6443" s="356"/>
      <c r="L6443" s="356"/>
      <c r="M6443" s="356"/>
      <c r="N6443" s="356"/>
      <c r="O6443" s="356"/>
      <c r="P6443" s="356"/>
      <c r="Q6443" s="356"/>
      <c r="R6443" s="356"/>
      <c r="S6443" s="356"/>
    </row>
    <row r="6444" spans="1:19">
      <c r="A6444" s="357"/>
      <c r="B6444" s="357"/>
      <c r="J6444" s="356"/>
      <c r="K6444" s="356"/>
      <c r="L6444" s="356"/>
      <c r="M6444" s="356"/>
      <c r="N6444" s="356"/>
      <c r="O6444" s="356"/>
      <c r="P6444" s="356"/>
      <c r="Q6444" s="356"/>
      <c r="R6444" s="356"/>
      <c r="S6444" s="356"/>
    </row>
    <row r="6445" spans="1:19">
      <c r="A6445" s="357"/>
      <c r="B6445" s="357"/>
      <c r="J6445" s="356"/>
      <c r="K6445" s="356"/>
      <c r="L6445" s="356"/>
      <c r="M6445" s="356"/>
      <c r="N6445" s="356"/>
      <c r="O6445" s="356"/>
      <c r="P6445" s="356"/>
      <c r="Q6445" s="356"/>
      <c r="R6445" s="356"/>
      <c r="S6445" s="356"/>
    </row>
    <row r="6446" spans="1:19">
      <c r="A6446" s="357"/>
      <c r="B6446" s="357"/>
      <c r="J6446" s="356"/>
      <c r="K6446" s="356"/>
      <c r="L6446" s="356"/>
      <c r="M6446" s="356"/>
      <c r="N6446" s="356"/>
      <c r="O6446" s="356"/>
      <c r="P6446" s="356"/>
      <c r="Q6446" s="356"/>
      <c r="R6446" s="356"/>
      <c r="S6446" s="356"/>
    </row>
    <row r="6447" spans="1:19">
      <c r="A6447" s="357"/>
      <c r="B6447" s="357"/>
      <c r="J6447" s="356"/>
      <c r="K6447" s="356"/>
      <c r="L6447" s="356"/>
      <c r="M6447" s="356"/>
      <c r="N6447" s="356"/>
      <c r="O6447" s="356"/>
      <c r="P6447" s="356"/>
      <c r="Q6447" s="356"/>
      <c r="R6447" s="356"/>
      <c r="S6447" s="356"/>
    </row>
    <row r="6448" spans="1:19">
      <c r="A6448" s="357"/>
      <c r="B6448" s="357"/>
      <c r="J6448" s="356"/>
      <c r="K6448" s="356"/>
      <c r="L6448" s="356"/>
      <c r="M6448" s="356"/>
      <c r="N6448" s="356"/>
      <c r="O6448" s="356"/>
      <c r="P6448" s="356"/>
      <c r="Q6448" s="356"/>
      <c r="R6448" s="356"/>
      <c r="S6448" s="356"/>
    </row>
    <row r="6449" spans="1:19">
      <c r="A6449" s="357"/>
      <c r="B6449" s="357"/>
      <c r="J6449" s="356"/>
      <c r="K6449" s="356"/>
      <c r="L6449" s="356"/>
      <c r="M6449" s="356"/>
      <c r="N6449" s="356"/>
      <c r="O6449" s="356"/>
      <c r="P6449" s="356"/>
      <c r="Q6449" s="356"/>
      <c r="R6449" s="356"/>
      <c r="S6449" s="356"/>
    </row>
    <row r="6450" spans="1:19">
      <c r="A6450" s="357"/>
      <c r="B6450" s="357"/>
      <c r="J6450" s="356"/>
      <c r="K6450" s="356"/>
      <c r="L6450" s="356"/>
      <c r="M6450" s="356"/>
      <c r="N6450" s="356"/>
      <c r="O6450" s="356"/>
      <c r="P6450" s="356"/>
      <c r="Q6450" s="356"/>
      <c r="R6450" s="356"/>
      <c r="S6450" s="356"/>
    </row>
    <row r="6451" spans="1:19">
      <c r="A6451" s="357"/>
      <c r="B6451" s="357"/>
      <c r="J6451" s="356"/>
      <c r="K6451" s="356"/>
      <c r="L6451" s="356"/>
      <c r="M6451" s="356"/>
      <c r="N6451" s="356"/>
      <c r="O6451" s="356"/>
      <c r="P6451" s="356"/>
      <c r="Q6451" s="356"/>
      <c r="R6451" s="356"/>
      <c r="S6451" s="356"/>
    </row>
    <row r="6452" spans="1:19">
      <c r="A6452" s="357"/>
      <c r="B6452" s="357"/>
      <c r="J6452" s="356"/>
      <c r="K6452" s="356"/>
      <c r="L6452" s="356"/>
      <c r="M6452" s="356"/>
      <c r="N6452" s="356"/>
      <c r="O6452" s="356"/>
      <c r="P6452" s="356"/>
      <c r="Q6452" s="356"/>
      <c r="R6452" s="356"/>
      <c r="S6452" s="356"/>
    </row>
    <row r="6453" spans="1:19">
      <c r="A6453" s="357"/>
      <c r="B6453" s="357"/>
      <c r="J6453" s="356"/>
      <c r="K6453" s="356"/>
      <c r="L6453" s="356"/>
      <c r="M6453" s="356"/>
      <c r="N6453" s="356"/>
      <c r="O6453" s="356"/>
      <c r="P6453" s="356"/>
      <c r="Q6453" s="356"/>
      <c r="R6453" s="356"/>
      <c r="S6453" s="356"/>
    </row>
    <row r="6454" spans="1:19">
      <c r="A6454" s="357"/>
      <c r="B6454" s="357"/>
      <c r="J6454" s="356"/>
      <c r="K6454" s="356"/>
      <c r="L6454" s="356"/>
      <c r="M6454" s="356"/>
      <c r="N6454" s="356"/>
      <c r="O6454" s="356"/>
      <c r="P6454" s="356"/>
      <c r="Q6454" s="356"/>
      <c r="R6454" s="356"/>
      <c r="S6454" s="356"/>
    </row>
    <row r="6455" spans="1:19">
      <c r="A6455" s="357"/>
      <c r="B6455" s="357"/>
      <c r="J6455" s="356"/>
      <c r="K6455" s="356"/>
      <c r="L6455" s="356"/>
      <c r="M6455" s="356"/>
      <c r="N6455" s="356"/>
      <c r="O6455" s="356"/>
      <c r="P6455" s="356"/>
      <c r="Q6455" s="356"/>
      <c r="R6455" s="356"/>
      <c r="S6455" s="356"/>
    </row>
    <row r="6456" spans="1:19">
      <c r="A6456" s="357"/>
      <c r="B6456" s="357"/>
      <c r="J6456" s="356"/>
      <c r="K6456" s="356"/>
      <c r="L6456" s="356"/>
      <c r="M6456" s="356"/>
      <c r="N6456" s="356"/>
      <c r="O6456" s="356"/>
      <c r="P6456" s="356"/>
      <c r="Q6456" s="356"/>
      <c r="R6456" s="356"/>
      <c r="S6456" s="356"/>
    </row>
    <row r="6457" spans="1:19">
      <c r="A6457" s="357"/>
      <c r="B6457" s="357"/>
      <c r="J6457" s="356"/>
      <c r="K6457" s="356"/>
      <c r="L6457" s="356"/>
      <c r="M6457" s="356"/>
      <c r="N6457" s="356"/>
      <c r="O6457" s="356"/>
      <c r="P6457" s="356"/>
      <c r="Q6457" s="356"/>
      <c r="R6457" s="356"/>
      <c r="S6457" s="356"/>
    </row>
    <row r="6458" spans="1:19">
      <c r="A6458" s="357"/>
      <c r="B6458" s="357"/>
      <c r="J6458" s="356"/>
      <c r="K6458" s="356"/>
      <c r="L6458" s="356"/>
      <c r="M6458" s="356"/>
      <c r="N6458" s="356"/>
      <c r="O6458" s="356"/>
      <c r="P6458" s="356"/>
      <c r="Q6458" s="356"/>
      <c r="R6458" s="356"/>
      <c r="S6458" s="356"/>
    </row>
    <row r="6459" spans="1:19">
      <c r="A6459" s="357"/>
      <c r="B6459" s="357"/>
      <c r="J6459" s="356"/>
      <c r="K6459" s="356"/>
      <c r="L6459" s="356"/>
      <c r="M6459" s="356"/>
      <c r="N6459" s="356"/>
      <c r="O6459" s="356"/>
      <c r="P6459" s="356"/>
      <c r="Q6459" s="356"/>
      <c r="R6459" s="356"/>
      <c r="S6459" s="356"/>
    </row>
    <row r="6460" spans="1:19">
      <c r="A6460" s="357"/>
      <c r="B6460" s="357"/>
      <c r="J6460" s="356"/>
      <c r="K6460" s="356"/>
      <c r="L6460" s="356"/>
      <c r="M6460" s="356"/>
      <c r="N6460" s="356"/>
      <c r="O6460" s="356"/>
      <c r="P6460" s="356"/>
      <c r="Q6460" s="356"/>
      <c r="R6460" s="356"/>
      <c r="S6460" s="356"/>
    </row>
    <row r="6461" spans="1:19">
      <c r="A6461" s="357"/>
      <c r="B6461" s="357"/>
      <c r="J6461" s="356"/>
      <c r="K6461" s="356"/>
      <c r="L6461" s="356"/>
      <c r="M6461" s="356"/>
      <c r="N6461" s="356"/>
      <c r="O6461" s="356"/>
      <c r="P6461" s="356"/>
      <c r="Q6461" s="356"/>
      <c r="R6461" s="356"/>
      <c r="S6461" s="356"/>
    </row>
    <row r="6462" spans="1:19">
      <c r="A6462" s="357"/>
      <c r="B6462" s="357"/>
      <c r="J6462" s="356"/>
      <c r="K6462" s="356"/>
      <c r="L6462" s="356"/>
      <c r="M6462" s="356"/>
      <c r="N6462" s="356"/>
      <c r="O6462" s="356"/>
      <c r="P6462" s="356"/>
      <c r="Q6462" s="356"/>
      <c r="R6462" s="356"/>
      <c r="S6462" s="356"/>
    </row>
    <row r="6463" spans="1:19">
      <c r="A6463" s="357"/>
      <c r="B6463" s="357"/>
      <c r="J6463" s="356"/>
      <c r="K6463" s="356"/>
      <c r="L6463" s="356"/>
      <c r="M6463" s="356"/>
      <c r="N6463" s="356"/>
      <c r="O6463" s="356"/>
      <c r="P6463" s="356"/>
      <c r="Q6463" s="356"/>
      <c r="R6463" s="356"/>
      <c r="S6463" s="356"/>
    </row>
    <row r="6464" spans="1:19">
      <c r="A6464" s="357"/>
      <c r="B6464" s="357"/>
      <c r="J6464" s="356"/>
      <c r="K6464" s="356"/>
      <c r="L6464" s="356"/>
      <c r="M6464" s="356"/>
      <c r="N6464" s="356"/>
      <c r="O6464" s="356"/>
      <c r="P6464" s="356"/>
      <c r="Q6464" s="356"/>
      <c r="R6464" s="356"/>
      <c r="S6464" s="356"/>
    </row>
    <row r="6465" spans="1:19">
      <c r="A6465" s="357"/>
      <c r="B6465" s="357"/>
      <c r="J6465" s="356"/>
      <c r="K6465" s="356"/>
      <c r="L6465" s="356"/>
      <c r="M6465" s="356"/>
      <c r="N6465" s="356"/>
      <c r="O6465" s="356"/>
      <c r="P6465" s="356"/>
      <c r="Q6465" s="356"/>
      <c r="R6465" s="356"/>
      <c r="S6465" s="356"/>
    </row>
    <row r="6466" spans="1:19">
      <c r="A6466" s="357"/>
      <c r="B6466" s="357"/>
      <c r="J6466" s="356"/>
      <c r="K6466" s="356"/>
      <c r="L6466" s="356"/>
      <c r="M6466" s="356"/>
      <c r="N6466" s="356"/>
      <c r="O6466" s="356"/>
      <c r="P6466" s="356"/>
      <c r="Q6466" s="356"/>
      <c r="R6466" s="356"/>
      <c r="S6466" s="356"/>
    </row>
    <row r="6467" spans="1:19">
      <c r="A6467" s="357"/>
      <c r="B6467" s="357"/>
      <c r="J6467" s="356"/>
      <c r="K6467" s="356"/>
      <c r="L6467" s="356"/>
      <c r="M6467" s="356"/>
      <c r="N6467" s="356"/>
      <c r="O6467" s="356"/>
      <c r="P6467" s="356"/>
      <c r="Q6467" s="356"/>
      <c r="R6467" s="356"/>
      <c r="S6467" s="356"/>
    </row>
    <row r="6468" spans="1:19">
      <c r="A6468" s="357"/>
      <c r="B6468" s="357"/>
      <c r="J6468" s="356"/>
      <c r="K6468" s="356"/>
      <c r="L6468" s="356"/>
      <c r="M6468" s="356"/>
      <c r="N6468" s="356"/>
      <c r="O6468" s="356"/>
      <c r="P6468" s="356"/>
      <c r="Q6468" s="356"/>
      <c r="R6468" s="356"/>
      <c r="S6468" s="356"/>
    </row>
    <row r="6469" spans="1:19">
      <c r="A6469" s="357"/>
      <c r="B6469" s="357"/>
      <c r="J6469" s="356"/>
      <c r="K6469" s="356"/>
      <c r="L6469" s="356"/>
      <c r="M6469" s="356"/>
      <c r="N6469" s="356"/>
      <c r="O6469" s="356"/>
      <c r="P6469" s="356"/>
      <c r="Q6469" s="356"/>
      <c r="R6469" s="356"/>
      <c r="S6469" s="356"/>
    </row>
    <row r="6470" spans="1:19">
      <c r="A6470" s="357"/>
      <c r="B6470" s="357"/>
      <c r="J6470" s="356"/>
      <c r="K6470" s="356"/>
      <c r="L6470" s="356"/>
      <c r="M6470" s="356"/>
      <c r="N6470" s="356"/>
      <c r="O6470" s="356"/>
      <c r="P6470" s="356"/>
      <c r="Q6470" s="356"/>
      <c r="R6470" s="356"/>
      <c r="S6470" s="356"/>
    </row>
    <row r="6471" spans="1:19">
      <c r="A6471" s="357"/>
      <c r="B6471" s="357"/>
      <c r="J6471" s="356"/>
      <c r="K6471" s="356"/>
      <c r="L6471" s="356"/>
      <c r="M6471" s="356"/>
      <c r="N6471" s="356"/>
      <c r="O6471" s="356"/>
      <c r="P6471" s="356"/>
      <c r="Q6471" s="356"/>
      <c r="R6471" s="356"/>
      <c r="S6471" s="356"/>
    </row>
    <row r="6472" spans="1:19">
      <c r="A6472" s="357"/>
      <c r="B6472" s="357"/>
      <c r="J6472" s="356"/>
      <c r="K6472" s="356"/>
      <c r="L6472" s="356"/>
      <c r="M6472" s="356"/>
      <c r="N6472" s="356"/>
      <c r="O6472" s="356"/>
      <c r="P6472" s="356"/>
      <c r="Q6472" s="356"/>
      <c r="R6472" s="356"/>
      <c r="S6472" s="356"/>
    </row>
    <row r="6473" spans="1:19">
      <c r="A6473" s="357"/>
      <c r="B6473" s="357"/>
      <c r="J6473" s="356"/>
      <c r="K6473" s="356"/>
      <c r="L6473" s="356"/>
      <c r="M6473" s="356"/>
      <c r="N6473" s="356"/>
      <c r="O6473" s="356"/>
      <c r="P6473" s="356"/>
      <c r="Q6473" s="356"/>
      <c r="R6473" s="356"/>
      <c r="S6473" s="356"/>
    </row>
    <row r="6474" spans="1:19">
      <c r="A6474" s="357"/>
      <c r="B6474" s="357"/>
      <c r="J6474" s="356"/>
      <c r="K6474" s="356"/>
      <c r="L6474" s="356"/>
      <c r="M6474" s="356"/>
      <c r="N6474" s="356"/>
      <c r="O6474" s="356"/>
      <c r="P6474" s="356"/>
      <c r="Q6474" s="356"/>
      <c r="R6474" s="356"/>
      <c r="S6474" s="356"/>
    </row>
    <row r="6475" spans="1:19">
      <c r="A6475" s="357"/>
      <c r="B6475" s="357"/>
      <c r="J6475" s="356"/>
      <c r="K6475" s="356"/>
      <c r="L6475" s="356"/>
      <c r="M6475" s="356"/>
      <c r="N6475" s="356"/>
      <c r="O6475" s="356"/>
      <c r="P6475" s="356"/>
      <c r="Q6475" s="356"/>
      <c r="R6475" s="356"/>
      <c r="S6475" s="356"/>
    </row>
    <row r="6476" spans="1:19">
      <c r="A6476" s="357"/>
      <c r="B6476" s="357"/>
      <c r="J6476" s="356"/>
      <c r="K6476" s="356"/>
      <c r="L6476" s="356"/>
      <c r="M6476" s="356"/>
      <c r="N6476" s="356"/>
      <c r="O6476" s="356"/>
      <c r="P6476" s="356"/>
      <c r="Q6476" s="356"/>
      <c r="R6476" s="356"/>
      <c r="S6476" s="356"/>
    </row>
    <row r="6477" spans="1:19">
      <c r="A6477" s="357"/>
      <c r="B6477" s="357"/>
      <c r="J6477" s="356"/>
      <c r="K6477" s="356"/>
      <c r="L6477" s="356"/>
      <c r="M6477" s="356"/>
      <c r="N6477" s="356"/>
      <c r="O6477" s="356"/>
      <c r="P6477" s="356"/>
      <c r="Q6477" s="356"/>
      <c r="R6477" s="356"/>
      <c r="S6477" s="356"/>
    </row>
    <row r="6478" spans="1:19">
      <c r="A6478" s="357"/>
      <c r="B6478" s="357"/>
      <c r="J6478" s="356"/>
      <c r="K6478" s="356"/>
      <c r="L6478" s="356"/>
      <c r="M6478" s="356"/>
      <c r="N6478" s="356"/>
      <c r="O6478" s="356"/>
      <c r="P6478" s="356"/>
      <c r="Q6478" s="356"/>
      <c r="R6478" s="356"/>
      <c r="S6478" s="356"/>
    </row>
    <row r="6479" spans="1:19">
      <c r="A6479" s="357"/>
      <c r="B6479" s="357"/>
      <c r="J6479" s="356"/>
      <c r="K6479" s="356"/>
      <c r="L6479" s="356"/>
      <c r="M6479" s="356"/>
      <c r="N6479" s="356"/>
      <c r="O6479" s="356"/>
      <c r="P6479" s="356"/>
      <c r="Q6479" s="356"/>
      <c r="R6479" s="356"/>
      <c r="S6479" s="356"/>
    </row>
    <row r="6480" spans="1:19">
      <c r="A6480" s="357"/>
      <c r="B6480" s="357"/>
      <c r="J6480" s="356"/>
      <c r="K6480" s="356"/>
      <c r="L6480" s="356"/>
      <c r="M6480" s="356"/>
      <c r="N6480" s="356"/>
      <c r="O6480" s="356"/>
      <c r="P6480" s="356"/>
      <c r="Q6480" s="356"/>
      <c r="R6480" s="356"/>
      <c r="S6480" s="356"/>
    </row>
    <row r="6481" spans="1:19">
      <c r="A6481" s="357"/>
      <c r="B6481" s="357"/>
      <c r="J6481" s="356"/>
      <c r="K6481" s="356"/>
      <c r="L6481" s="356"/>
      <c r="M6481" s="356"/>
      <c r="N6481" s="356"/>
      <c r="O6481" s="356"/>
      <c r="P6481" s="356"/>
      <c r="Q6481" s="356"/>
      <c r="R6481" s="356"/>
      <c r="S6481" s="356"/>
    </row>
    <row r="6482" spans="1:19">
      <c r="A6482" s="357"/>
      <c r="B6482" s="357"/>
      <c r="J6482" s="356"/>
      <c r="K6482" s="356"/>
      <c r="L6482" s="356"/>
      <c r="M6482" s="356"/>
      <c r="N6482" s="356"/>
      <c r="O6482" s="356"/>
      <c r="P6482" s="356"/>
      <c r="Q6482" s="356"/>
      <c r="R6482" s="356"/>
      <c r="S6482" s="356"/>
    </row>
    <row r="6483" spans="1:19">
      <c r="A6483" s="357"/>
      <c r="B6483" s="357"/>
      <c r="J6483" s="356"/>
      <c r="K6483" s="356"/>
      <c r="L6483" s="356"/>
      <c r="M6483" s="356"/>
      <c r="N6483" s="356"/>
      <c r="O6483" s="356"/>
      <c r="P6483" s="356"/>
      <c r="Q6483" s="356"/>
      <c r="R6483" s="356"/>
      <c r="S6483" s="356"/>
    </row>
    <row r="6484" spans="1:19">
      <c r="A6484" s="357"/>
      <c r="B6484" s="357"/>
      <c r="J6484" s="356"/>
      <c r="K6484" s="356"/>
      <c r="L6484" s="356"/>
      <c r="M6484" s="356"/>
      <c r="N6484" s="356"/>
      <c r="O6484" s="356"/>
      <c r="P6484" s="356"/>
      <c r="Q6484" s="356"/>
      <c r="R6484" s="356"/>
      <c r="S6484" s="356"/>
    </row>
    <row r="6485" spans="1:19">
      <c r="A6485" s="357"/>
      <c r="B6485" s="357"/>
      <c r="J6485" s="356"/>
      <c r="K6485" s="356"/>
      <c r="L6485" s="356"/>
      <c r="M6485" s="356"/>
      <c r="N6485" s="356"/>
      <c r="O6485" s="356"/>
      <c r="P6485" s="356"/>
      <c r="Q6485" s="356"/>
      <c r="R6485" s="356"/>
      <c r="S6485" s="356"/>
    </row>
    <row r="6486" spans="1:19">
      <c r="A6486" s="357"/>
      <c r="B6486" s="357"/>
      <c r="J6486" s="356"/>
      <c r="K6486" s="356"/>
      <c r="L6486" s="356"/>
      <c r="M6486" s="356"/>
      <c r="N6486" s="356"/>
      <c r="O6486" s="356"/>
      <c r="P6486" s="356"/>
      <c r="Q6486" s="356"/>
      <c r="R6486" s="356"/>
      <c r="S6486" s="356"/>
    </row>
    <row r="6487" spans="1:19">
      <c r="A6487" s="357"/>
      <c r="B6487" s="357"/>
      <c r="J6487" s="356"/>
      <c r="K6487" s="356"/>
      <c r="L6487" s="356"/>
      <c r="M6487" s="356"/>
      <c r="N6487" s="356"/>
      <c r="O6487" s="356"/>
      <c r="P6487" s="356"/>
      <c r="Q6487" s="356"/>
      <c r="R6487" s="356"/>
      <c r="S6487" s="356"/>
    </row>
    <row r="6488" spans="1:19">
      <c r="A6488" s="357"/>
      <c r="B6488" s="357"/>
      <c r="J6488" s="356"/>
      <c r="K6488" s="356"/>
      <c r="L6488" s="356"/>
      <c r="M6488" s="356"/>
      <c r="N6488" s="356"/>
      <c r="O6488" s="356"/>
      <c r="P6488" s="356"/>
      <c r="Q6488" s="356"/>
      <c r="R6488" s="356"/>
      <c r="S6488" s="356"/>
    </row>
    <row r="6489" spans="1:19">
      <c r="A6489" s="357"/>
      <c r="B6489" s="357"/>
      <c r="J6489" s="356"/>
      <c r="K6489" s="356"/>
      <c r="L6489" s="356"/>
      <c r="M6489" s="356"/>
      <c r="N6489" s="356"/>
      <c r="O6489" s="356"/>
      <c r="P6489" s="356"/>
      <c r="Q6489" s="356"/>
      <c r="R6489" s="356"/>
      <c r="S6489" s="356"/>
    </row>
    <row r="6490" spans="1:19">
      <c r="A6490" s="357"/>
      <c r="B6490" s="357"/>
      <c r="J6490" s="356"/>
      <c r="K6490" s="356"/>
      <c r="L6490" s="356"/>
      <c r="M6490" s="356"/>
      <c r="N6490" s="356"/>
      <c r="O6490" s="356"/>
      <c r="P6490" s="356"/>
      <c r="Q6490" s="356"/>
      <c r="R6490" s="356"/>
      <c r="S6490" s="356"/>
    </row>
    <row r="6491" spans="1:19">
      <c r="A6491" s="357"/>
      <c r="B6491" s="357"/>
      <c r="J6491" s="356"/>
      <c r="K6491" s="356"/>
      <c r="L6491" s="356"/>
      <c r="M6491" s="356"/>
      <c r="N6491" s="356"/>
      <c r="O6491" s="356"/>
      <c r="P6491" s="356"/>
      <c r="Q6491" s="356"/>
      <c r="R6491" s="356"/>
      <c r="S6491" s="356"/>
    </row>
    <row r="6492" spans="1:19">
      <c r="A6492" s="357"/>
      <c r="B6492" s="357"/>
      <c r="J6492" s="356"/>
      <c r="K6492" s="356"/>
      <c r="L6492" s="356"/>
      <c r="M6492" s="356"/>
      <c r="N6492" s="356"/>
      <c r="O6492" s="356"/>
      <c r="P6492" s="356"/>
      <c r="Q6492" s="356"/>
      <c r="R6492" s="356"/>
      <c r="S6492" s="356"/>
    </row>
    <row r="6493" spans="1:19">
      <c r="A6493" s="357"/>
      <c r="B6493" s="357"/>
      <c r="J6493" s="356"/>
      <c r="K6493" s="356"/>
      <c r="L6493" s="356"/>
      <c r="M6493" s="356"/>
      <c r="N6493" s="356"/>
      <c r="O6493" s="356"/>
      <c r="P6493" s="356"/>
      <c r="Q6493" s="356"/>
      <c r="R6493" s="356"/>
      <c r="S6493" s="356"/>
    </row>
    <row r="6494" spans="1:19">
      <c r="A6494" s="357"/>
      <c r="B6494" s="357"/>
      <c r="J6494" s="356"/>
      <c r="K6494" s="356"/>
      <c r="L6494" s="356"/>
      <c r="M6494" s="356"/>
      <c r="N6494" s="356"/>
      <c r="O6494" s="356"/>
      <c r="P6494" s="356"/>
      <c r="Q6494" s="356"/>
      <c r="R6494" s="356"/>
      <c r="S6494" s="356"/>
    </row>
    <row r="6495" spans="1:19">
      <c r="A6495" s="357"/>
      <c r="B6495" s="357"/>
      <c r="J6495" s="356"/>
      <c r="K6495" s="356"/>
      <c r="L6495" s="356"/>
      <c r="M6495" s="356"/>
      <c r="N6495" s="356"/>
      <c r="O6495" s="356"/>
      <c r="P6495" s="356"/>
      <c r="Q6495" s="356"/>
      <c r="R6495" s="356"/>
      <c r="S6495" s="356"/>
    </row>
    <row r="6496" spans="1:19">
      <c r="A6496" s="357"/>
      <c r="B6496" s="357"/>
      <c r="J6496" s="356"/>
      <c r="K6496" s="356"/>
      <c r="L6496" s="356"/>
      <c r="M6496" s="356"/>
      <c r="N6496" s="356"/>
      <c r="O6496" s="356"/>
      <c r="P6496" s="356"/>
      <c r="Q6496" s="356"/>
      <c r="R6496" s="356"/>
      <c r="S6496" s="356"/>
    </row>
    <row r="6497" spans="1:19">
      <c r="A6497" s="357"/>
      <c r="B6497" s="357"/>
      <c r="J6497" s="356"/>
      <c r="K6497" s="356"/>
      <c r="L6497" s="356"/>
      <c r="M6497" s="356"/>
      <c r="N6497" s="356"/>
      <c r="O6497" s="356"/>
      <c r="P6497" s="356"/>
      <c r="Q6497" s="356"/>
      <c r="R6497" s="356"/>
      <c r="S6497" s="356"/>
    </row>
    <row r="6498" spans="1:19">
      <c r="A6498" s="357"/>
      <c r="B6498" s="357"/>
      <c r="J6498" s="356"/>
      <c r="K6498" s="356"/>
      <c r="L6498" s="356"/>
      <c r="M6498" s="356"/>
      <c r="N6498" s="356"/>
      <c r="O6498" s="356"/>
      <c r="P6498" s="356"/>
      <c r="Q6498" s="356"/>
      <c r="R6498" s="356"/>
      <c r="S6498" s="356"/>
    </row>
    <row r="6499" spans="1:19">
      <c r="A6499" s="357"/>
      <c r="B6499" s="357"/>
      <c r="J6499" s="356"/>
      <c r="K6499" s="356"/>
      <c r="L6499" s="356"/>
      <c r="M6499" s="356"/>
      <c r="N6499" s="356"/>
      <c r="O6499" s="356"/>
      <c r="P6499" s="356"/>
      <c r="Q6499" s="356"/>
      <c r="R6499" s="356"/>
      <c r="S6499" s="356"/>
    </row>
    <row r="6500" spans="1:19">
      <c r="A6500" s="357"/>
      <c r="B6500" s="357"/>
      <c r="J6500" s="356"/>
      <c r="K6500" s="356"/>
      <c r="L6500" s="356"/>
      <c r="M6500" s="356"/>
      <c r="N6500" s="356"/>
      <c r="O6500" s="356"/>
      <c r="P6500" s="356"/>
      <c r="Q6500" s="356"/>
      <c r="R6500" s="356"/>
      <c r="S6500" s="356"/>
    </row>
    <row r="6501" spans="1:19">
      <c r="A6501" s="357"/>
      <c r="B6501" s="357"/>
      <c r="J6501" s="356"/>
      <c r="K6501" s="356"/>
      <c r="L6501" s="356"/>
      <c r="M6501" s="356"/>
      <c r="N6501" s="356"/>
      <c r="O6501" s="356"/>
      <c r="P6501" s="356"/>
      <c r="Q6501" s="356"/>
      <c r="R6501" s="356"/>
      <c r="S6501" s="356"/>
    </row>
    <row r="6502" spans="1:19">
      <c r="A6502" s="357"/>
      <c r="B6502" s="357"/>
      <c r="J6502" s="356"/>
      <c r="K6502" s="356"/>
      <c r="L6502" s="356"/>
      <c r="M6502" s="356"/>
      <c r="N6502" s="356"/>
      <c r="O6502" s="356"/>
      <c r="P6502" s="356"/>
      <c r="Q6502" s="356"/>
      <c r="R6502" s="356"/>
      <c r="S6502" s="356"/>
    </row>
    <row r="6503" spans="1:19">
      <c r="A6503" s="357"/>
      <c r="B6503" s="357"/>
      <c r="J6503" s="356"/>
      <c r="K6503" s="356"/>
      <c r="L6503" s="356"/>
      <c r="M6503" s="356"/>
      <c r="N6503" s="356"/>
      <c r="O6503" s="356"/>
      <c r="P6503" s="356"/>
      <c r="Q6503" s="356"/>
      <c r="R6503" s="356"/>
      <c r="S6503" s="356"/>
    </row>
    <row r="6504" spans="1:19">
      <c r="A6504" s="357"/>
      <c r="B6504" s="357"/>
      <c r="J6504" s="356"/>
      <c r="K6504" s="356"/>
      <c r="L6504" s="356"/>
      <c r="M6504" s="356"/>
      <c r="N6504" s="356"/>
      <c r="O6504" s="356"/>
      <c r="P6504" s="356"/>
      <c r="Q6504" s="356"/>
      <c r="R6504" s="356"/>
      <c r="S6504" s="356"/>
    </row>
    <row r="6505" spans="1:19">
      <c r="A6505" s="357"/>
      <c r="B6505" s="357"/>
      <c r="J6505" s="356"/>
      <c r="K6505" s="356"/>
      <c r="L6505" s="356"/>
      <c r="M6505" s="356"/>
      <c r="N6505" s="356"/>
      <c r="O6505" s="356"/>
      <c r="P6505" s="356"/>
      <c r="Q6505" s="356"/>
      <c r="R6505" s="356"/>
      <c r="S6505" s="356"/>
    </row>
    <row r="6506" spans="1:19">
      <c r="A6506" s="357"/>
      <c r="B6506" s="357"/>
      <c r="J6506" s="356"/>
      <c r="K6506" s="356"/>
      <c r="L6506" s="356"/>
      <c r="M6506" s="356"/>
      <c r="N6506" s="356"/>
      <c r="O6506" s="356"/>
      <c r="P6506" s="356"/>
      <c r="Q6506" s="356"/>
      <c r="R6506" s="356"/>
      <c r="S6506" s="356"/>
    </row>
    <row r="6507" spans="1:19">
      <c r="A6507" s="357"/>
      <c r="B6507" s="357"/>
      <c r="J6507" s="356"/>
      <c r="K6507" s="356"/>
      <c r="L6507" s="356"/>
      <c r="M6507" s="356"/>
      <c r="N6507" s="356"/>
      <c r="O6507" s="356"/>
      <c r="P6507" s="356"/>
      <c r="Q6507" s="356"/>
      <c r="R6507" s="356"/>
      <c r="S6507" s="356"/>
    </row>
    <row r="6508" spans="1:19">
      <c r="A6508" s="357"/>
      <c r="B6508" s="357"/>
      <c r="J6508" s="356"/>
      <c r="K6508" s="356"/>
      <c r="L6508" s="356"/>
      <c r="M6508" s="356"/>
      <c r="N6508" s="356"/>
      <c r="O6508" s="356"/>
      <c r="P6508" s="356"/>
      <c r="Q6508" s="356"/>
      <c r="R6508" s="356"/>
      <c r="S6508" s="356"/>
    </row>
    <row r="6509" spans="1:19">
      <c r="A6509" s="357"/>
      <c r="B6509" s="357"/>
      <c r="J6509" s="356"/>
      <c r="K6509" s="356"/>
      <c r="L6509" s="356"/>
      <c r="M6509" s="356"/>
      <c r="N6509" s="356"/>
      <c r="O6509" s="356"/>
      <c r="P6509" s="356"/>
      <c r="Q6509" s="356"/>
      <c r="R6509" s="356"/>
      <c r="S6509" s="356"/>
    </row>
    <row r="6510" spans="1:19">
      <c r="A6510" s="357"/>
      <c r="B6510" s="357"/>
      <c r="J6510" s="356"/>
      <c r="K6510" s="356"/>
      <c r="L6510" s="356"/>
      <c r="M6510" s="356"/>
      <c r="N6510" s="356"/>
      <c r="O6510" s="356"/>
      <c r="P6510" s="356"/>
      <c r="Q6510" s="356"/>
      <c r="R6510" s="356"/>
      <c r="S6510" s="356"/>
    </row>
    <row r="6511" spans="1:19">
      <c r="A6511" s="357"/>
      <c r="B6511" s="357"/>
      <c r="J6511" s="356"/>
      <c r="K6511" s="356"/>
      <c r="L6511" s="356"/>
      <c r="M6511" s="356"/>
      <c r="N6511" s="356"/>
      <c r="O6511" s="356"/>
      <c r="P6511" s="356"/>
      <c r="Q6511" s="356"/>
      <c r="R6511" s="356"/>
      <c r="S6511" s="356"/>
    </row>
    <row r="6512" spans="1:19">
      <c r="A6512" s="357"/>
      <c r="B6512" s="357"/>
      <c r="J6512" s="356"/>
      <c r="K6512" s="356"/>
      <c r="L6512" s="356"/>
      <c r="M6512" s="356"/>
      <c r="N6512" s="356"/>
      <c r="O6512" s="356"/>
      <c r="P6512" s="356"/>
      <c r="Q6512" s="356"/>
      <c r="R6512" s="356"/>
      <c r="S6512" s="356"/>
    </row>
    <row r="6513" spans="1:19">
      <c r="A6513" s="357"/>
      <c r="B6513" s="357"/>
      <c r="J6513" s="356"/>
      <c r="K6513" s="356"/>
      <c r="L6513" s="356"/>
      <c r="M6513" s="356"/>
      <c r="N6513" s="356"/>
      <c r="O6513" s="356"/>
      <c r="P6513" s="356"/>
      <c r="Q6513" s="356"/>
      <c r="R6513" s="356"/>
      <c r="S6513" s="356"/>
    </row>
    <row r="6514" spans="1:19">
      <c r="A6514" s="357"/>
      <c r="B6514" s="357"/>
      <c r="J6514" s="356"/>
      <c r="K6514" s="356"/>
      <c r="L6514" s="356"/>
      <c r="M6514" s="356"/>
      <c r="N6514" s="356"/>
      <c r="O6514" s="356"/>
      <c r="P6514" s="356"/>
      <c r="Q6514" s="356"/>
      <c r="R6514" s="356"/>
      <c r="S6514" s="356"/>
    </row>
    <row r="6515" spans="1:19">
      <c r="A6515" s="357"/>
      <c r="B6515" s="357"/>
      <c r="J6515" s="356"/>
      <c r="K6515" s="356"/>
      <c r="L6515" s="356"/>
      <c r="M6515" s="356"/>
      <c r="N6515" s="356"/>
      <c r="O6515" s="356"/>
      <c r="P6515" s="356"/>
      <c r="Q6515" s="356"/>
      <c r="R6515" s="356"/>
      <c r="S6515" s="356"/>
    </row>
    <row r="6516" spans="1:19">
      <c r="A6516" s="357"/>
      <c r="B6516" s="357"/>
      <c r="J6516" s="356"/>
      <c r="K6516" s="356"/>
      <c r="L6516" s="356"/>
      <c r="M6516" s="356"/>
      <c r="N6516" s="356"/>
      <c r="O6516" s="356"/>
      <c r="P6516" s="356"/>
      <c r="Q6516" s="356"/>
      <c r="R6516" s="356"/>
      <c r="S6516" s="356"/>
    </row>
    <row r="6517" spans="1:19">
      <c r="A6517" s="357"/>
      <c r="B6517" s="357"/>
      <c r="J6517" s="356"/>
      <c r="K6517" s="356"/>
      <c r="L6517" s="356"/>
      <c r="M6517" s="356"/>
      <c r="N6517" s="356"/>
      <c r="O6517" s="356"/>
      <c r="P6517" s="356"/>
      <c r="Q6517" s="356"/>
      <c r="R6517" s="356"/>
      <c r="S6517" s="356"/>
    </row>
    <row r="6518" spans="1:19">
      <c r="A6518" s="357"/>
      <c r="B6518" s="357"/>
      <c r="J6518" s="356"/>
      <c r="K6518" s="356"/>
      <c r="L6518" s="356"/>
      <c r="M6518" s="356"/>
      <c r="N6518" s="356"/>
      <c r="O6518" s="356"/>
      <c r="P6518" s="356"/>
      <c r="Q6518" s="356"/>
      <c r="R6518" s="356"/>
      <c r="S6518" s="356"/>
    </row>
    <row r="6519" spans="1:19">
      <c r="A6519" s="357"/>
      <c r="B6519" s="357"/>
      <c r="J6519" s="356"/>
      <c r="K6519" s="356"/>
      <c r="L6519" s="356"/>
      <c r="M6519" s="356"/>
      <c r="N6519" s="356"/>
      <c r="O6519" s="356"/>
      <c r="P6519" s="356"/>
      <c r="Q6519" s="356"/>
      <c r="R6519" s="356"/>
      <c r="S6519" s="356"/>
    </row>
    <row r="6520" spans="1:19">
      <c r="A6520" s="357"/>
      <c r="B6520" s="357"/>
      <c r="J6520" s="356"/>
      <c r="K6520" s="356"/>
      <c r="L6520" s="356"/>
      <c r="M6520" s="356"/>
      <c r="N6520" s="356"/>
      <c r="O6520" s="356"/>
      <c r="P6520" s="356"/>
      <c r="Q6520" s="356"/>
      <c r="R6520" s="356"/>
      <c r="S6520" s="356"/>
    </row>
    <row r="6521" spans="1:19">
      <c r="A6521" s="357"/>
      <c r="B6521" s="357"/>
      <c r="J6521" s="356"/>
      <c r="K6521" s="356"/>
      <c r="L6521" s="356"/>
      <c r="M6521" s="356"/>
      <c r="N6521" s="356"/>
      <c r="O6521" s="356"/>
      <c r="P6521" s="356"/>
      <c r="Q6521" s="356"/>
      <c r="R6521" s="356"/>
      <c r="S6521" s="356"/>
    </row>
    <row r="6522" spans="1:19">
      <c r="A6522" s="357"/>
      <c r="B6522" s="357"/>
      <c r="J6522" s="356"/>
      <c r="K6522" s="356"/>
      <c r="L6522" s="356"/>
      <c r="M6522" s="356"/>
      <c r="N6522" s="356"/>
      <c r="O6522" s="356"/>
      <c r="P6522" s="356"/>
      <c r="Q6522" s="356"/>
      <c r="R6522" s="356"/>
      <c r="S6522" s="356"/>
    </row>
    <row r="6523" spans="1:19">
      <c r="A6523" s="357"/>
      <c r="B6523" s="357"/>
      <c r="J6523" s="356"/>
      <c r="K6523" s="356"/>
      <c r="L6523" s="356"/>
      <c r="M6523" s="356"/>
      <c r="N6523" s="356"/>
      <c r="O6523" s="356"/>
      <c r="P6523" s="356"/>
      <c r="Q6523" s="356"/>
      <c r="R6523" s="356"/>
      <c r="S6523" s="356"/>
    </row>
    <row r="6524" spans="1:19">
      <c r="A6524" s="357"/>
      <c r="B6524" s="357"/>
      <c r="J6524" s="356"/>
      <c r="K6524" s="356"/>
      <c r="L6524" s="356"/>
      <c r="M6524" s="356"/>
      <c r="N6524" s="356"/>
      <c r="O6524" s="356"/>
      <c r="P6524" s="356"/>
      <c r="Q6524" s="356"/>
      <c r="R6524" s="356"/>
      <c r="S6524" s="356"/>
    </row>
    <row r="6525" spans="1:19">
      <c r="A6525" s="357"/>
      <c r="B6525" s="357"/>
      <c r="J6525" s="356"/>
      <c r="K6525" s="356"/>
      <c r="L6525" s="356"/>
      <c r="M6525" s="356"/>
      <c r="N6525" s="356"/>
      <c r="O6525" s="356"/>
      <c r="P6525" s="356"/>
      <c r="Q6525" s="356"/>
      <c r="R6525" s="356"/>
      <c r="S6525" s="356"/>
    </row>
    <row r="6526" spans="1:19">
      <c r="A6526" s="357"/>
      <c r="B6526" s="357"/>
      <c r="J6526" s="356"/>
      <c r="K6526" s="356"/>
      <c r="L6526" s="356"/>
      <c r="M6526" s="356"/>
      <c r="N6526" s="356"/>
      <c r="O6526" s="356"/>
      <c r="P6526" s="356"/>
      <c r="Q6526" s="356"/>
      <c r="R6526" s="356"/>
      <c r="S6526" s="356"/>
    </row>
    <row r="6527" spans="1:19">
      <c r="A6527" s="357"/>
      <c r="B6527" s="357"/>
      <c r="J6527" s="356"/>
      <c r="K6527" s="356"/>
      <c r="L6527" s="356"/>
      <c r="M6527" s="356"/>
      <c r="N6527" s="356"/>
      <c r="O6527" s="356"/>
      <c r="P6527" s="356"/>
      <c r="Q6527" s="356"/>
      <c r="R6527" s="356"/>
      <c r="S6527" s="356"/>
    </row>
    <row r="6528" spans="1:19">
      <c r="A6528" s="357"/>
      <c r="B6528" s="357"/>
      <c r="J6528" s="356"/>
      <c r="K6528" s="356"/>
      <c r="L6528" s="356"/>
      <c r="M6528" s="356"/>
      <c r="N6528" s="356"/>
      <c r="O6528" s="356"/>
      <c r="P6528" s="356"/>
      <c r="Q6528" s="356"/>
      <c r="R6528" s="356"/>
      <c r="S6528" s="356"/>
    </row>
    <row r="6529" spans="1:19">
      <c r="A6529" s="357"/>
      <c r="B6529" s="357"/>
      <c r="J6529" s="356"/>
      <c r="K6529" s="356"/>
      <c r="L6529" s="356"/>
      <c r="M6529" s="356"/>
      <c r="N6529" s="356"/>
      <c r="O6529" s="356"/>
      <c r="P6529" s="356"/>
      <c r="Q6529" s="356"/>
      <c r="R6529" s="356"/>
      <c r="S6529" s="356"/>
    </row>
    <row r="6530" spans="1:19">
      <c r="A6530" s="357"/>
      <c r="B6530" s="357"/>
      <c r="J6530" s="356"/>
      <c r="K6530" s="356"/>
      <c r="L6530" s="356"/>
      <c r="M6530" s="356"/>
      <c r="N6530" s="356"/>
      <c r="O6530" s="356"/>
      <c r="P6530" s="356"/>
      <c r="Q6530" s="356"/>
      <c r="R6530" s="356"/>
      <c r="S6530" s="356"/>
    </row>
    <row r="6531" spans="1:19">
      <c r="A6531" s="357"/>
      <c r="B6531" s="357"/>
      <c r="J6531" s="356"/>
      <c r="K6531" s="356"/>
      <c r="L6531" s="356"/>
      <c r="M6531" s="356"/>
      <c r="N6531" s="356"/>
      <c r="O6531" s="356"/>
      <c r="P6531" s="356"/>
      <c r="Q6531" s="356"/>
      <c r="R6531" s="356"/>
      <c r="S6531" s="356"/>
    </row>
    <row r="6532" spans="1:19">
      <c r="A6532" s="357"/>
      <c r="B6532" s="357"/>
      <c r="J6532" s="356"/>
      <c r="K6532" s="356"/>
      <c r="L6532" s="356"/>
      <c r="M6532" s="356"/>
      <c r="N6532" s="356"/>
      <c r="O6532" s="356"/>
      <c r="P6532" s="356"/>
      <c r="Q6532" s="356"/>
      <c r="R6532" s="356"/>
      <c r="S6532" s="356"/>
    </row>
    <row r="6533" spans="1:19">
      <c r="A6533" s="357"/>
      <c r="B6533" s="357"/>
      <c r="J6533" s="356"/>
      <c r="K6533" s="356"/>
      <c r="L6533" s="356"/>
      <c r="M6533" s="356"/>
      <c r="N6533" s="356"/>
      <c r="O6533" s="356"/>
      <c r="P6533" s="356"/>
      <c r="Q6533" s="356"/>
      <c r="R6533" s="356"/>
      <c r="S6533" s="356"/>
    </row>
    <row r="6534" spans="1:19">
      <c r="A6534" s="357"/>
      <c r="B6534" s="357"/>
      <c r="J6534" s="356"/>
      <c r="K6534" s="356"/>
      <c r="L6534" s="356"/>
      <c r="M6534" s="356"/>
      <c r="N6534" s="356"/>
      <c r="O6534" s="356"/>
      <c r="P6534" s="356"/>
      <c r="Q6534" s="356"/>
      <c r="R6534" s="356"/>
      <c r="S6534" s="356"/>
    </row>
    <row r="6535" spans="1:19">
      <c r="A6535" s="357"/>
      <c r="B6535" s="357"/>
      <c r="J6535" s="356"/>
      <c r="K6535" s="356"/>
      <c r="L6535" s="356"/>
      <c r="M6535" s="356"/>
      <c r="N6535" s="356"/>
      <c r="O6535" s="356"/>
      <c r="P6535" s="356"/>
      <c r="Q6535" s="356"/>
      <c r="R6535" s="356"/>
      <c r="S6535" s="356"/>
    </row>
    <row r="6536" spans="1:19">
      <c r="A6536" s="357"/>
      <c r="B6536" s="357"/>
      <c r="J6536" s="356"/>
      <c r="K6536" s="356"/>
      <c r="L6536" s="356"/>
      <c r="M6536" s="356"/>
      <c r="N6536" s="356"/>
      <c r="O6536" s="356"/>
      <c r="P6536" s="356"/>
      <c r="Q6536" s="356"/>
      <c r="R6536" s="356"/>
      <c r="S6536" s="356"/>
    </row>
    <row r="6537" spans="1:19">
      <c r="A6537" s="357"/>
      <c r="B6537" s="357"/>
      <c r="J6537" s="356"/>
      <c r="K6537" s="356"/>
      <c r="L6537" s="356"/>
      <c r="M6537" s="356"/>
      <c r="N6537" s="356"/>
      <c r="O6537" s="356"/>
      <c r="P6537" s="356"/>
      <c r="Q6537" s="356"/>
      <c r="R6537" s="356"/>
      <c r="S6537" s="356"/>
    </row>
    <row r="6538" spans="1:19">
      <c r="A6538" s="357"/>
      <c r="B6538" s="357"/>
      <c r="J6538" s="356"/>
      <c r="K6538" s="356"/>
      <c r="L6538" s="356"/>
      <c r="M6538" s="356"/>
      <c r="N6538" s="356"/>
      <c r="O6538" s="356"/>
      <c r="P6538" s="356"/>
      <c r="Q6538" s="356"/>
      <c r="R6538" s="356"/>
      <c r="S6538" s="356"/>
    </row>
    <row r="6539" spans="1:19">
      <c r="A6539" s="357"/>
      <c r="B6539" s="357"/>
      <c r="J6539" s="356"/>
      <c r="K6539" s="356"/>
      <c r="L6539" s="356"/>
      <c r="M6539" s="356"/>
      <c r="N6539" s="356"/>
      <c r="O6539" s="356"/>
      <c r="P6539" s="356"/>
      <c r="Q6539" s="356"/>
      <c r="R6539" s="356"/>
      <c r="S6539" s="356"/>
    </row>
    <row r="6540" spans="1:19">
      <c r="A6540" s="357"/>
      <c r="B6540" s="357"/>
      <c r="J6540" s="356"/>
      <c r="K6540" s="356"/>
      <c r="L6540" s="356"/>
      <c r="M6540" s="356"/>
      <c r="N6540" s="356"/>
      <c r="O6540" s="356"/>
      <c r="P6540" s="356"/>
      <c r="Q6540" s="356"/>
      <c r="R6540" s="356"/>
      <c r="S6540" s="356"/>
    </row>
    <row r="6541" spans="1:19">
      <c r="A6541" s="357"/>
      <c r="B6541" s="357"/>
      <c r="J6541" s="356"/>
      <c r="K6541" s="356"/>
      <c r="L6541" s="356"/>
      <c r="M6541" s="356"/>
      <c r="N6541" s="356"/>
      <c r="O6541" s="356"/>
      <c r="P6541" s="356"/>
      <c r="Q6541" s="356"/>
      <c r="R6541" s="356"/>
      <c r="S6541" s="356"/>
    </row>
    <row r="6542" spans="1:19">
      <c r="A6542" s="357"/>
      <c r="B6542" s="357"/>
      <c r="J6542" s="356"/>
      <c r="K6542" s="356"/>
      <c r="L6542" s="356"/>
      <c r="M6542" s="356"/>
      <c r="N6542" s="356"/>
      <c r="O6542" s="356"/>
      <c r="P6542" s="356"/>
      <c r="Q6542" s="356"/>
      <c r="R6542" s="356"/>
      <c r="S6542" s="356"/>
    </row>
    <row r="6543" spans="1:19">
      <c r="A6543" s="357"/>
      <c r="B6543" s="357"/>
      <c r="J6543" s="356"/>
      <c r="K6543" s="356"/>
      <c r="L6543" s="356"/>
      <c r="M6543" s="356"/>
      <c r="N6543" s="356"/>
      <c r="O6543" s="356"/>
      <c r="P6543" s="356"/>
      <c r="Q6543" s="356"/>
      <c r="R6543" s="356"/>
      <c r="S6543" s="356"/>
    </row>
    <row r="6544" spans="1:19">
      <c r="A6544" s="357"/>
      <c r="B6544" s="357"/>
      <c r="J6544" s="356"/>
      <c r="K6544" s="356"/>
      <c r="L6544" s="356"/>
      <c r="M6544" s="356"/>
      <c r="N6544" s="356"/>
      <c r="O6544" s="356"/>
      <c r="P6544" s="356"/>
      <c r="Q6544" s="356"/>
      <c r="R6544" s="356"/>
      <c r="S6544" s="356"/>
    </row>
    <row r="6545" spans="1:19">
      <c r="A6545" s="357"/>
      <c r="B6545" s="357"/>
      <c r="J6545" s="356"/>
      <c r="K6545" s="356"/>
      <c r="L6545" s="356"/>
      <c r="M6545" s="356"/>
      <c r="N6545" s="356"/>
      <c r="O6545" s="356"/>
      <c r="P6545" s="356"/>
      <c r="Q6545" s="356"/>
      <c r="R6545" s="356"/>
      <c r="S6545" s="356"/>
    </row>
    <row r="6546" spans="1:19">
      <c r="A6546" s="357"/>
      <c r="B6546" s="357"/>
      <c r="J6546" s="356"/>
      <c r="K6546" s="356"/>
      <c r="L6546" s="356"/>
      <c r="M6546" s="356"/>
      <c r="N6546" s="356"/>
      <c r="O6546" s="356"/>
      <c r="P6546" s="356"/>
      <c r="Q6546" s="356"/>
      <c r="R6546" s="356"/>
      <c r="S6546" s="356"/>
    </row>
    <row r="6547" spans="1:19">
      <c r="A6547" s="357"/>
      <c r="B6547" s="357"/>
      <c r="J6547" s="356"/>
      <c r="K6547" s="356"/>
      <c r="L6547" s="356"/>
      <c r="M6547" s="356"/>
      <c r="N6547" s="356"/>
      <c r="O6547" s="356"/>
      <c r="P6547" s="356"/>
      <c r="Q6547" s="356"/>
      <c r="R6547" s="356"/>
      <c r="S6547" s="356"/>
    </row>
    <row r="6548" spans="1:19">
      <c r="A6548" s="357"/>
      <c r="B6548" s="357"/>
      <c r="J6548" s="356"/>
      <c r="K6548" s="356"/>
      <c r="L6548" s="356"/>
      <c r="M6548" s="356"/>
      <c r="N6548" s="356"/>
      <c r="O6548" s="356"/>
      <c r="P6548" s="356"/>
      <c r="Q6548" s="356"/>
      <c r="R6548" s="356"/>
      <c r="S6548" s="356"/>
    </row>
    <row r="6549" spans="1:19">
      <c r="A6549" s="357"/>
      <c r="B6549" s="357"/>
      <c r="J6549" s="356"/>
      <c r="K6549" s="356"/>
      <c r="L6549" s="356"/>
      <c r="M6549" s="356"/>
      <c r="N6549" s="356"/>
      <c r="O6549" s="356"/>
      <c r="P6549" s="356"/>
      <c r="Q6549" s="356"/>
      <c r="R6549" s="356"/>
      <c r="S6549" s="356"/>
    </row>
    <row r="6550" spans="1:19">
      <c r="A6550" s="357"/>
      <c r="B6550" s="357"/>
      <c r="J6550" s="356"/>
      <c r="K6550" s="356"/>
      <c r="L6550" s="356"/>
      <c r="M6550" s="356"/>
      <c r="N6550" s="356"/>
      <c r="O6550" s="356"/>
      <c r="P6550" s="356"/>
      <c r="Q6550" s="356"/>
      <c r="R6550" s="356"/>
      <c r="S6550" s="356"/>
    </row>
    <row r="6551" spans="1:19">
      <c r="A6551" s="357"/>
      <c r="B6551" s="357"/>
      <c r="J6551" s="356"/>
      <c r="K6551" s="356"/>
      <c r="L6551" s="356"/>
      <c r="M6551" s="356"/>
      <c r="N6551" s="356"/>
      <c r="O6551" s="356"/>
      <c r="P6551" s="356"/>
      <c r="Q6551" s="356"/>
      <c r="R6551" s="356"/>
      <c r="S6551" s="356"/>
    </row>
    <row r="6552" spans="1:19">
      <c r="A6552" s="357"/>
      <c r="B6552" s="357"/>
      <c r="J6552" s="356"/>
      <c r="K6552" s="356"/>
      <c r="L6552" s="356"/>
      <c r="M6552" s="356"/>
      <c r="N6552" s="356"/>
      <c r="O6552" s="356"/>
      <c r="P6552" s="356"/>
      <c r="Q6552" s="356"/>
      <c r="R6552" s="356"/>
      <c r="S6552" s="356"/>
    </row>
    <row r="6553" spans="1:19">
      <c r="A6553" s="357"/>
      <c r="B6553" s="357"/>
      <c r="J6553" s="356"/>
      <c r="K6553" s="356"/>
      <c r="L6553" s="356"/>
      <c r="M6553" s="356"/>
      <c r="N6553" s="356"/>
      <c r="O6553" s="356"/>
      <c r="P6553" s="356"/>
      <c r="Q6553" s="356"/>
      <c r="R6553" s="356"/>
      <c r="S6553" s="356"/>
    </row>
    <row r="6554" spans="1:19">
      <c r="A6554" s="357"/>
      <c r="B6554" s="357"/>
      <c r="J6554" s="356"/>
      <c r="K6554" s="356"/>
      <c r="L6554" s="356"/>
      <c r="M6554" s="356"/>
      <c r="N6554" s="356"/>
      <c r="O6554" s="356"/>
      <c r="P6554" s="356"/>
      <c r="Q6554" s="356"/>
      <c r="R6554" s="356"/>
      <c r="S6554" s="356"/>
    </row>
    <row r="6555" spans="1:19">
      <c r="A6555" s="357"/>
      <c r="B6555" s="357"/>
      <c r="J6555" s="356"/>
      <c r="K6555" s="356"/>
      <c r="L6555" s="356"/>
      <c r="M6555" s="356"/>
      <c r="N6555" s="356"/>
      <c r="O6555" s="356"/>
      <c r="P6555" s="356"/>
      <c r="Q6555" s="356"/>
      <c r="R6555" s="356"/>
      <c r="S6555" s="356"/>
    </row>
    <row r="6556" spans="1:19">
      <c r="A6556" s="357"/>
      <c r="B6556" s="357"/>
      <c r="J6556" s="356"/>
      <c r="K6556" s="356"/>
      <c r="L6556" s="356"/>
      <c r="M6556" s="356"/>
      <c r="N6556" s="356"/>
      <c r="O6556" s="356"/>
      <c r="P6556" s="356"/>
      <c r="Q6556" s="356"/>
      <c r="R6556" s="356"/>
      <c r="S6556" s="356"/>
    </row>
    <row r="6557" spans="1:19">
      <c r="A6557" s="357"/>
      <c r="B6557" s="357"/>
      <c r="J6557" s="356"/>
      <c r="K6557" s="356"/>
      <c r="L6557" s="356"/>
      <c r="M6557" s="356"/>
      <c r="N6557" s="356"/>
      <c r="O6557" s="356"/>
      <c r="P6557" s="356"/>
      <c r="Q6557" s="356"/>
      <c r="R6557" s="356"/>
      <c r="S6557" s="356"/>
    </row>
    <row r="6558" spans="1:19">
      <c r="A6558" s="357"/>
      <c r="B6558" s="357"/>
      <c r="J6558" s="356"/>
      <c r="K6558" s="356"/>
      <c r="L6558" s="356"/>
      <c r="M6558" s="356"/>
      <c r="N6558" s="356"/>
      <c r="O6558" s="356"/>
      <c r="P6558" s="356"/>
      <c r="Q6558" s="356"/>
      <c r="R6558" s="356"/>
      <c r="S6558" s="356"/>
    </row>
    <row r="6559" spans="1:19">
      <c r="A6559" s="357"/>
      <c r="B6559" s="357"/>
      <c r="J6559" s="356"/>
      <c r="K6559" s="356"/>
      <c r="L6559" s="356"/>
      <c r="M6559" s="356"/>
      <c r="N6559" s="356"/>
      <c r="O6559" s="356"/>
      <c r="P6559" s="356"/>
      <c r="Q6559" s="356"/>
      <c r="R6559" s="356"/>
      <c r="S6559" s="356"/>
    </row>
    <row r="6560" spans="1:19">
      <c r="A6560" s="357"/>
      <c r="B6560" s="357"/>
      <c r="J6560" s="356"/>
      <c r="K6560" s="356"/>
      <c r="L6560" s="356"/>
      <c r="M6560" s="356"/>
      <c r="N6560" s="356"/>
      <c r="O6560" s="356"/>
      <c r="P6560" s="356"/>
      <c r="Q6560" s="356"/>
      <c r="R6560" s="356"/>
      <c r="S6560" s="356"/>
    </row>
    <row r="6561" spans="1:19">
      <c r="A6561" s="357"/>
      <c r="B6561" s="357"/>
      <c r="J6561" s="356"/>
      <c r="K6561" s="356"/>
      <c r="L6561" s="356"/>
      <c r="M6561" s="356"/>
      <c r="N6561" s="356"/>
      <c r="O6561" s="356"/>
      <c r="P6561" s="356"/>
      <c r="Q6561" s="356"/>
      <c r="R6561" s="356"/>
      <c r="S6561" s="356"/>
    </row>
    <row r="6562" spans="1:19">
      <c r="A6562" s="357"/>
      <c r="B6562" s="357"/>
      <c r="J6562" s="356"/>
      <c r="K6562" s="356"/>
      <c r="L6562" s="356"/>
      <c r="M6562" s="356"/>
      <c r="N6562" s="356"/>
      <c r="O6562" s="356"/>
      <c r="P6562" s="356"/>
      <c r="Q6562" s="356"/>
      <c r="R6562" s="356"/>
      <c r="S6562" s="356"/>
    </row>
    <row r="6563" spans="1:19">
      <c r="A6563" s="357"/>
      <c r="B6563" s="357"/>
      <c r="J6563" s="356"/>
      <c r="K6563" s="356"/>
      <c r="L6563" s="356"/>
      <c r="M6563" s="356"/>
      <c r="N6563" s="356"/>
      <c r="O6563" s="356"/>
      <c r="P6563" s="356"/>
      <c r="Q6563" s="356"/>
      <c r="R6563" s="356"/>
      <c r="S6563" s="356"/>
    </row>
    <row r="6564" spans="1:19">
      <c r="A6564" s="357"/>
      <c r="B6564" s="357"/>
      <c r="J6564" s="356"/>
      <c r="K6564" s="356"/>
      <c r="L6564" s="356"/>
      <c r="M6564" s="356"/>
      <c r="N6564" s="356"/>
      <c r="O6564" s="356"/>
      <c r="P6564" s="356"/>
      <c r="Q6564" s="356"/>
      <c r="R6564" s="356"/>
      <c r="S6564" s="356"/>
    </row>
    <row r="6565" spans="1:19">
      <c r="A6565" s="357"/>
      <c r="B6565" s="357"/>
      <c r="J6565" s="356"/>
      <c r="K6565" s="356"/>
      <c r="L6565" s="356"/>
      <c r="M6565" s="356"/>
      <c r="N6565" s="356"/>
      <c r="O6565" s="356"/>
      <c r="P6565" s="356"/>
      <c r="Q6565" s="356"/>
      <c r="R6565" s="356"/>
      <c r="S6565" s="356"/>
    </row>
    <row r="6566" spans="1:19">
      <c r="A6566" s="357"/>
      <c r="B6566" s="357"/>
      <c r="J6566" s="356"/>
      <c r="K6566" s="356"/>
      <c r="L6566" s="356"/>
      <c r="M6566" s="356"/>
      <c r="N6566" s="356"/>
      <c r="O6566" s="356"/>
      <c r="P6566" s="356"/>
      <c r="Q6566" s="356"/>
      <c r="R6566" s="356"/>
      <c r="S6566" s="356"/>
    </row>
    <row r="6567" spans="1:19">
      <c r="A6567" s="357"/>
      <c r="B6567" s="357"/>
      <c r="J6567" s="356"/>
      <c r="K6567" s="356"/>
      <c r="L6567" s="356"/>
      <c r="M6567" s="356"/>
      <c r="N6567" s="356"/>
      <c r="O6567" s="356"/>
      <c r="P6567" s="356"/>
      <c r="Q6567" s="356"/>
      <c r="R6567" s="356"/>
      <c r="S6567" s="356"/>
    </row>
    <row r="6568" spans="1:19">
      <c r="A6568" s="357"/>
      <c r="B6568" s="357"/>
      <c r="J6568" s="356"/>
      <c r="K6568" s="356"/>
      <c r="L6568" s="356"/>
      <c r="M6568" s="356"/>
      <c r="N6568" s="356"/>
      <c r="O6568" s="356"/>
      <c r="P6568" s="356"/>
      <c r="Q6568" s="356"/>
      <c r="R6568" s="356"/>
      <c r="S6568" s="356"/>
    </row>
    <row r="6569" spans="1:19">
      <c r="A6569" s="357"/>
      <c r="B6569" s="357"/>
      <c r="J6569" s="356"/>
      <c r="K6569" s="356"/>
      <c r="L6569" s="356"/>
      <c r="M6569" s="356"/>
      <c r="N6569" s="356"/>
      <c r="O6569" s="356"/>
      <c r="P6569" s="356"/>
      <c r="Q6569" s="356"/>
      <c r="R6569" s="356"/>
      <c r="S6569" s="356"/>
    </row>
    <row r="6570" spans="1:19">
      <c r="A6570" s="357"/>
      <c r="B6570" s="357"/>
      <c r="J6570" s="356"/>
      <c r="K6570" s="356"/>
      <c r="L6570" s="356"/>
      <c r="M6570" s="356"/>
      <c r="N6570" s="356"/>
      <c r="O6570" s="356"/>
      <c r="P6570" s="356"/>
      <c r="Q6570" s="356"/>
      <c r="R6570" s="356"/>
      <c r="S6570" s="356"/>
    </row>
    <row r="6571" spans="1:19">
      <c r="A6571" s="357"/>
      <c r="B6571" s="357"/>
      <c r="J6571" s="356"/>
      <c r="K6571" s="356"/>
      <c r="L6571" s="356"/>
      <c r="M6571" s="356"/>
      <c r="N6571" s="356"/>
      <c r="O6571" s="356"/>
      <c r="P6571" s="356"/>
      <c r="Q6571" s="356"/>
      <c r="R6571" s="356"/>
      <c r="S6571" s="356"/>
    </row>
    <row r="6572" spans="1:19">
      <c r="A6572" s="357"/>
      <c r="B6572" s="357"/>
      <c r="J6572" s="356"/>
      <c r="K6572" s="356"/>
      <c r="L6572" s="356"/>
      <c r="M6572" s="356"/>
      <c r="N6572" s="356"/>
      <c r="O6572" s="356"/>
      <c r="P6572" s="356"/>
      <c r="Q6572" s="356"/>
      <c r="R6572" s="356"/>
      <c r="S6572" s="356"/>
    </row>
    <row r="6573" spans="1:19">
      <c r="A6573" s="357"/>
      <c r="B6573" s="357"/>
      <c r="J6573" s="356"/>
      <c r="K6573" s="356"/>
      <c r="L6573" s="356"/>
      <c r="M6573" s="356"/>
      <c r="N6573" s="356"/>
      <c r="O6573" s="356"/>
      <c r="P6573" s="356"/>
      <c r="Q6573" s="356"/>
      <c r="R6573" s="356"/>
      <c r="S6573" s="356"/>
    </row>
    <row r="6574" spans="1:19">
      <c r="A6574" s="357"/>
      <c r="B6574" s="357"/>
      <c r="J6574" s="356"/>
      <c r="K6574" s="356"/>
      <c r="L6574" s="356"/>
      <c r="M6574" s="356"/>
      <c r="N6574" s="356"/>
      <c r="O6574" s="356"/>
      <c r="P6574" s="356"/>
      <c r="Q6574" s="356"/>
      <c r="R6574" s="356"/>
      <c r="S6574" s="356"/>
    </row>
    <row r="6575" spans="1:19">
      <c r="A6575" s="357"/>
      <c r="B6575" s="357"/>
      <c r="J6575" s="356"/>
      <c r="K6575" s="356"/>
      <c r="L6575" s="356"/>
      <c r="M6575" s="356"/>
      <c r="N6575" s="356"/>
      <c r="O6575" s="356"/>
      <c r="P6575" s="356"/>
      <c r="Q6575" s="356"/>
      <c r="R6575" s="356"/>
      <c r="S6575" s="356"/>
    </row>
    <row r="6576" spans="1:19">
      <c r="A6576" s="357"/>
      <c r="B6576" s="357"/>
      <c r="J6576" s="356"/>
      <c r="K6576" s="356"/>
      <c r="L6576" s="356"/>
      <c r="M6576" s="356"/>
      <c r="N6576" s="356"/>
      <c r="O6576" s="356"/>
      <c r="P6576" s="356"/>
      <c r="Q6576" s="356"/>
      <c r="R6576" s="356"/>
      <c r="S6576" s="356"/>
    </row>
    <row r="6577" spans="1:19">
      <c r="A6577" s="357"/>
      <c r="B6577" s="357"/>
      <c r="J6577" s="356"/>
      <c r="K6577" s="356"/>
      <c r="L6577" s="356"/>
      <c r="M6577" s="356"/>
      <c r="N6577" s="356"/>
      <c r="O6577" s="356"/>
      <c r="P6577" s="356"/>
      <c r="Q6577" s="356"/>
      <c r="R6577" s="356"/>
      <c r="S6577" s="356"/>
    </row>
    <row r="6578" spans="1:19">
      <c r="A6578" s="357"/>
      <c r="B6578" s="357"/>
      <c r="J6578" s="356"/>
      <c r="K6578" s="356"/>
      <c r="L6578" s="356"/>
      <c r="M6578" s="356"/>
      <c r="N6578" s="356"/>
      <c r="O6578" s="356"/>
      <c r="P6578" s="356"/>
      <c r="Q6578" s="356"/>
      <c r="R6578" s="356"/>
      <c r="S6578" s="356"/>
    </row>
    <row r="6579" spans="1:19">
      <c r="A6579" s="357"/>
      <c r="B6579" s="357"/>
      <c r="J6579" s="356"/>
      <c r="K6579" s="356"/>
      <c r="L6579" s="356"/>
      <c r="M6579" s="356"/>
      <c r="N6579" s="356"/>
      <c r="O6579" s="356"/>
      <c r="P6579" s="356"/>
      <c r="Q6579" s="356"/>
      <c r="R6579" s="356"/>
      <c r="S6579" s="356"/>
    </row>
    <row r="6580" spans="1:19">
      <c r="A6580" s="357"/>
      <c r="B6580" s="357"/>
      <c r="J6580" s="356"/>
      <c r="K6580" s="356"/>
      <c r="L6580" s="356"/>
      <c r="M6580" s="356"/>
      <c r="N6580" s="356"/>
      <c r="O6580" s="356"/>
      <c r="P6580" s="356"/>
      <c r="Q6580" s="356"/>
      <c r="R6580" s="356"/>
      <c r="S6580" s="356"/>
    </row>
    <row r="6581" spans="1:19">
      <c r="A6581" s="357"/>
      <c r="B6581" s="357"/>
      <c r="J6581" s="356"/>
      <c r="K6581" s="356"/>
      <c r="L6581" s="356"/>
      <c r="M6581" s="356"/>
      <c r="N6581" s="356"/>
      <c r="O6581" s="356"/>
      <c r="P6581" s="356"/>
      <c r="Q6581" s="356"/>
      <c r="R6581" s="356"/>
      <c r="S6581" s="356"/>
    </row>
    <row r="6582" spans="1:19">
      <c r="A6582" s="357"/>
      <c r="B6582" s="357"/>
      <c r="J6582" s="356"/>
      <c r="K6582" s="356"/>
      <c r="L6582" s="356"/>
      <c r="M6582" s="356"/>
      <c r="N6582" s="356"/>
      <c r="O6582" s="356"/>
      <c r="P6582" s="356"/>
      <c r="Q6582" s="356"/>
      <c r="R6582" s="356"/>
      <c r="S6582" s="356"/>
    </row>
    <row r="6583" spans="1:19">
      <c r="A6583" s="357"/>
      <c r="B6583" s="357"/>
      <c r="J6583" s="356"/>
      <c r="K6583" s="356"/>
      <c r="L6583" s="356"/>
      <c r="M6583" s="356"/>
      <c r="N6583" s="356"/>
      <c r="O6583" s="356"/>
      <c r="P6583" s="356"/>
      <c r="Q6583" s="356"/>
      <c r="R6583" s="356"/>
      <c r="S6583" s="356"/>
    </row>
    <row r="6584" spans="1:19">
      <c r="A6584" s="357"/>
      <c r="B6584" s="357"/>
      <c r="J6584" s="356"/>
      <c r="K6584" s="356"/>
      <c r="L6584" s="356"/>
      <c r="M6584" s="356"/>
      <c r="N6584" s="356"/>
      <c r="O6584" s="356"/>
      <c r="P6584" s="356"/>
      <c r="Q6584" s="356"/>
      <c r="R6584" s="356"/>
      <c r="S6584" s="356"/>
    </row>
    <row r="6585" spans="1:19">
      <c r="A6585" s="357"/>
      <c r="B6585" s="357"/>
      <c r="J6585" s="356"/>
      <c r="K6585" s="356"/>
      <c r="L6585" s="356"/>
      <c r="M6585" s="356"/>
      <c r="N6585" s="356"/>
      <c r="O6585" s="356"/>
      <c r="P6585" s="356"/>
      <c r="Q6585" s="356"/>
      <c r="R6585" s="356"/>
      <c r="S6585" s="356"/>
    </row>
    <row r="6586" spans="1:19">
      <c r="A6586" s="357"/>
      <c r="B6586" s="357"/>
      <c r="J6586" s="356"/>
      <c r="K6586" s="356"/>
      <c r="L6586" s="356"/>
      <c r="M6586" s="356"/>
      <c r="N6586" s="356"/>
      <c r="O6586" s="356"/>
      <c r="P6586" s="356"/>
      <c r="Q6586" s="356"/>
      <c r="R6586" s="356"/>
      <c r="S6586" s="356"/>
    </row>
    <row r="6587" spans="1:19">
      <c r="A6587" s="357"/>
      <c r="B6587" s="357"/>
      <c r="J6587" s="356"/>
      <c r="K6587" s="356"/>
      <c r="L6587" s="356"/>
      <c r="M6587" s="356"/>
      <c r="N6587" s="356"/>
      <c r="O6587" s="356"/>
      <c r="P6587" s="356"/>
      <c r="Q6587" s="356"/>
      <c r="R6587" s="356"/>
      <c r="S6587" s="356"/>
    </row>
    <row r="6588" spans="1:19">
      <c r="A6588" s="357"/>
      <c r="B6588" s="357"/>
      <c r="J6588" s="356"/>
      <c r="K6588" s="356"/>
      <c r="L6588" s="356"/>
      <c r="M6588" s="356"/>
      <c r="N6588" s="356"/>
      <c r="O6588" s="356"/>
      <c r="P6588" s="356"/>
      <c r="Q6588" s="356"/>
      <c r="R6588" s="356"/>
      <c r="S6588" s="356"/>
    </row>
    <row r="6589" spans="1:19">
      <c r="A6589" s="357"/>
      <c r="B6589" s="357"/>
      <c r="J6589" s="356"/>
      <c r="K6589" s="356"/>
      <c r="L6589" s="356"/>
      <c r="M6589" s="356"/>
      <c r="N6589" s="356"/>
      <c r="O6589" s="356"/>
      <c r="P6589" s="356"/>
      <c r="Q6589" s="356"/>
      <c r="R6589" s="356"/>
      <c r="S6589" s="356"/>
    </row>
    <row r="6590" spans="1:19">
      <c r="A6590" s="357"/>
      <c r="B6590" s="357"/>
      <c r="J6590" s="356"/>
      <c r="K6590" s="356"/>
      <c r="L6590" s="356"/>
      <c r="M6590" s="356"/>
      <c r="N6590" s="356"/>
      <c r="O6590" s="356"/>
      <c r="P6590" s="356"/>
      <c r="Q6590" s="356"/>
      <c r="R6590" s="356"/>
      <c r="S6590" s="356"/>
    </row>
    <row r="6591" spans="1:19">
      <c r="A6591" s="357"/>
      <c r="B6591" s="357"/>
      <c r="J6591" s="356"/>
      <c r="K6591" s="356"/>
      <c r="L6591" s="356"/>
      <c r="M6591" s="356"/>
      <c r="N6591" s="356"/>
      <c r="O6591" s="356"/>
      <c r="P6591" s="356"/>
      <c r="Q6591" s="356"/>
      <c r="R6591" s="356"/>
      <c r="S6591" s="356"/>
    </row>
    <row r="6592" spans="1:19">
      <c r="A6592" s="357"/>
      <c r="B6592" s="357"/>
      <c r="J6592" s="356"/>
      <c r="K6592" s="356"/>
      <c r="L6592" s="356"/>
      <c r="M6592" s="356"/>
      <c r="N6592" s="356"/>
      <c r="O6592" s="356"/>
      <c r="P6592" s="356"/>
      <c r="Q6592" s="356"/>
      <c r="R6592" s="356"/>
      <c r="S6592" s="356"/>
    </row>
    <row r="6593" spans="1:19">
      <c r="A6593" s="357"/>
      <c r="B6593" s="357"/>
      <c r="J6593" s="356"/>
      <c r="K6593" s="356"/>
      <c r="L6593" s="356"/>
      <c r="M6593" s="356"/>
      <c r="N6593" s="356"/>
      <c r="O6593" s="356"/>
      <c r="P6593" s="356"/>
      <c r="Q6593" s="356"/>
      <c r="R6593" s="356"/>
      <c r="S6593" s="356"/>
    </row>
    <row r="6594" spans="1:19">
      <c r="A6594" s="357"/>
      <c r="B6594" s="357"/>
      <c r="J6594" s="356"/>
      <c r="K6594" s="356"/>
      <c r="L6594" s="356"/>
      <c r="M6594" s="356"/>
      <c r="N6594" s="356"/>
      <c r="O6594" s="356"/>
      <c r="P6594" s="356"/>
      <c r="Q6594" s="356"/>
      <c r="R6594" s="356"/>
      <c r="S6594" s="356"/>
    </row>
    <row r="6595" spans="1:19">
      <c r="A6595" s="357"/>
      <c r="B6595" s="357"/>
      <c r="J6595" s="356"/>
      <c r="K6595" s="356"/>
      <c r="L6595" s="356"/>
      <c r="M6595" s="356"/>
      <c r="N6595" s="356"/>
      <c r="O6595" s="356"/>
      <c r="P6595" s="356"/>
      <c r="Q6595" s="356"/>
      <c r="R6595" s="356"/>
      <c r="S6595" s="356"/>
    </row>
    <row r="6596" spans="1:19">
      <c r="A6596" s="357"/>
      <c r="B6596" s="357"/>
      <c r="J6596" s="356"/>
      <c r="K6596" s="356"/>
      <c r="L6596" s="356"/>
      <c r="M6596" s="356"/>
      <c r="N6596" s="356"/>
      <c r="O6596" s="356"/>
      <c r="P6596" s="356"/>
      <c r="Q6596" s="356"/>
      <c r="R6596" s="356"/>
      <c r="S6596" s="356"/>
    </row>
    <row r="6597" spans="1:19">
      <c r="A6597" s="357"/>
      <c r="B6597" s="357"/>
      <c r="J6597" s="356"/>
      <c r="K6597" s="356"/>
      <c r="L6597" s="356"/>
      <c r="M6597" s="356"/>
      <c r="N6597" s="356"/>
      <c r="O6597" s="356"/>
      <c r="P6597" s="356"/>
      <c r="Q6597" s="356"/>
      <c r="R6597" s="356"/>
      <c r="S6597" s="356"/>
    </row>
    <row r="6598" spans="1:19">
      <c r="A6598" s="357"/>
      <c r="B6598" s="357"/>
      <c r="J6598" s="356"/>
      <c r="K6598" s="356"/>
      <c r="L6598" s="356"/>
      <c r="M6598" s="356"/>
      <c r="N6598" s="356"/>
      <c r="O6598" s="356"/>
      <c r="P6598" s="356"/>
      <c r="Q6598" s="356"/>
      <c r="R6598" s="356"/>
      <c r="S6598" s="356"/>
    </row>
    <row r="6599" spans="1:19">
      <c r="A6599" s="357"/>
      <c r="B6599" s="357"/>
      <c r="J6599" s="356"/>
      <c r="K6599" s="356"/>
      <c r="L6599" s="356"/>
      <c r="M6599" s="356"/>
      <c r="N6599" s="356"/>
      <c r="O6599" s="356"/>
      <c r="P6599" s="356"/>
      <c r="Q6599" s="356"/>
      <c r="R6599" s="356"/>
      <c r="S6599" s="356"/>
    </row>
    <row r="6600" spans="1:19">
      <c r="A6600" s="357"/>
      <c r="B6600" s="357"/>
      <c r="J6600" s="356"/>
      <c r="K6600" s="356"/>
      <c r="L6600" s="356"/>
      <c r="M6600" s="356"/>
      <c r="N6600" s="356"/>
      <c r="O6600" s="356"/>
      <c r="P6600" s="356"/>
      <c r="Q6600" s="356"/>
      <c r="R6600" s="356"/>
      <c r="S6600" s="356"/>
    </row>
    <row r="6601" spans="1:19">
      <c r="A6601" s="357"/>
      <c r="B6601" s="357"/>
      <c r="J6601" s="356"/>
      <c r="K6601" s="356"/>
      <c r="L6601" s="356"/>
      <c r="M6601" s="356"/>
      <c r="N6601" s="356"/>
      <c r="O6601" s="356"/>
      <c r="P6601" s="356"/>
      <c r="Q6601" s="356"/>
      <c r="R6601" s="356"/>
      <c r="S6601" s="356"/>
    </row>
    <row r="6602" spans="1:19">
      <c r="A6602" s="357"/>
      <c r="B6602" s="357"/>
      <c r="J6602" s="356"/>
      <c r="K6602" s="356"/>
      <c r="L6602" s="356"/>
      <c r="M6602" s="356"/>
      <c r="N6602" s="356"/>
      <c r="O6602" s="356"/>
      <c r="P6602" s="356"/>
      <c r="Q6602" s="356"/>
      <c r="R6602" s="356"/>
      <c r="S6602" s="356"/>
    </row>
    <row r="6603" spans="1:19">
      <c r="A6603" s="357"/>
      <c r="B6603" s="357"/>
      <c r="J6603" s="356"/>
      <c r="K6603" s="356"/>
      <c r="L6603" s="356"/>
      <c r="M6603" s="356"/>
      <c r="N6603" s="356"/>
      <c r="O6603" s="356"/>
      <c r="P6603" s="356"/>
      <c r="Q6603" s="356"/>
      <c r="R6603" s="356"/>
      <c r="S6603" s="356"/>
    </row>
    <row r="6604" spans="1:19">
      <c r="A6604" s="357"/>
      <c r="B6604" s="357"/>
      <c r="J6604" s="356"/>
      <c r="K6604" s="356"/>
      <c r="L6604" s="356"/>
      <c r="M6604" s="356"/>
      <c r="N6604" s="356"/>
      <c r="O6604" s="356"/>
      <c r="P6604" s="356"/>
      <c r="Q6604" s="356"/>
      <c r="R6604" s="356"/>
      <c r="S6604" s="356"/>
    </row>
    <row r="6605" spans="1:19">
      <c r="A6605" s="357"/>
      <c r="B6605" s="357"/>
      <c r="J6605" s="356"/>
      <c r="K6605" s="356"/>
      <c r="L6605" s="356"/>
      <c r="M6605" s="356"/>
      <c r="N6605" s="356"/>
      <c r="O6605" s="356"/>
      <c r="P6605" s="356"/>
      <c r="Q6605" s="356"/>
      <c r="R6605" s="356"/>
      <c r="S6605" s="356"/>
    </row>
    <row r="6606" spans="1:19">
      <c r="A6606" s="357"/>
      <c r="B6606" s="357"/>
      <c r="J6606" s="356"/>
      <c r="K6606" s="356"/>
      <c r="L6606" s="356"/>
      <c r="M6606" s="356"/>
      <c r="N6606" s="356"/>
      <c r="O6606" s="356"/>
      <c r="P6606" s="356"/>
      <c r="Q6606" s="356"/>
      <c r="R6606" s="356"/>
      <c r="S6606" s="356"/>
    </row>
    <row r="6607" spans="1:19">
      <c r="A6607" s="357"/>
      <c r="B6607" s="357"/>
      <c r="J6607" s="356"/>
      <c r="K6607" s="356"/>
      <c r="L6607" s="356"/>
      <c r="M6607" s="356"/>
      <c r="N6607" s="356"/>
      <c r="O6607" s="356"/>
      <c r="P6607" s="356"/>
      <c r="Q6607" s="356"/>
      <c r="R6607" s="356"/>
      <c r="S6607" s="356"/>
    </row>
    <row r="6608" spans="1:19">
      <c r="A6608" s="357"/>
      <c r="B6608" s="357"/>
      <c r="J6608" s="356"/>
      <c r="K6608" s="356"/>
      <c r="L6608" s="356"/>
      <c r="M6608" s="356"/>
      <c r="N6608" s="356"/>
      <c r="O6608" s="356"/>
      <c r="P6608" s="356"/>
      <c r="Q6608" s="356"/>
      <c r="R6608" s="356"/>
      <c r="S6608" s="356"/>
    </row>
    <row r="6609" spans="1:19">
      <c r="A6609" s="357"/>
      <c r="B6609" s="357"/>
      <c r="J6609" s="356"/>
      <c r="K6609" s="356"/>
      <c r="L6609" s="356"/>
      <c r="M6609" s="356"/>
      <c r="N6609" s="356"/>
      <c r="O6609" s="356"/>
      <c r="P6609" s="356"/>
      <c r="Q6609" s="356"/>
      <c r="R6609" s="356"/>
      <c r="S6609" s="356"/>
    </row>
    <row r="6610" spans="1:19">
      <c r="A6610" s="357"/>
      <c r="B6610" s="357"/>
      <c r="J6610" s="356"/>
      <c r="K6610" s="356"/>
      <c r="L6610" s="356"/>
      <c r="M6610" s="356"/>
      <c r="N6610" s="356"/>
      <c r="O6610" s="356"/>
      <c r="P6610" s="356"/>
      <c r="Q6610" s="356"/>
      <c r="R6610" s="356"/>
      <c r="S6610" s="356"/>
    </row>
    <row r="6611" spans="1:19">
      <c r="A6611" s="357"/>
      <c r="B6611" s="357"/>
      <c r="J6611" s="356"/>
      <c r="K6611" s="356"/>
      <c r="L6611" s="356"/>
      <c r="M6611" s="356"/>
      <c r="N6611" s="356"/>
      <c r="O6611" s="356"/>
      <c r="P6611" s="356"/>
      <c r="Q6611" s="356"/>
      <c r="R6611" s="356"/>
      <c r="S6611" s="356"/>
    </row>
    <row r="6612" spans="1:19">
      <c r="A6612" s="357"/>
      <c r="B6612" s="357"/>
      <c r="J6612" s="356"/>
      <c r="K6612" s="356"/>
      <c r="L6612" s="356"/>
      <c r="M6612" s="356"/>
      <c r="N6612" s="356"/>
      <c r="O6612" s="356"/>
      <c r="P6612" s="356"/>
      <c r="Q6612" s="356"/>
      <c r="R6612" s="356"/>
      <c r="S6612" s="356"/>
    </row>
    <row r="6613" spans="1:19">
      <c r="A6613" s="357"/>
      <c r="B6613" s="357"/>
      <c r="J6613" s="356"/>
      <c r="K6613" s="356"/>
      <c r="L6613" s="356"/>
      <c r="M6613" s="356"/>
      <c r="N6613" s="356"/>
      <c r="O6613" s="356"/>
      <c r="P6613" s="356"/>
      <c r="Q6613" s="356"/>
      <c r="R6613" s="356"/>
      <c r="S6613" s="356"/>
    </row>
    <row r="6614" spans="1:19">
      <c r="A6614" s="357"/>
      <c r="B6614" s="357"/>
      <c r="J6614" s="356"/>
      <c r="K6614" s="356"/>
      <c r="L6614" s="356"/>
      <c r="M6614" s="356"/>
      <c r="N6614" s="356"/>
      <c r="O6614" s="356"/>
      <c r="P6614" s="356"/>
      <c r="Q6614" s="356"/>
      <c r="R6614" s="356"/>
      <c r="S6614" s="356"/>
    </row>
    <row r="6615" spans="1:19">
      <c r="A6615" s="357"/>
      <c r="B6615" s="357"/>
      <c r="J6615" s="356"/>
      <c r="K6615" s="356"/>
      <c r="L6615" s="356"/>
      <c r="M6615" s="356"/>
      <c r="N6615" s="356"/>
      <c r="O6615" s="356"/>
      <c r="P6615" s="356"/>
      <c r="Q6615" s="356"/>
      <c r="R6615" s="356"/>
      <c r="S6615" s="356"/>
    </row>
    <row r="6616" spans="1:19">
      <c r="A6616" s="357"/>
      <c r="B6616" s="357"/>
      <c r="J6616" s="356"/>
      <c r="K6616" s="356"/>
      <c r="L6616" s="356"/>
      <c r="M6616" s="356"/>
      <c r="N6616" s="356"/>
      <c r="O6616" s="356"/>
      <c r="P6616" s="356"/>
      <c r="Q6616" s="356"/>
      <c r="R6616" s="356"/>
      <c r="S6616" s="356"/>
    </row>
    <row r="6617" spans="1:19">
      <c r="A6617" s="357"/>
      <c r="B6617" s="357"/>
      <c r="J6617" s="356"/>
      <c r="K6617" s="356"/>
      <c r="L6617" s="356"/>
      <c r="M6617" s="356"/>
      <c r="N6617" s="356"/>
      <c r="O6617" s="356"/>
      <c r="P6617" s="356"/>
      <c r="Q6617" s="356"/>
      <c r="R6617" s="356"/>
      <c r="S6617" s="356"/>
    </row>
    <row r="6618" spans="1:19">
      <c r="A6618" s="357"/>
      <c r="B6618" s="357"/>
      <c r="J6618" s="356"/>
      <c r="K6618" s="356"/>
      <c r="L6618" s="356"/>
      <c r="M6618" s="356"/>
      <c r="N6618" s="356"/>
      <c r="O6618" s="356"/>
      <c r="P6618" s="356"/>
      <c r="Q6618" s="356"/>
      <c r="R6618" s="356"/>
      <c r="S6618" s="356"/>
    </row>
    <row r="6619" spans="1:19">
      <c r="A6619" s="357"/>
      <c r="B6619" s="357"/>
      <c r="J6619" s="356"/>
      <c r="K6619" s="356"/>
      <c r="L6619" s="356"/>
      <c r="M6619" s="356"/>
      <c r="N6619" s="356"/>
      <c r="O6619" s="356"/>
      <c r="P6619" s="356"/>
      <c r="Q6619" s="356"/>
      <c r="R6619" s="356"/>
      <c r="S6619" s="356"/>
    </row>
    <row r="6620" spans="1:19">
      <c r="A6620" s="357"/>
      <c r="B6620" s="357"/>
      <c r="J6620" s="356"/>
      <c r="K6620" s="356"/>
      <c r="L6620" s="356"/>
      <c r="M6620" s="356"/>
      <c r="N6620" s="356"/>
      <c r="O6620" s="356"/>
      <c r="P6620" s="356"/>
      <c r="Q6620" s="356"/>
      <c r="R6620" s="356"/>
      <c r="S6620" s="356"/>
    </row>
    <row r="6621" spans="1:19">
      <c r="A6621" s="357"/>
      <c r="B6621" s="357"/>
      <c r="J6621" s="356"/>
      <c r="K6621" s="356"/>
      <c r="L6621" s="356"/>
      <c r="M6621" s="356"/>
      <c r="N6621" s="356"/>
      <c r="O6621" s="356"/>
      <c r="P6621" s="356"/>
      <c r="Q6621" s="356"/>
      <c r="R6621" s="356"/>
      <c r="S6621" s="356"/>
    </row>
    <row r="6622" spans="1:19">
      <c r="A6622" s="357"/>
      <c r="B6622" s="357"/>
      <c r="J6622" s="356"/>
      <c r="K6622" s="356"/>
      <c r="L6622" s="356"/>
      <c r="M6622" s="356"/>
      <c r="N6622" s="356"/>
      <c r="O6622" s="356"/>
      <c r="P6622" s="356"/>
      <c r="Q6622" s="356"/>
      <c r="R6622" s="356"/>
      <c r="S6622" s="356"/>
    </row>
    <row r="6623" spans="1:19">
      <c r="A6623" s="357"/>
      <c r="B6623" s="357"/>
      <c r="J6623" s="356"/>
      <c r="K6623" s="356"/>
      <c r="L6623" s="356"/>
      <c r="M6623" s="356"/>
      <c r="N6623" s="356"/>
      <c r="O6623" s="356"/>
      <c r="P6623" s="356"/>
      <c r="Q6623" s="356"/>
      <c r="R6623" s="356"/>
      <c r="S6623" s="356"/>
    </row>
    <row r="6624" spans="1:19">
      <c r="A6624" s="357"/>
      <c r="B6624" s="357"/>
      <c r="J6624" s="356"/>
      <c r="K6624" s="356"/>
      <c r="L6624" s="356"/>
      <c r="M6624" s="356"/>
      <c r="N6624" s="356"/>
      <c r="O6624" s="356"/>
      <c r="P6624" s="356"/>
      <c r="Q6624" s="356"/>
      <c r="R6624" s="356"/>
      <c r="S6624" s="356"/>
    </row>
    <row r="6625" spans="1:19">
      <c r="A6625" s="357"/>
      <c r="B6625" s="357"/>
      <c r="J6625" s="356"/>
      <c r="K6625" s="356"/>
      <c r="L6625" s="356"/>
      <c r="M6625" s="356"/>
      <c r="N6625" s="356"/>
      <c r="O6625" s="356"/>
      <c r="P6625" s="356"/>
      <c r="Q6625" s="356"/>
      <c r="R6625" s="356"/>
      <c r="S6625" s="356"/>
    </row>
    <row r="6626" spans="1:19">
      <c r="A6626" s="357"/>
      <c r="B6626" s="357"/>
      <c r="J6626" s="356"/>
      <c r="K6626" s="356"/>
      <c r="L6626" s="356"/>
      <c r="M6626" s="356"/>
      <c r="N6626" s="356"/>
      <c r="O6626" s="356"/>
      <c r="P6626" s="356"/>
      <c r="Q6626" s="356"/>
      <c r="R6626" s="356"/>
      <c r="S6626" s="356"/>
    </row>
    <row r="6627" spans="1:19">
      <c r="A6627" s="357"/>
      <c r="B6627" s="357"/>
      <c r="J6627" s="356"/>
      <c r="K6627" s="356"/>
      <c r="L6627" s="356"/>
      <c r="M6627" s="356"/>
      <c r="N6627" s="356"/>
      <c r="O6627" s="356"/>
      <c r="P6627" s="356"/>
      <c r="Q6627" s="356"/>
      <c r="R6627" s="356"/>
      <c r="S6627" s="356"/>
    </row>
    <row r="6628" spans="1:19">
      <c r="A6628" s="357"/>
      <c r="B6628" s="357"/>
      <c r="J6628" s="356"/>
      <c r="K6628" s="356"/>
      <c r="L6628" s="356"/>
      <c r="M6628" s="356"/>
      <c r="N6628" s="356"/>
      <c r="O6628" s="356"/>
      <c r="P6628" s="356"/>
      <c r="Q6628" s="356"/>
      <c r="R6628" s="356"/>
      <c r="S6628" s="356"/>
    </row>
    <row r="6629" spans="1:19">
      <c r="A6629" s="357"/>
      <c r="B6629" s="357"/>
      <c r="J6629" s="356"/>
      <c r="K6629" s="356"/>
      <c r="L6629" s="356"/>
      <c r="M6629" s="356"/>
      <c r="N6629" s="356"/>
      <c r="O6629" s="356"/>
      <c r="P6629" s="356"/>
      <c r="Q6629" s="356"/>
      <c r="R6629" s="356"/>
      <c r="S6629" s="356"/>
    </row>
    <row r="6630" spans="1:19">
      <c r="A6630" s="357"/>
      <c r="B6630" s="357"/>
      <c r="J6630" s="356"/>
      <c r="K6630" s="356"/>
      <c r="L6630" s="356"/>
      <c r="M6630" s="356"/>
      <c r="N6630" s="356"/>
      <c r="O6630" s="356"/>
      <c r="P6630" s="356"/>
      <c r="Q6630" s="356"/>
      <c r="R6630" s="356"/>
      <c r="S6630" s="356"/>
    </row>
    <row r="6631" spans="1:19">
      <c r="A6631" s="357"/>
      <c r="B6631" s="357"/>
      <c r="J6631" s="356"/>
      <c r="K6631" s="356"/>
      <c r="L6631" s="356"/>
      <c r="M6631" s="356"/>
      <c r="N6631" s="356"/>
      <c r="O6631" s="356"/>
      <c r="P6631" s="356"/>
      <c r="Q6631" s="356"/>
      <c r="R6631" s="356"/>
      <c r="S6631" s="356"/>
    </row>
    <row r="6632" spans="1:19">
      <c r="A6632" s="357"/>
      <c r="B6632" s="357"/>
      <c r="J6632" s="356"/>
      <c r="K6632" s="356"/>
      <c r="L6632" s="356"/>
      <c r="M6632" s="356"/>
      <c r="N6632" s="356"/>
      <c r="O6632" s="356"/>
      <c r="P6632" s="356"/>
      <c r="Q6632" s="356"/>
      <c r="R6632" s="356"/>
      <c r="S6632" s="356"/>
    </row>
    <row r="6633" spans="1:19">
      <c r="A6633" s="357"/>
      <c r="B6633" s="357"/>
      <c r="J6633" s="356"/>
      <c r="K6633" s="356"/>
      <c r="L6633" s="356"/>
      <c r="M6633" s="356"/>
      <c r="N6633" s="356"/>
      <c r="O6633" s="356"/>
      <c r="P6633" s="356"/>
      <c r="Q6633" s="356"/>
      <c r="R6633" s="356"/>
      <c r="S6633" s="356"/>
    </row>
    <row r="6634" spans="1:19">
      <c r="A6634" s="357"/>
      <c r="B6634" s="357"/>
      <c r="J6634" s="356"/>
      <c r="K6634" s="356"/>
      <c r="L6634" s="356"/>
      <c r="M6634" s="356"/>
      <c r="N6634" s="356"/>
      <c r="O6634" s="356"/>
      <c r="P6634" s="356"/>
      <c r="Q6634" s="356"/>
      <c r="R6634" s="356"/>
      <c r="S6634" s="356"/>
    </row>
    <row r="6635" spans="1:19">
      <c r="A6635" s="357"/>
      <c r="B6635" s="357"/>
      <c r="J6635" s="356"/>
      <c r="K6635" s="356"/>
      <c r="L6635" s="356"/>
      <c r="M6635" s="356"/>
      <c r="N6635" s="356"/>
      <c r="O6635" s="356"/>
      <c r="P6635" s="356"/>
      <c r="Q6635" s="356"/>
      <c r="R6635" s="356"/>
      <c r="S6635" s="356"/>
    </row>
    <row r="6636" spans="1:19">
      <c r="A6636" s="357"/>
      <c r="B6636" s="357"/>
      <c r="J6636" s="356"/>
      <c r="K6636" s="356"/>
      <c r="L6636" s="356"/>
      <c r="M6636" s="356"/>
      <c r="N6636" s="356"/>
      <c r="O6636" s="356"/>
      <c r="P6636" s="356"/>
      <c r="Q6636" s="356"/>
      <c r="R6636" s="356"/>
      <c r="S6636" s="356"/>
    </row>
    <row r="6637" spans="1:19">
      <c r="A6637" s="357"/>
      <c r="B6637" s="357"/>
      <c r="J6637" s="356"/>
      <c r="K6637" s="356"/>
      <c r="L6637" s="356"/>
      <c r="M6637" s="356"/>
      <c r="N6637" s="356"/>
      <c r="O6637" s="356"/>
      <c r="P6637" s="356"/>
      <c r="Q6637" s="356"/>
      <c r="R6637" s="356"/>
      <c r="S6637" s="356"/>
    </row>
    <row r="6638" spans="1:19">
      <c r="A6638" s="357"/>
      <c r="B6638" s="357"/>
      <c r="J6638" s="356"/>
      <c r="K6638" s="356"/>
      <c r="L6638" s="356"/>
      <c r="M6638" s="356"/>
      <c r="N6638" s="356"/>
      <c r="O6638" s="356"/>
      <c r="P6638" s="356"/>
      <c r="Q6638" s="356"/>
      <c r="R6638" s="356"/>
      <c r="S6638" s="356"/>
    </row>
    <row r="6639" spans="1:19">
      <c r="A6639" s="357"/>
      <c r="B6639" s="357"/>
      <c r="J6639" s="356"/>
      <c r="K6639" s="356"/>
      <c r="L6639" s="356"/>
      <c r="M6639" s="356"/>
      <c r="N6639" s="356"/>
      <c r="O6639" s="356"/>
      <c r="P6639" s="356"/>
      <c r="Q6639" s="356"/>
      <c r="R6639" s="356"/>
      <c r="S6639" s="356"/>
    </row>
    <row r="6640" spans="1:19">
      <c r="A6640" s="357"/>
      <c r="B6640" s="357"/>
      <c r="J6640" s="356"/>
      <c r="K6640" s="356"/>
      <c r="L6640" s="356"/>
      <c r="M6640" s="356"/>
      <c r="N6640" s="356"/>
      <c r="O6640" s="356"/>
      <c r="P6640" s="356"/>
      <c r="Q6640" s="356"/>
      <c r="R6640" s="356"/>
      <c r="S6640" s="356"/>
    </row>
    <row r="6641" spans="1:19">
      <c r="A6641" s="357"/>
      <c r="B6641" s="357"/>
      <c r="J6641" s="356"/>
      <c r="K6641" s="356"/>
      <c r="L6641" s="356"/>
      <c r="M6641" s="356"/>
      <c r="N6641" s="356"/>
      <c r="O6641" s="356"/>
      <c r="P6641" s="356"/>
      <c r="Q6641" s="356"/>
      <c r="R6641" s="356"/>
      <c r="S6641" s="356"/>
    </row>
    <row r="6642" spans="1:19">
      <c r="A6642" s="357"/>
      <c r="B6642" s="357"/>
      <c r="J6642" s="356"/>
      <c r="K6642" s="356"/>
      <c r="L6642" s="356"/>
      <c r="M6642" s="356"/>
      <c r="N6642" s="356"/>
      <c r="O6642" s="356"/>
      <c r="P6642" s="356"/>
      <c r="Q6642" s="356"/>
      <c r="R6642" s="356"/>
      <c r="S6642" s="356"/>
    </row>
    <row r="6643" spans="1:19">
      <c r="A6643" s="357"/>
      <c r="B6643" s="357"/>
      <c r="J6643" s="356"/>
      <c r="K6643" s="356"/>
      <c r="L6643" s="356"/>
      <c r="M6643" s="356"/>
      <c r="N6643" s="356"/>
      <c r="O6643" s="356"/>
      <c r="P6643" s="356"/>
      <c r="Q6643" s="356"/>
      <c r="R6643" s="356"/>
      <c r="S6643" s="356"/>
    </row>
    <row r="6644" spans="1:19">
      <c r="A6644" s="357"/>
      <c r="B6644" s="357"/>
      <c r="J6644" s="356"/>
      <c r="K6644" s="356"/>
      <c r="L6644" s="356"/>
      <c r="M6644" s="356"/>
      <c r="N6644" s="356"/>
      <c r="O6644" s="356"/>
      <c r="P6644" s="356"/>
      <c r="Q6644" s="356"/>
      <c r="R6644" s="356"/>
      <c r="S6644" s="356"/>
    </row>
    <row r="6645" spans="1:19">
      <c r="A6645" s="357"/>
      <c r="B6645" s="357"/>
      <c r="J6645" s="356"/>
      <c r="K6645" s="356"/>
      <c r="L6645" s="356"/>
      <c r="M6645" s="356"/>
      <c r="N6645" s="356"/>
      <c r="O6645" s="356"/>
      <c r="P6645" s="356"/>
      <c r="Q6645" s="356"/>
      <c r="R6645" s="356"/>
      <c r="S6645" s="356"/>
    </row>
    <row r="6646" spans="1:19">
      <c r="A6646" s="357"/>
      <c r="B6646" s="357"/>
      <c r="J6646" s="356"/>
      <c r="K6646" s="356"/>
      <c r="L6646" s="356"/>
      <c r="M6646" s="356"/>
      <c r="N6646" s="356"/>
      <c r="O6646" s="356"/>
      <c r="P6646" s="356"/>
      <c r="Q6646" s="356"/>
      <c r="R6646" s="356"/>
      <c r="S6646" s="356"/>
    </row>
    <row r="6647" spans="1:19">
      <c r="A6647" s="357"/>
      <c r="B6647" s="357"/>
      <c r="J6647" s="356"/>
      <c r="K6647" s="356"/>
      <c r="L6647" s="356"/>
      <c r="M6647" s="356"/>
      <c r="N6647" s="356"/>
      <c r="O6647" s="356"/>
      <c r="P6647" s="356"/>
      <c r="Q6647" s="356"/>
      <c r="R6647" s="356"/>
      <c r="S6647" s="356"/>
    </row>
    <row r="6648" spans="1:19">
      <c r="A6648" s="357"/>
      <c r="B6648" s="357"/>
      <c r="J6648" s="356"/>
      <c r="K6648" s="356"/>
      <c r="L6648" s="356"/>
      <c r="M6648" s="356"/>
      <c r="N6648" s="356"/>
      <c r="O6648" s="356"/>
      <c r="P6648" s="356"/>
      <c r="Q6648" s="356"/>
      <c r="R6648" s="356"/>
      <c r="S6648" s="356"/>
    </row>
    <row r="6649" spans="1:19">
      <c r="A6649" s="357"/>
      <c r="B6649" s="357"/>
      <c r="J6649" s="356"/>
      <c r="K6649" s="356"/>
      <c r="L6649" s="356"/>
      <c r="M6649" s="356"/>
      <c r="N6649" s="356"/>
      <c r="O6649" s="356"/>
      <c r="P6649" s="356"/>
      <c r="Q6649" s="356"/>
      <c r="R6649" s="356"/>
      <c r="S6649" s="356"/>
    </row>
    <row r="6650" spans="1:19">
      <c r="A6650" s="357"/>
      <c r="B6650" s="357"/>
      <c r="J6650" s="356"/>
      <c r="K6650" s="356"/>
      <c r="L6650" s="356"/>
      <c r="M6650" s="356"/>
      <c r="N6650" s="356"/>
      <c r="O6650" s="356"/>
      <c r="P6650" s="356"/>
      <c r="Q6650" s="356"/>
      <c r="R6650" s="356"/>
      <c r="S6650" s="356"/>
    </row>
    <row r="6651" spans="1:19">
      <c r="A6651" s="357"/>
      <c r="B6651" s="357"/>
      <c r="J6651" s="356"/>
      <c r="K6651" s="356"/>
      <c r="L6651" s="356"/>
      <c r="M6651" s="356"/>
      <c r="N6651" s="356"/>
      <c r="O6651" s="356"/>
      <c r="P6651" s="356"/>
      <c r="Q6651" s="356"/>
      <c r="R6651" s="356"/>
      <c r="S6651" s="356"/>
    </row>
    <row r="6652" spans="1:19">
      <c r="A6652" s="357"/>
      <c r="B6652" s="357"/>
      <c r="J6652" s="356"/>
      <c r="K6652" s="356"/>
      <c r="L6652" s="356"/>
      <c r="M6652" s="356"/>
      <c r="N6652" s="356"/>
      <c r="O6652" s="356"/>
      <c r="P6652" s="356"/>
      <c r="Q6652" s="356"/>
      <c r="R6652" s="356"/>
      <c r="S6652" s="356"/>
    </row>
    <row r="6653" spans="1:19">
      <c r="A6653" s="357"/>
      <c r="B6653" s="357"/>
      <c r="J6653" s="356"/>
      <c r="K6653" s="356"/>
      <c r="L6653" s="356"/>
      <c r="M6653" s="356"/>
      <c r="N6653" s="356"/>
      <c r="O6653" s="356"/>
      <c r="P6653" s="356"/>
      <c r="Q6653" s="356"/>
      <c r="R6653" s="356"/>
      <c r="S6653" s="356"/>
    </row>
    <row r="6654" spans="1:19">
      <c r="A6654" s="357"/>
      <c r="B6654" s="357"/>
      <c r="J6654" s="356"/>
      <c r="K6654" s="356"/>
      <c r="L6654" s="356"/>
      <c r="M6654" s="356"/>
      <c r="N6654" s="356"/>
      <c r="O6654" s="356"/>
      <c r="P6654" s="356"/>
      <c r="Q6654" s="356"/>
      <c r="R6654" s="356"/>
      <c r="S6654" s="356"/>
    </row>
    <row r="6655" spans="1:19">
      <c r="A6655" s="357"/>
      <c r="B6655" s="357"/>
      <c r="J6655" s="356"/>
      <c r="K6655" s="356"/>
      <c r="L6655" s="356"/>
      <c r="M6655" s="356"/>
      <c r="N6655" s="356"/>
      <c r="O6655" s="356"/>
      <c r="P6655" s="356"/>
      <c r="Q6655" s="356"/>
      <c r="R6655" s="356"/>
      <c r="S6655" s="356"/>
    </row>
    <row r="6656" spans="1:19">
      <c r="A6656" s="357"/>
      <c r="B6656" s="357"/>
      <c r="J6656" s="356"/>
      <c r="K6656" s="356"/>
      <c r="L6656" s="356"/>
      <c r="M6656" s="356"/>
      <c r="N6656" s="356"/>
      <c r="O6656" s="356"/>
      <c r="P6656" s="356"/>
      <c r="Q6656" s="356"/>
      <c r="R6656" s="356"/>
      <c r="S6656" s="356"/>
    </row>
    <row r="6657" spans="1:19">
      <c r="A6657" s="357"/>
      <c r="B6657" s="357"/>
      <c r="J6657" s="356"/>
      <c r="K6657" s="356"/>
      <c r="L6657" s="356"/>
      <c r="M6657" s="356"/>
      <c r="N6657" s="356"/>
      <c r="O6657" s="356"/>
      <c r="P6657" s="356"/>
      <c r="Q6657" s="356"/>
      <c r="R6657" s="356"/>
      <c r="S6657" s="356"/>
    </row>
    <row r="6658" spans="1:19">
      <c r="A6658" s="357"/>
      <c r="B6658" s="357"/>
      <c r="J6658" s="356"/>
      <c r="K6658" s="356"/>
      <c r="L6658" s="356"/>
      <c r="M6658" s="356"/>
      <c r="N6658" s="356"/>
      <c r="O6658" s="356"/>
      <c r="P6658" s="356"/>
      <c r="Q6658" s="356"/>
      <c r="R6658" s="356"/>
      <c r="S6658" s="356"/>
    </row>
    <row r="6659" spans="1:19">
      <c r="A6659" s="357"/>
      <c r="B6659" s="357"/>
      <c r="J6659" s="356"/>
      <c r="K6659" s="356"/>
      <c r="L6659" s="356"/>
      <c r="M6659" s="356"/>
      <c r="N6659" s="356"/>
      <c r="O6659" s="356"/>
      <c r="P6659" s="356"/>
      <c r="Q6659" s="356"/>
      <c r="R6659" s="356"/>
      <c r="S6659" s="356"/>
    </row>
    <row r="6660" spans="1:19">
      <c r="A6660" s="357"/>
      <c r="B6660" s="357"/>
      <c r="J6660" s="356"/>
      <c r="K6660" s="356"/>
      <c r="L6660" s="356"/>
      <c r="M6660" s="356"/>
      <c r="N6660" s="356"/>
      <c r="O6660" s="356"/>
      <c r="P6660" s="356"/>
      <c r="Q6660" s="356"/>
      <c r="R6660" s="356"/>
      <c r="S6660" s="356"/>
    </row>
    <row r="6661" spans="1:19">
      <c r="A6661" s="357"/>
      <c r="B6661" s="357"/>
      <c r="J6661" s="356"/>
      <c r="K6661" s="356"/>
      <c r="L6661" s="356"/>
      <c r="M6661" s="356"/>
      <c r="N6661" s="356"/>
      <c r="O6661" s="356"/>
      <c r="P6661" s="356"/>
      <c r="Q6661" s="356"/>
      <c r="R6661" s="356"/>
      <c r="S6661" s="356"/>
    </row>
    <row r="6662" spans="1:19">
      <c r="A6662" s="357"/>
      <c r="B6662" s="357"/>
      <c r="J6662" s="356"/>
      <c r="K6662" s="356"/>
      <c r="L6662" s="356"/>
      <c r="M6662" s="356"/>
      <c r="N6662" s="356"/>
      <c r="O6662" s="356"/>
      <c r="P6662" s="356"/>
      <c r="Q6662" s="356"/>
      <c r="R6662" s="356"/>
      <c r="S6662" s="356"/>
    </row>
    <row r="6663" spans="1:19">
      <c r="A6663" s="357"/>
      <c r="B6663" s="357"/>
      <c r="J6663" s="356"/>
      <c r="K6663" s="356"/>
      <c r="L6663" s="356"/>
      <c r="M6663" s="356"/>
      <c r="N6663" s="356"/>
      <c r="O6663" s="356"/>
      <c r="P6663" s="356"/>
      <c r="Q6663" s="356"/>
      <c r="R6663" s="356"/>
      <c r="S6663" s="356"/>
    </row>
    <row r="6664" spans="1:19">
      <c r="A6664" s="357"/>
      <c r="B6664" s="357"/>
      <c r="J6664" s="356"/>
      <c r="K6664" s="356"/>
      <c r="L6664" s="356"/>
      <c r="M6664" s="356"/>
      <c r="N6664" s="356"/>
      <c r="O6664" s="356"/>
      <c r="P6664" s="356"/>
      <c r="Q6664" s="356"/>
      <c r="R6664" s="356"/>
      <c r="S6664" s="356"/>
    </row>
    <row r="6665" spans="1:19">
      <c r="A6665" s="357"/>
      <c r="B6665" s="357"/>
      <c r="J6665" s="356"/>
      <c r="K6665" s="356"/>
      <c r="L6665" s="356"/>
      <c r="M6665" s="356"/>
      <c r="N6665" s="356"/>
      <c r="O6665" s="356"/>
      <c r="P6665" s="356"/>
      <c r="Q6665" s="356"/>
      <c r="R6665" s="356"/>
      <c r="S6665" s="356"/>
    </row>
    <row r="6666" spans="1:19">
      <c r="A6666" s="357"/>
      <c r="B6666" s="357"/>
      <c r="J6666" s="356"/>
      <c r="K6666" s="356"/>
      <c r="L6666" s="356"/>
      <c r="M6666" s="356"/>
      <c r="N6666" s="356"/>
      <c r="O6666" s="356"/>
      <c r="P6666" s="356"/>
      <c r="Q6666" s="356"/>
      <c r="R6666" s="356"/>
      <c r="S6666" s="356"/>
    </row>
    <row r="6667" spans="1:19">
      <c r="A6667" s="357"/>
      <c r="B6667" s="357"/>
      <c r="J6667" s="356"/>
      <c r="K6667" s="356"/>
      <c r="L6667" s="356"/>
      <c r="M6667" s="356"/>
      <c r="N6667" s="356"/>
      <c r="O6667" s="356"/>
      <c r="P6667" s="356"/>
      <c r="Q6667" s="356"/>
      <c r="R6667" s="356"/>
      <c r="S6667" s="356"/>
    </row>
    <row r="6668" spans="1:19">
      <c r="A6668" s="357"/>
      <c r="B6668" s="357"/>
      <c r="J6668" s="356"/>
      <c r="K6668" s="356"/>
      <c r="L6668" s="356"/>
      <c r="M6668" s="356"/>
      <c r="N6668" s="356"/>
      <c r="O6668" s="356"/>
      <c r="P6668" s="356"/>
      <c r="Q6668" s="356"/>
      <c r="R6668" s="356"/>
      <c r="S6668" s="356"/>
    </row>
    <row r="6669" spans="1:19">
      <c r="A6669" s="357"/>
      <c r="B6669" s="357"/>
      <c r="J6669" s="356"/>
      <c r="K6669" s="356"/>
      <c r="L6669" s="356"/>
      <c r="M6669" s="356"/>
      <c r="N6669" s="356"/>
      <c r="O6669" s="356"/>
      <c r="P6669" s="356"/>
      <c r="Q6669" s="356"/>
      <c r="R6669" s="356"/>
      <c r="S6669" s="356"/>
    </row>
    <row r="6670" spans="1:19">
      <c r="A6670" s="357"/>
      <c r="B6670" s="357"/>
      <c r="J6670" s="356"/>
      <c r="K6670" s="356"/>
      <c r="L6670" s="356"/>
      <c r="M6670" s="356"/>
      <c r="N6670" s="356"/>
      <c r="O6670" s="356"/>
      <c r="P6670" s="356"/>
      <c r="Q6670" s="356"/>
      <c r="R6670" s="356"/>
      <c r="S6670" s="356"/>
    </row>
    <row r="6671" spans="1:19">
      <c r="A6671" s="357"/>
      <c r="B6671" s="357"/>
      <c r="J6671" s="356"/>
      <c r="K6671" s="356"/>
      <c r="L6671" s="356"/>
      <c r="M6671" s="356"/>
      <c r="N6671" s="356"/>
      <c r="O6671" s="356"/>
      <c r="P6671" s="356"/>
      <c r="Q6671" s="356"/>
      <c r="R6671" s="356"/>
      <c r="S6671" s="356"/>
    </row>
    <row r="6672" spans="1:19">
      <c r="A6672" s="357"/>
      <c r="B6672" s="357"/>
      <c r="J6672" s="356"/>
      <c r="K6672" s="356"/>
      <c r="L6672" s="356"/>
      <c r="M6672" s="356"/>
      <c r="N6672" s="356"/>
      <c r="O6672" s="356"/>
      <c r="P6672" s="356"/>
      <c r="Q6672" s="356"/>
      <c r="R6672" s="356"/>
      <c r="S6672" s="356"/>
    </row>
    <row r="6673" spans="1:19">
      <c r="A6673" s="357"/>
      <c r="B6673" s="357"/>
      <c r="J6673" s="356"/>
      <c r="K6673" s="356"/>
      <c r="L6673" s="356"/>
      <c r="M6673" s="356"/>
      <c r="N6673" s="356"/>
      <c r="O6673" s="356"/>
      <c r="P6673" s="356"/>
      <c r="Q6673" s="356"/>
      <c r="R6673" s="356"/>
      <c r="S6673" s="356"/>
    </row>
    <row r="6674" spans="1:19">
      <c r="A6674" s="357"/>
      <c r="B6674" s="357"/>
      <c r="J6674" s="356"/>
      <c r="K6674" s="356"/>
      <c r="L6674" s="356"/>
      <c r="M6674" s="356"/>
      <c r="N6674" s="356"/>
      <c r="O6674" s="356"/>
      <c r="P6674" s="356"/>
      <c r="Q6674" s="356"/>
      <c r="R6674" s="356"/>
      <c r="S6674" s="356"/>
    </row>
    <row r="6675" spans="1:19">
      <c r="A6675" s="357"/>
      <c r="B6675" s="357"/>
      <c r="J6675" s="356"/>
      <c r="K6675" s="356"/>
      <c r="L6675" s="356"/>
      <c r="M6675" s="356"/>
      <c r="N6675" s="356"/>
      <c r="O6675" s="356"/>
      <c r="P6675" s="356"/>
      <c r="Q6675" s="356"/>
      <c r="R6675" s="356"/>
      <c r="S6675" s="356"/>
    </row>
    <row r="6676" spans="1:19">
      <c r="A6676" s="357"/>
      <c r="B6676" s="357"/>
      <c r="J6676" s="356"/>
      <c r="K6676" s="356"/>
      <c r="L6676" s="356"/>
      <c r="M6676" s="356"/>
      <c r="N6676" s="356"/>
      <c r="O6676" s="356"/>
      <c r="P6676" s="356"/>
      <c r="Q6676" s="356"/>
      <c r="R6676" s="356"/>
      <c r="S6676" s="356"/>
    </row>
    <row r="6677" spans="1:19">
      <c r="A6677" s="357"/>
      <c r="B6677" s="357"/>
      <c r="J6677" s="356"/>
      <c r="K6677" s="356"/>
      <c r="L6677" s="356"/>
      <c r="M6677" s="356"/>
      <c r="N6677" s="356"/>
      <c r="O6677" s="356"/>
      <c r="P6677" s="356"/>
      <c r="Q6677" s="356"/>
      <c r="R6677" s="356"/>
      <c r="S6677" s="356"/>
    </row>
    <row r="6678" spans="1:19">
      <c r="A6678" s="357"/>
      <c r="B6678" s="357"/>
      <c r="J6678" s="356"/>
      <c r="K6678" s="356"/>
      <c r="L6678" s="356"/>
      <c r="M6678" s="356"/>
      <c r="N6678" s="356"/>
      <c r="O6678" s="356"/>
      <c r="P6678" s="356"/>
      <c r="Q6678" s="356"/>
      <c r="R6678" s="356"/>
      <c r="S6678" s="356"/>
    </row>
    <row r="6679" spans="1:19">
      <c r="A6679" s="357"/>
      <c r="B6679" s="357"/>
      <c r="J6679" s="356"/>
      <c r="K6679" s="356"/>
      <c r="L6679" s="356"/>
      <c r="M6679" s="356"/>
      <c r="N6679" s="356"/>
      <c r="O6679" s="356"/>
      <c r="P6679" s="356"/>
      <c r="Q6679" s="356"/>
      <c r="R6679" s="356"/>
      <c r="S6679" s="356"/>
    </row>
    <row r="6680" spans="1:19">
      <c r="A6680" s="357"/>
      <c r="B6680" s="357"/>
      <c r="J6680" s="356"/>
      <c r="K6680" s="356"/>
      <c r="L6680" s="356"/>
      <c r="M6680" s="356"/>
      <c r="N6680" s="356"/>
      <c r="O6680" s="356"/>
      <c r="P6680" s="356"/>
      <c r="Q6680" s="356"/>
      <c r="R6680" s="356"/>
      <c r="S6680" s="356"/>
    </row>
    <row r="6681" spans="1:19">
      <c r="A6681" s="357"/>
      <c r="B6681" s="357"/>
      <c r="J6681" s="356"/>
      <c r="K6681" s="356"/>
      <c r="L6681" s="356"/>
      <c r="M6681" s="356"/>
      <c r="N6681" s="356"/>
      <c r="O6681" s="356"/>
      <c r="P6681" s="356"/>
      <c r="Q6681" s="356"/>
      <c r="R6681" s="356"/>
      <c r="S6681" s="356"/>
    </row>
    <row r="6682" spans="1:19">
      <c r="A6682" s="357"/>
      <c r="B6682" s="357"/>
      <c r="J6682" s="356"/>
      <c r="K6682" s="356"/>
      <c r="L6682" s="356"/>
      <c r="M6682" s="356"/>
      <c r="N6682" s="356"/>
      <c r="O6682" s="356"/>
      <c r="P6682" s="356"/>
      <c r="Q6682" s="356"/>
      <c r="R6682" s="356"/>
      <c r="S6682" s="356"/>
    </row>
    <row r="6683" spans="1:19">
      <c r="A6683" s="357"/>
      <c r="B6683" s="357"/>
      <c r="J6683" s="356"/>
      <c r="K6683" s="356"/>
      <c r="L6683" s="356"/>
      <c r="M6683" s="356"/>
      <c r="N6683" s="356"/>
      <c r="O6683" s="356"/>
      <c r="P6683" s="356"/>
      <c r="Q6683" s="356"/>
      <c r="R6683" s="356"/>
      <c r="S6683" s="356"/>
    </row>
    <row r="6684" spans="1:19">
      <c r="A6684" s="357"/>
      <c r="B6684" s="357"/>
      <c r="J6684" s="356"/>
      <c r="K6684" s="356"/>
      <c r="L6684" s="356"/>
      <c r="M6684" s="356"/>
      <c r="N6684" s="356"/>
      <c r="O6684" s="356"/>
      <c r="P6684" s="356"/>
      <c r="Q6684" s="356"/>
      <c r="R6684" s="356"/>
      <c r="S6684" s="356"/>
    </row>
    <row r="6685" spans="1:19">
      <c r="A6685" s="357"/>
      <c r="B6685" s="357"/>
      <c r="J6685" s="356"/>
      <c r="K6685" s="356"/>
      <c r="L6685" s="356"/>
      <c r="M6685" s="356"/>
      <c r="N6685" s="356"/>
      <c r="O6685" s="356"/>
      <c r="P6685" s="356"/>
      <c r="Q6685" s="356"/>
      <c r="R6685" s="356"/>
      <c r="S6685" s="356"/>
    </row>
    <row r="6686" spans="1:19">
      <c r="A6686" s="357"/>
      <c r="B6686" s="357"/>
      <c r="J6686" s="356"/>
      <c r="K6686" s="356"/>
      <c r="L6686" s="356"/>
      <c r="M6686" s="356"/>
      <c r="N6686" s="356"/>
      <c r="O6686" s="356"/>
      <c r="P6686" s="356"/>
      <c r="Q6686" s="356"/>
      <c r="R6686" s="356"/>
      <c r="S6686" s="356"/>
    </row>
    <row r="6687" spans="1:19">
      <c r="A6687" s="357"/>
      <c r="B6687" s="357"/>
      <c r="J6687" s="356"/>
      <c r="K6687" s="356"/>
      <c r="L6687" s="356"/>
      <c r="M6687" s="356"/>
      <c r="N6687" s="356"/>
      <c r="O6687" s="356"/>
      <c r="P6687" s="356"/>
      <c r="Q6687" s="356"/>
      <c r="R6687" s="356"/>
      <c r="S6687" s="356"/>
    </row>
    <row r="6688" spans="1:19">
      <c r="A6688" s="357"/>
      <c r="B6688" s="357"/>
      <c r="J6688" s="356"/>
      <c r="K6688" s="356"/>
      <c r="L6688" s="356"/>
      <c r="M6688" s="356"/>
      <c r="N6688" s="356"/>
      <c r="O6688" s="356"/>
      <c r="P6688" s="356"/>
      <c r="Q6688" s="356"/>
      <c r="R6688" s="356"/>
      <c r="S6688" s="356"/>
    </row>
    <row r="6689" spans="1:19">
      <c r="A6689" s="357"/>
      <c r="B6689" s="357"/>
      <c r="J6689" s="356"/>
      <c r="K6689" s="356"/>
      <c r="L6689" s="356"/>
      <c r="M6689" s="356"/>
      <c r="N6689" s="356"/>
      <c r="O6689" s="356"/>
      <c r="P6689" s="356"/>
      <c r="Q6689" s="356"/>
      <c r="R6689" s="356"/>
      <c r="S6689" s="356"/>
    </row>
    <row r="6690" spans="1:19">
      <c r="A6690" s="357"/>
      <c r="B6690" s="357"/>
      <c r="J6690" s="356"/>
      <c r="K6690" s="356"/>
      <c r="L6690" s="356"/>
      <c r="M6690" s="356"/>
      <c r="N6690" s="356"/>
      <c r="O6690" s="356"/>
      <c r="P6690" s="356"/>
      <c r="Q6690" s="356"/>
      <c r="R6690" s="356"/>
      <c r="S6690" s="356"/>
    </row>
    <row r="6691" spans="1:19">
      <c r="A6691" s="357"/>
      <c r="B6691" s="357"/>
      <c r="J6691" s="356"/>
      <c r="K6691" s="356"/>
      <c r="L6691" s="356"/>
      <c r="M6691" s="356"/>
      <c r="N6691" s="356"/>
      <c r="O6691" s="356"/>
      <c r="P6691" s="356"/>
      <c r="Q6691" s="356"/>
      <c r="R6691" s="356"/>
      <c r="S6691" s="356"/>
    </row>
    <row r="6692" spans="1:19">
      <c r="A6692" s="357"/>
      <c r="B6692" s="357"/>
      <c r="J6692" s="356"/>
      <c r="K6692" s="356"/>
      <c r="L6692" s="356"/>
      <c r="M6692" s="356"/>
      <c r="N6692" s="356"/>
      <c r="O6692" s="356"/>
      <c r="P6692" s="356"/>
      <c r="Q6692" s="356"/>
      <c r="R6692" s="356"/>
      <c r="S6692" s="356"/>
    </row>
    <row r="6693" spans="1:19">
      <c r="A6693" s="357"/>
      <c r="B6693" s="357"/>
      <c r="J6693" s="356"/>
      <c r="K6693" s="356"/>
      <c r="L6693" s="356"/>
      <c r="M6693" s="356"/>
      <c r="N6693" s="356"/>
      <c r="O6693" s="356"/>
      <c r="P6693" s="356"/>
      <c r="Q6693" s="356"/>
      <c r="R6693" s="356"/>
      <c r="S6693" s="356"/>
    </row>
    <row r="6694" spans="1:19">
      <c r="A6694" s="357"/>
      <c r="B6694" s="357"/>
      <c r="J6694" s="356"/>
      <c r="K6694" s="356"/>
      <c r="L6694" s="356"/>
      <c r="M6694" s="356"/>
      <c r="N6694" s="356"/>
      <c r="O6694" s="356"/>
      <c r="P6694" s="356"/>
      <c r="Q6694" s="356"/>
      <c r="R6694" s="356"/>
      <c r="S6694" s="356"/>
    </row>
    <row r="6695" spans="1:19">
      <c r="A6695" s="357"/>
      <c r="B6695" s="357"/>
      <c r="J6695" s="356"/>
      <c r="K6695" s="356"/>
      <c r="L6695" s="356"/>
      <c r="M6695" s="356"/>
      <c r="N6695" s="356"/>
      <c r="O6695" s="356"/>
      <c r="P6695" s="356"/>
      <c r="Q6695" s="356"/>
      <c r="R6695" s="356"/>
      <c r="S6695" s="356"/>
    </row>
    <row r="6696" spans="1:19">
      <c r="A6696" s="357"/>
      <c r="B6696" s="357"/>
      <c r="J6696" s="356"/>
      <c r="K6696" s="356"/>
      <c r="L6696" s="356"/>
      <c r="M6696" s="356"/>
      <c r="N6696" s="356"/>
      <c r="O6696" s="356"/>
      <c r="P6696" s="356"/>
      <c r="Q6696" s="356"/>
      <c r="R6696" s="356"/>
      <c r="S6696" s="356"/>
    </row>
    <row r="6697" spans="1:19">
      <c r="A6697" s="357"/>
      <c r="B6697" s="357"/>
      <c r="J6697" s="356"/>
      <c r="K6697" s="356"/>
      <c r="L6697" s="356"/>
      <c r="M6697" s="356"/>
      <c r="N6697" s="356"/>
      <c r="O6697" s="356"/>
      <c r="P6697" s="356"/>
      <c r="Q6697" s="356"/>
      <c r="R6697" s="356"/>
      <c r="S6697" s="356"/>
    </row>
    <row r="6698" spans="1:19">
      <c r="A6698" s="357"/>
      <c r="B6698" s="357"/>
      <c r="J6698" s="356"/>
      <c r="K6698" s="356"/>
      <c r="L6698" s="356"/>
      <c r="M6698" s="356"/>
      <c r="N6698" s="356"/>
      <c r="O6698" s="356"/>
      <c r="P6698" s="356"/>
      <c r="Q6698" s="356"/>
      <c r="R6698" s="356"/>
      <c r="S6698" s="356"/>
    </row>
    <row r="6699" spans="1:19">
      <c r="A6699" s="357"/>
      <c r="B6699" s="357"/>
      <c r="J6699" s="356"/>
      <c r="K6699" s="356"/>
      <c r="L6699" s="356"/>
      <c r="M6699" s="356"/>
      <c r="N6699" s="356"/>
      <c r="O6699" s="356"/>
      <c r="P6699" s="356"/>
      <c r="Q6699" s="356"/>
      <c r="R6699" s="356"/>
      <c r="S6699" s="356"/>
    </row>
    <row r="6700" spans="1:19">
      <c r="A6700" s="357"/>
      <c r="B6700" s="357"/>
      <c r="J6700" s="356"/>
      <c r="K6700" s="356"/>
      <c r="L6700" s="356"/>
      <c r="M6700" s="356"/>
      <c r="N6700" s="356"/>
      <c r="O6700" s="356"/>
      <c r="P6700" s="356"/>
      <c r="Q6700" s="356"/>
      <c r="R6700" s="356"/>
      <c r="S6700" s="356"/>
    </row>
    <row r="6701" spans="1:19">
      <c r="A6701" s="357"/>
      <c r="B6701" s="357"/>
      <c r="J6701" s="356"/>
      <c r="K6701" s="356"/>
      <c r="L6701" s="356"/>
      <c r="M6701" s="356"/>
      <c r="N6701" s="356"/>
      <c r="O6701" s="356"/>
      <c r="P6701" s="356"/>
      <c r="Q6701" s="356"/>
      <c r="R6701" s="356"/>
      <c r="S6701" s="356"/>
    </row>
    <row r="6702" spans="1:19">
      <c r="A6702" s="357"/>
      <c r="B6702" s="357"/>
      <c r="J6702" s="356"/>
      <c r="K6702" s="356"/>
      <c r="L6702" s="356"/>
      <c r="M6702" s="356"/>
      <c r="N6702" s="356"/>
      <c r="O6702" s="356"/>
      <c r="P6702" s="356"/>
      <c r="Q6702" s="356"/>
      <c r="R6702" s="356"/>
      <c r="S6702" s="356"/>
    </row>
    <row r="6703" spans="1:19">
      <c r="A6703" s="357"/>
      <c r="B6703" s="357"/>
      <c r="J6703" s="356"/>
      <c r="K6703" s="356"/>
      <c r="L6703" s="356"/>
      <c r="M6703" s="356"/>
      <c r="N6703" s="356"/>
      <c r="O6703" s="356"/>
      <c r="P6703" s="356"/>
      <c r="Q6703" s="356"/>
      <c r="R6703" s="356"/>
      <c r="S6703" s="356"/>
    </row>
    <row r="6704" spans="1:19">
      <c r="A6704" s="357"/>
      <c r="B6704" s="357"/>
      <c r="J6704" s="356"/>
      <c r="K6704" s="356"/>
      <c r="L6704" s="356"/>
      <c r="M6704" s="356"/>
      <c r="N6704" s="356"/>
      <c r="O6704" s="356"/>
      <c r="P6704" s="356"/>
      <c r="Q6704" s="356"/>
      <c r="R6704" s="356"/>
      <c r="S6704" s="356"/>
    </row>
    <row r="6705" spans="1:19">
      <c r="A6705" s="357"/>
      <c r="B6705" s="357"/>
      <c r="J6705" s="356"/>
      <c r="K6705" s="356"/>
      <c r="L6705" s="356"/>
      <c r="M6705" s="356"/>
      <c r="N6705" s="356"/>
      <c r="O6705" s="356"/>
      <c r="P6705" s="356"/>
      <c r="Q6705" s="356"/>
      <c r="R6705" s="356"/>
      <c r="S6705" s="356"/>
    </row>
    <row r="6706" spans="1:19">
      <c r="A6706" s="357"/>
      <c r="B6706" s="357"/>
      <c r="J6706" s="356"/>
      <c r="K6706" s="356"/>
      <c r="L6706" s="356"/>
      <c r="M6706" s="356"/>
      <c r="N6706" s="356"/>
      <c r="O6706" s="356"/>
      <c r="P6706" s="356"/>
      <c r="Q6706" s="356"/>
      <c r="R6706" s="356"/>
      <c r="S6706" s="356"/>
    </row>
    <row r="6707" spans="1:19">
      <c r="A6707" s="357"/>
      <c r="B6707" s="357"/>
      <c r="J6707" s="356"/>
      <c r="K6707" s="356"/>
      <c r="L6707" s="356"/>
      <c r="M6707" s="356"/>
      <c r="N6707" s="356"/>
      <c r="O6707" s="356"/>
      <c r="P6707" s="356"/>
      <c r="Q6707" s="356"/>
      <c r="R6707" s="356"/>
      <c r="S6707" s="356"/>
    </row>
    <row r="6708" spans="1:19">
      <c r="A6708" s="357"/>
      <c r="B6708" s="357"/>
      <c r="J6708" s="356"/>
      <c r="K6708" s="356"/>
      <c r="L6708" s="356"/>
      <c r="M6708" s="356"/>
      <c r="N6708" s="356"/>
      <c r="O6708" s="356"/>
      <c r="P6708" s="356"/>
      <c r="Q6708" s="356"/>
      <c r="R6708" s="356"/>
      <c r="S6708" s="356"/>
    </row>
    <row r="6709" spans="1:19">
      <c r="A6709" s="357"/>
      <c r="B6709" s="357"/>
      <c r="J6709" s="356"/>
      <c r="K6709" s="356"/>
      <c r="L6709" s="356"/>
      <c r="M6709" s="356"/>
      <c r="N6709" s="356"/>
      <c r="O6709" s="356"/>
      <c r="P6709" s="356"/>
      <c r="Q6709" s="356"/>
      <c r="R6709" s="356"/>
      <c r="S6709" s="356"/>
    </row>
    <row r="6710" spans="1:19">
      <c r="A6710" s="357"/>
      <c r="B6710" s="357"/>
      <c r="J6710" s="356"/>
      <c r="K6710" s="356"/>
      <c r="L6710" s="356"/>
      <c r="M6710" s="356"/>
      <c r="N6710" s="356"/>
      <c r="O6710" s="356"/>
      <c r="P6710" s="356"/>
      <c r="Q6710" s="356"/>
      <c r="R6710" s="356"/>
      <c r="S6710" s="356"/>
    </row>
    <row r="6711" spans="1:19">
      <c r="A6711" s="357"/>
      <c r="B6711" s="357"/>
      <c r="J6711" s="356"/>
      <c r="K6711" s="356"/>
      <c r="L6711" s="356"/>
      <c r="M6711" s="356"/>
      <c r="N6711" s="356"/>
      <c r="O6711" s="356"/>
      <c r="P6711" s="356"/>
      <c r="Q6711" s="356"/>
      <c r="R6711" s="356"/>
      <c r="S6711" s="356"/>
    </row>
    <row r="6712" spans="1:19">
      <c r="A6712" s="357"/>
      <c r="B6712" s="357"/>
      <c r="J6712" s="356"/>
      <c r="K6712" s="356"/>
      <c r="L6712" s="356"/>
      <c r="M6712" s="356"/>
      <c r="N6712" s="356"/>
      <c r="O6712" s="356"/>
      <c r="P6712" s="356"/>
      <c r="Q6712" s="356"/>
      <c r="R6712" s="356"/>
      <c r="S6712" s="356"/>
    </row>
    <row r="6713" spans="1:19">
      <c r="A6713" s="357"/>
      <c r="B6713" s="357"/>
      <c r="J6713" s="356"/>
      <c r="K6713" s="356"/>
      <c r="L6713" s="356"/>
      <c r="M6713" s="356"/>
      <c r="N6713" s="356"/>
      <c r="O6713" s="356"/>
      <c r="P6713" s="356"/>
      <c r="Q6713" s="356"/>
      <c r="R6713" s="356"/>
      <c r="S6713" s="356"/>
    </row>
    <row r="6714" spans="1:19">
      <c r="A6714" s="357"/>
      <c r="B6714" s="357"/>
      <c r="J6714" s="356"/>
      <c r="K6714" s="356"/>
      <c r="L6714" s="356"/>
      <c r="M6714" s="356"/>
      <c r="N6714" s="356"/>
      <c r="O6714" s="356"/>
      <c r="P6714" s="356"/>
      <c r="Q6714" s="356"/>
      <c r="R6714" s="356"/>
      <c r="S6714" s="356"/>
    </row>
    <row r="6715" spans="1:19">
      <c r="A6715" s="357"/>
      <c r="B6715" s="357"/>
      <c r="J6715" s="356"/>
      <c r="K6715" s="356"/>
      <c r="L6715" s="356"/>
      <c r="M6715" s="356"/>
      <c r="N6715" s="356"/>
      <c r="O6715" s="356"/>
      <c r="P6715" s="356"/>
      <c r="Q6715" s="356"/>
      <c r="R6715" s="356"/>
      <c r="S6715" s="356"/>
    </row>
    <row r="6716" spans="1:19">
      <c r="A6716" s="357"/>
      <c r="B6716" s="357"/>
      <c r="J6716" s="356"/>
      <c r="K6716" s="356"/>
      <c r="L6716" s="356"/>
      <c r="M6716" s="356"/>
      <c r="N6716" s="356"/>
      <c r="O6716" s="356"/>
      <c r="P6716" s="356"/>
      <c r="Q6716" s="356"/>
      <c r="R6716" s="356"/>
      <c r="S6716" s="356"/>
    </row>
    <row r="6717" spans="1:19">
      <c r="A6717" s="357"/>
      <c r="B6717" s="357"/>
      <c r="J6717" s="356"/>
      <c r="K6717" s="356"/>
      <c r="L6717" s="356"/>
      <c r="M6717" s="356"/>
      <c r="N6717" s="356"/>
      <c r="O6717" s="356"/>
      <c r="P6717" s="356"/>
      <c r="Q6717" s="356"/>
      <c r="R6717" s="356"/>
      <c r="S6717" s="356"/>
    </row>
    <row r="6718" spans="1:19">
      <c r="A6718" s="357"/>
      <c r="B6718" s="357"/>
      <c r="J6718" s="356"/>
      <c r="K6718" s="356"/>
      <c r="L6718" s="356"/>
      <c r="M6718" s="356"/>
      <c r="N6718" s="356"/>
      <c r="O6718" s="356"/>
      <c r="P6718" s="356"/>
      <c r="Q6718" s="356"/>
      <c r="R6718" s="356"/>
      <c r="S6718" s="356"/>
    </row>
    <row r="6719" spans="1:19">
      <c r="A6719" s="357"/>
      <c r="B6719" s="357"/>
      <c r="J6719" s="356"/>
      <c r="K6719" s="356"/>
      <c r="L6719" s="356"/>
      <c r="M6719" s="356"/>
      <c r="N6719" s="356"/>
      <c r="O6719" s="356"/>
      <c r="P6719" s="356"/>
      <c r="Q6719" s="356"/>
      <c r="R6719" s="356"/>
      <c r="S6719" s="356"/>
    </row>
    <row r="6720" spans="1:19">
      <c r="A6720" s="357"/>
      <c r="B6720" s="357"/>
      <c r="J6720" s="356"/>
      <c r="K6720" s="356"/>
      <c r="L6720" s="356"/>
      <c r="M6720" s="356"/>
      <c r="N6720" s="356"/>
      <c r="O6720" s="356"/>
      <c r="P6720" s="356"/>
      <c r="Q6720" s="356"/>
      <c r="R6720" s="356"/>
      <c r="S6720" s="356"/>
    </row>
    <row r="6721" spans="1:19">
      <c r="A6721" s="357"/>
      <c r="B6721" s="357"/>
      <c r="J6721" s="356"/>
      <c r="K6721" s="356"/>
      <c r="L6721" s="356"/>
      <c r="M6721" s="356"/>
      <c r="N6721" s="356"/>
      <c r="O6721" s="356"/>
      <c r="P6721" s="356"/>
      <c r="Q6721" s="356"/>
      <c r="R6721" s="356"/>
      <c r="S6721" s="356"/>
    </row>
    <row r="6722" spans="1:19">
      <c r="A6722" s="357"/>
      <c r="B6722" s="357"/>
      <c r="J6722" s="356"/>
      <c r="K6722" s="356"/>
      <c r="L6722" s="356"/>
      <c r="M6722" s="356"/>
      <c r="N6722" s="356"/>
      <c r="O6722" s="356"/>
      <c r="P6722" s="356"/>
      <c r="Q6722" s="356"/>
      <c r="R6722" s="356"/>
      <c r="S6722" s="356"/>
    </row>
    <row r="6723" spans="1:19">
      <c r="A6723" s="357"/>
      <c r="B6723" s="357"/>
      <c r="J6723" s="356"/>
      <c r="K6723" s="356"/>
      <c r="L6723" s="356"/>
      <c r="M6723" s="356"/>
      <c r="N6723" s="356"/>
      <c r="O6723" s="356"/>
      <c r="P6723" s="356"/>
      <c r="Q6723" s="356"/>
      <c r="R6723" s="356"/>
      <c r="S6723" s="356"/>
    </row>
    <row r="6724" spans="1:19">
      <c r="A6724" s="357"/>
      <c r="B6724" s="357"/>
      <c r="J6724" s="356"/>
      <c r="K6724" s="356"/>
      <c r="L6724" s="356"/>
      <c r="M6724" s="356"/>
      <c r="N6724" s="356"/>
      <c r="O6724" s="356"/>
      <c r="P6724" s="356"/>
      <c r="Q6724" s="356"/>
      <c r="R6724" s="356"/>
      <c r="S6724" s="356"/>
    </row>
    <row r="6725" spans="1:19">
      <c r="A6725" s="357"/>
      <c r="B6725" s="357"/>
      <c r="J6725" s="356"/>
      <c r="K6725" s="356"/>
      <c r="L6725" s="356"/>
      <c r="M6725" s="356"/>
      <c r="N6725" s="356"/>
      <c r="O6725" s="356"/>
      <c r="P6725" s="356"/>
      <c r="Q6725" s="356"/>
      <c r="R6725" s="356"/>
      <c r="S6725" s="356"/>
    </row>
    <row r="6726" spans="1:19">
      <c r="A6726" s="357"/>
      <c r="B6726" s="357"/>
      <c r="J6726" s="356"/>
      <c r="K6726" s="356"/>
      <c r="L6726" s="356"/>
      <c r="M6726" s="356"/>
      <c r="N6726" s="356"/>
      <c r="O6726" s="356"/>
      <c r="P6726" s="356"/>
      <c r="Q6726" s="356"/>
      <c r="R6726" s="356"/>
      <c r="S6726" s="356"/>
    </row>
    <row r="6727" spans="1:19">
      <c r="A6727" s="357"/>
      <c r="B6727" s="357"/>
      <c r="J6727" s="356"/>
      <c r="K6727" s="356"/>
      <c r="L6727" s="356"/>
      <c r="M6727" s="356"/>
      <c r="N6727" s="356"/>
      <c r="O6727" s="356"/>
      <c r="P6727" s="356"/>
      <c r="Q6727" s="356"/>
      <c r="R6727" s="356"/>
      <c r="S6727" s="356"/>
    </row>
    <row r="6728" spans="1:19">
      <c r="A6728" s="357"/>
      <c r="B6728" s="357"/>
      <c r="J6728" s="356"/>
      <c r="K6728" s="356"/>
      <c r="L6728" s="356"/>
      <c r="M6728" s="356"/>
      <c r="N6728" s="356"/>
      <c r="O6728" s="356"/>
      <c r="P6728" s="356"/>
      <c r="Q6728" s="356"/>
      <c r="R6728" s="356"/>
      <c r="S6728" s="356"/>
    </row>
    <row r="6729" spans="1:19">
      <c r="A6729" s="357"/>
      <c r="B6729" s="357"/>
      <c r="J6729" s="356"/>
      <c r="K6729" s="356"/>
      <c r="L6729" s="356"/>
      <c r="M6729" s="356"/>
      <c r="N6729" s="356"/>
      <c r="O6729" s="356"/>
      <c r="P6729" s="356"/>
      <c r="Q6729" s="356"/>
      <c r="R6729" s="356"/>
      <c r="S6729" s="356"/>
    </row>
    <row r="6730" spans="1:19">
      <c r="A6730" s="357"/>
      <c r="B6730" s="357"/>
      <c r="J6730" s="356"/>
      <c r="K6730" s="356"/>
      <c r="L6730" s="356"/>
      <c r="M6730" s="356"/>
      <c r="N6730" s="356"/>
      <c r="O6730" s="356"/>
      <c r="P6730" s="356"/>
      <c r="Q6730" s="356"/>
      <c r="R6730" s="356"/>
      <c r="S6730" s="356"/>
    </row>
    <row r="6731" spans="1:19">
      <c r="A6731" s="357"/>
      <c r="B6731" s="357"/>
      <c r="J6731" s="356"/>
      <c r="K6731" s="356"/>
      <c r="L6731" s="356"/>
      <c r="M6731" s="356"/>
      <c r="N6731" s="356"/>
      <c r="O6731" s="356"/>
      <c r="P6731" s="356"/>
      <c r="Q6731" s="356"/>
      <c r="R6731" s="356"/>
      <c r="S6731" s="356"/>
    </row>
    <row r="6732" spans="1:19">
      <c r="A6732" s="357"/>
      <c r="B6732" s="357"/>
      <c r="J6732" s="356"/>
      <c r="K6732" s="356"/>
      <c r="L6732" s="356"/>
      <c r="M6732" s="356"/>
      <c r="N6732" s="356"/>
      <c r="O6732" s="356"/>
      <c r="P6732" s="356"/>
      <c r="Q6732" s="356"/>
      <c r="R6732" s="356"/>
      <c r="S6732" s="356"/>
    </row>
    <row r="6733" spans="1:19">
      <c r="A6733" s="357"/>
      <c r="B6733" s="357"/>
      <c r="J6733" s="356"/>
      <c r="K6733" s="356"/>
      <c r="L6733" s="356"/>
      <c r="M6733" s="356"/>
      <c r="N6733" s="356"/>
      <c r="O6733" s="356"/>
      <c r="P6733" s="356"/>
      <c r="Q6733" s="356"/>
      <c r="R6733" s="356"/>
      <c r="S6733" s="356"/>
    </row>
    <row r="6734" spans="1:19">
      <c r="A6734" s="357"/>
      <c r="B6734" s="357"/>
      <c r="J6734" s="356"/>
      <c r="K6734" s="356"/>
      <c r="L6734" s="356"/>
      <c r="M6734" s="356"/>
      <c r="N6734" s="356"/>
      <c r="O6734" s="356"/>
      <c r="P6734" s="356"/>
      <c r="Q6734" s="356"/>
      <c r="R6734" s="356"/>
      <c r="S6734" s="356"/>
    </row>
    <row r="6735" spans="1:19">
      <c r="A6735" s="357"/>
      <c r="B6735" s="357"/>
      <c r="J6735" s="356"/>
      <c r="K6735" s="356"/>
      <c r="L6735" s="356"/>
      <c r="M6735" s="356"/>
      <c r="N6735" s="356"/>
      <c r="O6735" s="356"/>
      <c r="P6735" s="356"/>
      <c r="Q6735" s="356"/>
      <c r="R6735" s="356"/>
      <c r="S6735" s="356"/>
    </row>
    <row r="6736" spans="1:19">
      <c r="A6736" s="357"/>
      <c r="B6736" s="357"/>
      <c r="J6736" s="356"/>
      <c r="K6736" s="356"/>
      <c r="L6736" s="356"/>
      <c r="M6736" s="356"/>
      <c r="N6736" s="356"/>
      <c r="O6736" s="356"/>
      <c r="P6736" s="356"/>
      <c r="Q6736" s="356"/>
      <c r="R6736" s="356"/>
      <c r="S6736" s="356"/>
    </row>
    <row r="6737" spans="1:19">
      <c r="A6737" s="357"/>
      <c r="B6737" s="357"/>
      <c r="J6737" s="356"/>
      <c r="K6737" s="356"/>
      <c r="L6737" s="356"/>
      <c r="M6737" s="356"/>
      <c r="N6737" s="356"/>
      <c r="O6737" s="356"/>
      <c r="P6737" s="356"/>
      <c r="Q6737" s="356"/>
      <c r="R6737" s="356"/>
      <c r="S6737" s="356"/>
    </row>
    <row r="6738" spans="1:19">
      <c r="A6738" s="357"/>
      <c r="B6738" s="357"/>
      <c r="J6738" s="356"/>
      <c r="K6738" s="356"/>
      <c r="L6738" s="356"/>
      <c r="M6738" s="356"/>
      <c r="N6738" s="356"/>
      <c r="O6738" s="356"/>
      <c r="P6738" s="356"/>
      <c r="Q6738" s="356"/>
      <c r="R6738" s="356"/>
      <c r="S6738" s="356"/>
    </row>
    <row r="6739" spans="1:19">
      <c r="A6739" s="357"/>
      <c r="B6739" s="357"/>
      <c r="J6739" s="356"/>
      <c r="K6739" s="356"/>
      <c r="L6739" s="356"/>
      <c r="M6739" s="356"/>
      <c r="N6739" s="356"/>
      <c r="O6739" s="356"/>
      <c r="P6739" s="356"/>
      <c r="Q6739" s="356"/>
      <c r="R6739" s="356"/>
      <c r="S6739" s="356"/>
    </row>
    <row r="6740" spans="1:19">
      <c r="A6740" s="357"/>
      <c r="B6740" s="357"/>
      <c r="J6740" s="356"/>
      <c r="K6740" s="356"/>
      <c r="L6740" s="356"/>
      <c r="M6740" s="356"/>
      <c r="N6740" s="356"/>
      <c r="O6740" s="356"/>
      <c r="P6740" s="356"/>
      <c r="Q6740" s="356"/>
      <c r="R6740" s="356"/>
      <c r="S6740" s="356"/>
    </row>
    <row r="6741" spans="1:19">
      <c r="A6741" s="357"/>
      <c r="B6741" s="357"/>
      <c r="J6741" s="356"/>
      <c r="K6741" s="356"/>
      <c r="L6741" s="356"/>
      <c r="M6741" s="356"/>
      <c r="N6741" s="356"/>
      <c r="O6741" s="356"/>
      <c r="P6741" s="356"/>
      <c r="Q6741" s="356"/>
      <c r="R6741" s="356"/>
      <c r="S6741" s="356"/>
    </row>
    <row r="6742" spans="1:19">
      <c r="A6742" s="357"/>
      <c r="B6742" s="357"/>
      <c r="J6742" s="356"/>
      <c r="K6742" s="356"/>
      <c r="L6742" s="356"/>
      <c r="M6742" s="356"/>
      <c r="N6742" s="356"/>
      <c r="O6742" s="356"/>
      <c r="P6742" s="356"/>
      <c r="Q6742" s="356"/>
      <c r="R6742" s="356"/>
      <c r="S6742" s="356"/>
    </row>
    <row r="6743" spans="1:19">
      <c r="A6743" s="357"/>
      <c r="B6743" s="357"/>
      <c r="J6743" s="356"/>
      <c r="K6743" s="356"/>
      <c r="L6743" s="356"/>
      <c r="M6743" s="356"/>
      <c r="N6743" s="356"/>
      <c r="O6743" s="356"/>
      <c r="P6743" s="356"/>
      <c r="Q6743" s="356"/>
      <c r="R6743" s="356"/>
      <c r="S6743" s="356"/>
    </row>
    <row r="6744" spans="1:19">
      <c r="A6744" s="357"/>
      <c r="B6744" s="357"/>
      <c r="J6744" s="356"/>
      <c r="K6744" s="356"/>
      <c r="L6744" s="356"/>
      <c r="M6744" s="356"/>
      <c r="N6744" s="356"/>
      <c r="O6744" s="356"/>
      <c r="P6744" s="356"/>
      <c r="Q6744" s="356"/>
      <c r="R6744" s="356"/>
      <c r="S6744" s="356"/>
    </row>
    <row r="6745" spans="1:19">
      <c r="A6745" s="357"/>
      <c r="B6745" s="357"/>
      <c r="J6745" s="356"/>
      <c r="K6745" s="356"/>
      <c r="L6745" s="356"/>
      <c r="M6745" s="356"/>
      <c r="N6745" s="356"/>
      <c r="O6745" s="356"/>
      <c r="P6745" s="356"/>
      <c r="Q6745" s="356"/>
      <c r="R6745" s="356"/>
      <c r="S6745" s="356"/>
    </row>
    <row r="6746" spans="1:19">
      <c r="A6746" s="357"/>
      <c r="B6746" s="357"/>
      <c r="J6746" s="356"/>
      <c r="K6746" s="356"/>
      <c r="L6746" s="356"/>
      <c r="M6746" s="356"/>
      <c r="N6746" s="356"/>
      <c r="O6746" s="356"/>
      <c r="P6746" s="356"/>
      <c r="Q6746" s="356"/>
      <c r="R6746" s="356"/>
      <c r="S6746" s="356"/>
    </row>
    <row r="6747" spans="1:19">
      <c r="A6747" s="357"/>
      <c r="B6747" s="357"/>
      <c r="J6747" s="356"/>
      <c r="K6747" s="356"/>
      <c r="L6747" s="356"/>
      <c r="M6747" s="356"/>
      <c r="N6747" s="356"/>
      <c r="O6747" s="356"/>
      <c r="P6747" s="356"/>
      <c r="Q6747" s="356"/>
      <c r="R6747" s="356"/>
      <c r="S6747" s="356"/>
    </row>
    <row r="6748" spans="1:19">
      <c r="A6748" s="357"/>
      <c r="B6748" s="357"/>
      <c r="J6748" s="356"/>
      <c r="K6748" s="356"/>
      <c r="L6748" s="356"/>
      <c r="M6748" s="356"/>
      <c r="N6748" s="356"/>
      <c r="O6748" s="356"/>
      <c r="P6748" s="356"/>
      <c r="Q6748" s="356"/>
      <c r="R6748" s="356"/>
      <c r="S6748" s="356"/>
    </row>
    <row r="6749" spans="1:19">
      <c r="A6749" s="357"/>
      <c r="B6749" s="357"/>
      <c r="J6749" s="356"/>
      <c r="K6749" s="356"/>
      <c r="L6749" s="356"/>
      <c r="M6749" s="356"/>
      <c r="N6749" s="356"/>
      <c r="O6749" s="356"/>
      <c r="P6749" s="356"/>
      <c r="Q6749" s="356"/>
      <c r="R6749" s="356"/>
      <c r="S6749" s="356"/>
    </row>
    <row r="6750" spans="1:19">
      <c r="A6750" s="357"/>
      <c r="B6750" s="357"/>
      <c r="J6750" s="356"/>
      <c r="K6750" s="356"/>
      <c r="L6750" s="356"/>
      <c r="M6750" s="356"/>
      <c r="N6750" s="356"/>
      <c r="O6750" s="356"/>
      <c r="P6750" s="356"/>
      <c r="Q6750" s="356"/>
      <c r="R6750" s="356"/>
      <c r="S6750" s="356"/>
    </row>
    <row r="6751" spans="1:19">
      <c r="A6751" s="357"/>
      <c r="B6751" s="357"/>
      <c r="J6751" s="356"/>
      <c r="K6751" s="356"/>
      <c r="L6751" s="356"/>
      <c r="M6751" s="356"/>
      <c r="N6751" s="356"/>
      <c r="O6751" s="356"/>
      <c r="P6751" s="356"/>
      <c r="Q6751" s="356"/>
      <c r="R6751" s="356"/>
      <c r="S6751" s="356"/>
    </row>
    <row r="6752" spans="1:19">
      <c r="A6752" s="357"/>
      <c r="B6752" s="357"/>
      <c r="J6752" s="356"/>
      <c r="K6752" s="356"/>
      <c r="L6752" s="356"/>
      <c r="M6752" s="356"/>
      <c r="N6752" s="356"/>
      <c r="O6752" s="356"/>
      <c r="P6752" s="356"/>
      <c r="Q6752" s="356"/>
      <c r="R6752" s="356"/>
      <c r="S6752" s="356"/>
    </row>
    <row r="6753" spans="1:19">
      <c r="A6753" s="357"/>
      <c r="B6753" s="357"/>
      <c r="J6753" s="356"/>
      <c r="K6753" s="356"/>
      <c r="L6753" s="356"/>
      <c r="M6753" s="356"/>
      <c r="N6753" s="356"/>
      <c r="O6753" s="356"/>
      <c r="P6753" s="356"/>
      <c r="Q6753" s="356"/>
      <c r="R6753" s="356"/>
      <c r="S6753" s="356"/>
    </row>
    <row r="6754" spans="1:19">
      <c r="A6754" s="357"/>
      <c r="B6754" s="357"/>
      <c r="J6754" s="356"/>
      <c r="K6754" s="356"/>
      <c r="L6754" s="356"/>
      <c r="M6754" s="356"/>
      <c r="N6754" s="356"/>
      <c r="O6754" s="356"/>
      <c r="P6754" s="356"/>
      <c r="Q6754" s="356"/>
      <c r="R6754" s="356"/>
      <c r="S6754" s="356"/>
    </row>
    <row r="6755" spans="1:19">
      <c r="A6755" s="357"/>
      <c r="B6755" s="357"/>
      <c r="J6755" s="356"/>
      <c r="K6755" s="356"/>
      <c r="L6755" s="356"/>
      <c r="M6755" s="356"/>
      <c r="N6755" s="356"/>
      <c r="O6755" s="356"/>
      <c r="P6755" s="356"/>
      <c r="Q6755" s="356"/>
      <c r="R6755" s="356"/>
      <c r="S6755" s="356"/>
    </row>
    <row r="6756" spans="1:19">
      <c r="A6756" s="357"/>
      <c r="B6756" s="357"/>
      <c r="J6756" s="356"/>
      <c r="K6756" s="356"/>
      <c r="L6756" s="356"/>
      <c r="M6756" s="356"/>
      <c r="N6756" s="356"/>
      <c r="O6756" s="356"/>
      <c r="P6756" s="356"/>
      <c r="Q6756" s="356"/>
      <c r="R6756" s="356"/>
      <c r="S6756" s="356"/>
    </row>
    <row r="6757" spans="1:19">
      <c r="A6757" s="357"/>
      <c r="B6757" s="357"/>
      <c r="J6757" s="356"/>
      <c r="K6757" s="356"/>
      <c r="L6757" s="356"/>
      <c r="M6757" s="356"/>
      <c r="N6757" s="356"/>
      <c r="O6757" s="356"/>
      <c r="P6757" s="356"/>
      <c r="Q6757" s="356"/>
      <c r="R6757" s="356"/>
      <c r="S6757" s="356"/>
    </row>
    <row r="6758" spans="1:19">
      <c r="A6758" s="357"/>
      <c r="B6758" s="357"/>
      <c r="J6758" s="356"/>
      <c r="K6758" s="356"/>
      <c r="L6758" s="356"/>
      <c r="M6758" s="356"/>
      <c r="N6758" s="356"/>
      <c r="O6758" s="356"/>
      <c r="P6758" s="356"/>
      <c r="Q6758" s="356"/>
      <c r="R6758" s="356"/>
      <c r="S6758" s="356"/>
    </row>
    <row r="6759" spans="1:19">
      <c r="A6759" s="357"/>
      <c r="B6759" s="357"/>
      <c r="J6759" s="356"/>
      <c r="K6759" s="356"/>
      <c r="L6759" s="356"/>
      <c r="M6759" s="356"/>
      <c r="N6759" s="356"/>
      <c r="O6759" s="356"/>
      <c r="P6759" s="356"/>
      <c r="Q6759" s="356"/>
      <c r="R6759" s="356"/>
      <c r="S6759" s="356"/>
    </row>
    <row r="6760" spans="1:19">
      <c r="A6760" s="357"/>
      <c r="B6760" s="357"/>
      <c r="J6760" s="356"/>
      <c r="K6760" s="356"/>
      <c r="L6760" s="356"/>
      <c r="M6760" s="356"/>
      <c r="N6760" s="356"/>
      <c r="O6760" s="356"/>
      <c r="P6760" s="356"/>
      <c r="Q6760" s="356"/>
      <c r="R6760" s="356"/>
      <c r="S6760" s="356"/>
    </row>
    <row r="6761" spans="1:19">
      <c r="A6761" s="357"/>
      <c r="B6761" s="357"/>
      <c r="J6761" s="356"/>
      <c r="K6761" s="356"/>
      <c r="L6761" s="356"/>
      <c r="M6761" s="356"/>
      <c r="N6761" s="356"/>
      <c r="O6761" s="356"/>
      <c r="P6761" s="356"/>
      <c r="Q6761" s="356"/>
      <c r="R6761" s="356"/>
      <c r="S6761" s="356"/>
    </row>
    <row r="6762" spans="1:19">
      <c r="A6762" s="357"/>
      <c r="B6762" s="357"/>
      <c r="J6762" s="356"/>
      <c r="K6762" s="356"/>
      <c r="L6762" s="356"/>
      <c r="M6762" s="356"/>
      <c r="N6762" s="356"/>
      <c r="O6762" s="356"/>
      <c r="P6762" s="356"/>
      <c r="Q6762" s="356"/>
      <c r="R6762" s="356"/>
      <c r="S6762" s="356"/>
    </row>
    <row r="6763" spans="1:19">
      <c r="A6763" s="357"/>
      <c r="B6763" s="357"/>
      <c r="J6763" s="356"/>
      <c r="K6763" s="356"/>
      <c r="L6763" s="356"/>
      <c r="M6763" s="356"/>
      <c r="N6763" s="356"/>
      <c r="O6763" s="356"/>
      <c r="P6763" s="356"/>
      <c r="Q6763" s="356"/>
      <c r="R6763" s="356"/>
      <c r="S6763" s="356"/>
    </row>
    <row r="6764" spans="1:19">
      <c r="A6764" s="357"/>
      <c r="B6764" s="357"/>
      <c r="J6764" s="356"/>
      <c r="K6764" s="356"/>
      <c r="L6764" s="356"/>
      <c r="M6764" s="356"/>
      <c r="N6764" s="356"/>
      <c r="O6764" s="356"/>
      <c r="P6764" s="356"/>
      <c r="Q6764" s="356"/>
      <c r="R6764" s="356"/>
      <c r="S6764" s="356"/>
    </row>
    <row r="6765" spans="1:19">
      <c r="A6765" s="357"/>
      <c r="B6765" s="357"/>
      <c r="J6765" s="356"/>
      <c r="K6765" s="356"/>
      <c r="L6765" s="356"/>
      <c r="M6765" s="356"/>
      <c r="N6765" s="356"/>
      <c r="O6765" s="356"/>
      <c r="P6765" s="356"/>
      <c r="Q6765" s="356"/>
      <c r="R6765" s="356"/>
      <c r="S6765" s="356"/>
    </row>
    <row r="6766" spans="1:19">
      <c r="A6766" s="357"/>
      <c r="B6766" s="357"/>
      <c r="J6766" s="356"/>
      <c r="K6766" s="356"/>
      <c r="L6766" s="356"/>
      <c r="M6766" s="356"/>
      <c r="N6766" s="356"/>
      <c r="O6766" s="356"/>
      <c r="P6766" s="356"/>
      <c r="Q6766" s="356"/>
      <c r="R6766" s="356"/>
      <c r="S6766" s="356"/>
    </row>
    <row r="6767" spans="1:19">
      <c r="A6767" s="357"/>
      <c r="B6767" s="357"/>
      <c r="J6767" s="356"/>
      <c r="K6767" s="356"/>
      <c r="L6767" s="356"/>
      <c r="M6767" s="356"/>
      <c r="N6767" s="356"/>
      <c r="O6767" s="356"/>
      <c r="P6767" s="356"/>
      <c r="Q6767" s="356"/>
      <c r="R6767" s="356"/>
      <c r="S6767" s="356"/>
    </row>
    <row r="6768" spans="1:19">
      <c r="A6768" s="357"/>
      <c r="B6768" s="357"/>
      <c r="J6768" s="356"/>
      <c r="K6768" s="356"/>
      <c r="L6768" s="356"/>
      <c r="M6768" s="356"/>
      <c r="N6768" s="356"/>
      <c r="O6768" s="356"/>
      <c r="P6768" s="356"/>
      <c r="Q6768" s="356"/>
      <c r="R6768" s="356"/>
      <c r="S6768" s="356"/>
    </row>
    <row r="6769" spans="1:19">
      <c r="A6769" s="357"/>
      <c r="B6769" s="357"/>
      <c r="J6769" s="356"/>
      <c r="K6769" s="356"/>
      <c r="L6769" s="356"/>
      <c r="M6769" s="356"/>
      <c r="N6769" s="356"/>
      <c r="O6769" s="356"/>
      <c r="P6769" s="356"/>
      <c r="Q6769" s="356"/>
      <c r="R6769" s="356"/>
      <c r="S6769" s="356"/>
    </row>
    <row r="6770" spans="1:19">
      <c r="A6770" s="357"/>
      <c r="B6770" s="357"/>
      <c r="J6770" s="356"/>
      <c r="K6770" s="356"/>
      <c r="L6770" s="356"/>
      <c r="M6770" s="356"/>
      <c r="N6770" s="356"/>
      <c r="O6770" s="356"/>
      <c r="P6770" s="356"/>
      <c r="Q6770" s="356"/>
      <c r="R6770" s="356"/>
      <c r="S6770" s="356"/>
    </row>
    <row r="6771" spans="1:19">
      <c r="A6771" s="357"/>
      <c r="B6771" s="357"/>
      <c r="J6771" s="356"/>
      <c r="K6771" s="356"/>
      <c r="L6771" s="356"/>
      <c r="M6771" s="356"/>
      <c r="N6771" s="356"/>
      <c r="O6771" s="356"/>
      <c r="P6771" s="356"/>
      <c r="Q6771" s="356"/>
      <c r="R6771" s="356"/>
      <c r="S6771" s="356"/>
    </row>
    <row r="6772" spans="1:19">
      <c r="A6772" s="357"/>
      <c r="B6772" s="357"/>
      <c r="J6772" s="356"/>
      <c r="K6772" s="356"/>
      <c r="L6772" s="356"/>
      <c r="M6772" s="356"/>
      <c r="N6772" s="356"/>
      <c r="O6772" s="356"/>
      <c r="P6772" s="356"/>
      <c r="Q6772" s="356"/>
      <c r="R6772" s="356"/>
      <c r="S6772" s="356"/>
    </row>
    <row r="6773" spans="1:19">
      <c r="A6773" s="357"/>
      <c r="B6773" s="357"/>
      <c r="J6773" s="356"/>
      <c r="K6773" s="356"/>
      <c r="L6773" s="356"/>
      <c r="M6773" s="356"/>
      <c r="N6773" s="356"/>
      <c r="O6773" s="356"/>
      <c r="P6773" s="356"/>
      <c r="Q6773" s="356"/>
      <c r="R6773" s="356"/>
      <c r="S6773" s="356"/>
    </row>
    <row r="6774" spans="1:19">
      <c r="A6774" s="357"/>
      <c r="B6774" s="357"/>
      <c r="J6774" s="356"/>
      <c r="K6774" s="356"/>
      <c r="L6774" s="356"/>
      <c r="M6774" s="356"/>
      <c r="N6774" s="356"/>
      <c r="O6774" s="356"/>
      <c r="P6774" s="356"/>
      <c r="Q6774" s="356"/>
      <c r="R6774" s="356"/>
      <c r="S6774" s="356"/>
    </row>
    <row r="6775" spans="1:19">
      <c r="A6775" s="357"/>
      <c r="B6775" s="357"/>
      <c r="J6775" s="356"/>
      <c r="K6775" s="356"/>
      <c r="L6775" s="356"/>
      <c r="M6775" s="356"/>
      <c r="N6775" s="356"/>
      <c r="O6775" s="356"/>
      <c r="P6775" s="356"/>
      <c r="Q6775" s="356"/>
      <c r="R6775" s="356"/>
      <c r="S6775" s="356"/>
    </row>
    <row r="6776" spans="1:19">
      <c r="A6776" s="357"/>
      <c r="B6776" s="357"/>
      <c r="J6776" s="356"/>
      <c r="K6776" s="356"/>
      <c r="L6776" s="356"/>
      <c r="M6776" s="356"/>
      <c r="N6776" s="356"/>
      <c r="O6776" s="356"/>
      <c r="P6776" s="356"/>
      <c r="Q6776" s="356"/>
      <c r="R6776" s="356"/>
      <c r="S6776" s="356"/>
    </row>
    <row r="6777" spans="1:19">
      <c r="A6777" s="357"/>
      <c r="B6777" s="357"/>
      <c r="J6777" s="356"/>
      <c r="K6777" s="356"/>
      <c r="L6777" s="356"/>
      <c r="M6777" s="356"/>
      <c r="N6777" s="356"/>
      <c r="O6777" s="356"/>
      <c r="P6777" s="356"/>
      <c r="Q6777" s="356"/>
      <c r="R6777" s="356"/>
      <c r="S6777" s="356"/>
    </row>
    <row r="6778" spans="1:19">
      <c r="A6778" s="357"/>
      <c r="B6778" s="357"/>
      <c r="J6778" s="356"/>
      <c r="K6778" s="356"/>
      <c r="L6778" s="356"/>
      <c r="M6778" s="356"/>
      <c r="N6778" s="356"/>
      <c r="O6778" s="356"/>
      <c r="P6778" s="356"/>
      <c r="Q6778" s="356"/>
      <c r="R6778" s="356"/>
      <c r="S6778" s="356"/>
    </row>
    <row r="6779" spans="1:19">
      <c r="A6779" s="357"/>
      <c r="B6779" s="357"/>
      <c r="J6779" s="356"/>
      <c r="K6779" s="356"/>
      <c r="L6779" s="356"/>
      <c r="M6779" s="356"/>
      <c r="N6779" s="356"/>
      <c r="O6779" s="356"/>
      <c r="P6779" s="356"/>
      <c r="Q6779" s="356"/>
      <c r="R6779" s="356"/>
      <c r="S6779" s="356"/>
    </row>
    <row r="6780" spans="1:19">
      <c r="A6780" s="357"/>
      <c r="B6780" s="357"/>
      <c r="J6780" s="356"/>
      <c r="K6780" s="356"/>
      <c r="L6780" s="356"/>
      <c r="M6780" s="356"/>
      <c r="N6780" s="356"/>
      <c r="O6780" s="356"/>
      <c r="P6780" s="356"/>
      <c r="Q6780" s="356"/>
      <c r="R6780" s="356"/>
      <c r="S6780" s="356"/>
    </row>
    <row r="6781" spans="1:19">
      <c r="A6781" s="357"/>
      <c r="B6781" s="357"/>
      <c r="J6781" s="356"/>
      <c r="K6781" s="356"/>
      <c r="L6781" s="356"/>
      <c r="M6781" s="356"/>
      <c r="N6781" s="356"/>
      <c r="O6781" s="356"/>
      <c r="P6781" s="356"/>
      <c r="Q6781" s="356"/>
      <c r="R6781" s="356"/>
      <c r="S6781" s="356"/>
    </row>
    <row r="6782" spans="1:19">
      <c r="A6782" s="357"/>
      <c r="B6782" s="357"/>
      <c r="J6782" s="356"/>
      <c r="K6782" s="356"/>
      <c r="L6782" s="356"/>
      <c r="M6782" s="356"/>
      <c r="N6782" s="356"/>
      <c r="O6782" s="356"/>
      <c r="P6782" s="356"/>
      <c r="Q6782" s="356"/>
      <c r="R6782" s="356"/>
      <c r="S6782" s="356"/>
    </row>
    <row r="6783" spans="1:19">
      <c r="A6783" s="357"/>
      <c r="B6783" s="357"/>
      <c r="J6783" s="356"/>
      <c r="K6783" s="356"/>
      <c r="L6783" s="356"/>
      <c r="M6783" s="356"/>
      <c r="N6783" s="356"/>
      <c r="O6783" s="356"/>
      <c r="P6783" s="356"/>
      <c r="Q6783" s="356"/>
      <c r="R6783" s="356"/>
      <c r="S6783" s="356"/>
    </row>
    <row r="6784" spans="1:19">
      <c r="A6784" s="357"/>
      <c r="B6784" s="357"/>
      <c r="J6784" s="356"/>
      <c r="K6784" s="356"/>
      <c r="L6784" s="356"/>
      <c r="M6784" s="356"/>
      <c r="N6784" s="356"/>
      <c r="O6784" s="356"/>
      <c r="P6784" s="356"/>
      <c r="Q6784" s="356"/>
      <c r="R6784" s="356"/>
      <c r="S6784" s="356"/>
    </row>
    <row r="6785" spans="1:19">
      <c r="A6785" s="357"/>
      <c r="B6785" s="357"/>
      <c r="J6785" s="356"/>
      <c r="K6785" s="356"/>
      <c r="L6785" s="356"/>
      <c r="M6785" s="356"/>
      <c r="N6785" s="356"/>
      <c r="O6785" s="356"/>
      <c r="P6785" s="356"/>
      <c r="Q6785" s="356"/>
      <c r="R6785" s="356"/>
      <c r="S6785" s="356"/>
    </row>
    <row r="6786" spans="1:19">
      <c r="A6786" s="357"/>
      <c r="B6786" s="357"/>
      <c r="J6786" s="356"/>
      <c r="K6786" s="356"/>
      <c r="L6786" s="356"/>
      <c r="M6786" s="356"/>
      <c r="N6786" s="356"/>
      <c r="O6786" s="356"/>
      <c r="P6786" s="356"/>
      <c r="Q6786" s="356"/>
      <c r="R6786" s="356"/>
      <c r="S6786" s="356"/>
    </row>
    <row r="6787" spans="1:19">
      <c r="A6787" s="357"/>
      <c r="B6787" s="357"/>
      <c r="J6787" s="356"/>
      <c r="K6787" s="356"/>
      <c r="L6787" s="356"/>
      <c r="M6787" s="356"/>
      <c r="N6787" s="356"/>
      <c r="O6787" s="356"/>
      <c r="P6787" s="356"/>
      <c r="Q6787" s="356"/>
      <c r="R6787" s="356"/>
      <c r="S6787" s="356"/>
    </row>
    <row r="6788" spans="1:19">
      <c r="A6788" s="357"/>
      <c r="B6788" s="357"/>
      <c r="J6788" s="356"/>
      <c r="K6788" s="356"/>
      <c r="L6788" s="356"/>
      <c r="M6788" s="356"/>
      <c r="N6788" s="356"/>
      <c r="O6788" s="356"/>
      <c r="P6788" s="356"/>
      <c r="Q6788" s="356"/>
      <c r="R6788" s="356"/>
      <c r="S6788" s="356"/>
    </row>
    <row r="6789" spans="1:19">
      <c r="A6789" s="357"/>
      <c r="B6789" s="357"/>
      <c r="J6789" s="356"/>
      <c r="K6789" s="356"/>
      <c r="L6789" s="356"/>
      <c r="M6789" s="356"/>
      <c r="N6789" s="356"/>
      <c r="O6789" s="356"/>
      <c r="P6789" s="356"/>
      <c r="Q6789" s="356"/>
      <c r="R6789" s="356"/>
      <c r="S6789" s="356"/>
    </row>
    <row r="6790" spans="1:19">
      <c r="A6790" s="357"/>
      <c r="B6790" s="357"/>
      <c r="J6790" s="356"/>
      <c r="K6790" s="356"/>
      <c r="L6790" s="356"/>
      <c r="M6790" s="356"/>
      <c r="N6790" s="356"/>
      <c r="O6790" s="356"/>
      <c r="P6790" s="356"/>
      <c r="Q6790" s="356"/>
      <c r="R6790" s="356"/>
      <c r="S6790" s="356"/>
    </row>
    <row r="6791" spans="1:19">
      <c r="A6791" s="357"/>
      <c r="B6791" s="357"/>
      <c r="J6791" s="356"/>
      <c r="K6791" s="356"/>
      <c r="L6791" s="356"/>
      <c r="M6791" s="356"/>
      <c r="N6791" s="356"/>
      <c r="O6791" s="356"/>
      <c r="P6791" s="356"/>
      <c r="Q6791" s="356"/>
      <c r="R6791" s="356"/>
      <c r="S6791" s="356"/>
    </row>
    <row r="6792" spans="1:19">
      <c r="A6792" s="357"/>
      <c r="B6792" s="357"/>
      <c r="J6792" s="356"/>
      <c r="K6792" s="356"/>
      <c r="L6792" s="356"/>
      <c r="M6792" s="356"/>
      <c r="N6792" s="356"/>
      <c r="O6792" s="356"/>
      <c r="P6792" s="356"/>
      <c r="Q6792" s="356"/>
      <c r="R6792" s="356"/>
      <c r="S6792" s="356"/>
    </row>
    <row r="6793" spans="1:19">
      <c r="A6793" s="357"/>
      <c r="B6793" s="357"/>
      <c r="J6793" s="356"/>
      <c r="K6793" s="356"/>
      <c r="L6793" s="356"/>
      <c r="M6793" s="356"/>
      <c r="N6793" s="356"/>
      <c r="O6793" s="356"/>
      <c r="P6793" s="356"/>
      <c r="Q6793" s="356"/>
      <c r="R6793" s="356"/>
      <c r="S6793" s="356"/>
    </row>
    <row r="6794" spans="1:19">
      <c r="A6794" s="357"/>
      <c r="B6794" s="357"/>
      <c r="J6794" s="356"/>
      <c r="K6794" s="356"/>
      <c r="L6794" s="356"/>
      <c r="M6794" s="356"/>
      <c r="N6794" s="356"/>
      <c r="O6794" s="356"/>
      <c r="P6794" s="356"/>
      <c r="Q6794" s="356"/>
      <c r="R6794" s="356"/>
      <c r="S6794" s="356"/>
    </row>
    <row r="6795" spans="1:19">
      <c r="A6795" s="357"/>
      <c r="B6795" s="357"/>
      <c r="J6795" s="356"/>
      <c r="K6795" s="356"/>
      <c r="L6795" s="356"/>
      <c r="M6795" s="356"/>
      <c r="N6795" s="356"/>
      <c r="O6795" s="356"/>
      <c r="P6795" s="356"/>
      <c r="Q6795" s="356"/>
      <c r="R6795" s="356"/>
      <c r="S6795" s="356"/>
    </row>
    <row r="6796" spans="1:19">
      <c r="A6796" s="357"/>
      <c r="B6796" s="357"/>
      <c r="J6796" s="356"/>
      <c r="K6796" s="356"/>
      <c r="L6796" s="356"/>
      <c r="M6796" s="356"/>
      <c r="N6796" s="356"/>
      <c r="O6796" s="356"/>
      <c r="P6796" s="356"/>
      <c r="Q6796" s="356"/>
      <c r="R6796" s="356"/>
      <c r="S6796" s="356"/>
    </row>
    <row r="6797" spans="1:19">
      <c r="A6797" s="357"/>
      <c r="B6797" s="357"/>
      <c r="J6797" s="356"/>
      <c r="K6797" s="356"/>
      <c r="L6797" s="356"/>
      <c r="M6797" s="356"/>
      <c r="N6797" s="356"/>
      <c r="O6797" s="356"/>
      <c r="P6797" s="356"/>
      <c r="Q6797" s="356"/>
      <c r="R6797" s="356"/>
      <c r="S6797" s="356"/>
    </row>
    <row r="6798" spans="1:19">
      <c r="A6798" s="357"/>
      <c r="B6798" s="357"/>
      <c r="J6798" s="356"/>
      <c r="K6798" s="356"/>
      <c r="L6798" s="356"/>
      <c r="M6798" s="356"/>
      <c r="N6798" s="356"/>
      <c r="O6798" s="356"/>
      <c r="P6798" s="356"/>
      <c r="Q6798" s="356"/>
      <c r="R6798" s="356"/>
      <c r="S6798" s="356"/>
    </row>
    <row r="6799" spans="1:19">
      <c r="A6799" s="357"/>
      <c r="B6799" s="357"/>
      <c r="J6799" s="356"/>
      <c r="K6799" s="356"/>
      <c r="L6799" s="356"/>
      <c r="M6799" s="356"/>
      <c r="N6799" s="356"/>
      <c r="O6799" s="356"/>
      <c r="P6799" s="356"/>
      <c r="Q6799" s="356"/>
      <c r="R6799" s="356"/>
      <c r="S6799" s="356"/>
    </row>
    <row r="6800" spans="1:19">
      <c r="A6800" s="357"/>
      <c r="B6800" s="357"/>
      <c r="J6800" s="356"/>
      <c r="K6800" s="356"/>
      <c r="L6800" s="356"/>
      <c r="M6800" s="356"/>
      <c r="N6800" s="356"/>
      <c r="O6800" s="356"/>
      <c r="P6800" s="356"/>
      <c r="Q6800" s="356"/>
      <c r="R6800" s="356"/>
      <c r="S6800" s="356"/>
    </row>
    <row r="6801" spans="1:19">
      <c r="A6801" s="357"/>
      <c r="B6801" s="357"/>
      <c r="J6801" s="356"/>
      <c r="K6801" s="356"/>
      <c r="L6801" s="356"/>
      <c r="M6801" s="356"/>
      <c r="N6801" s="356"/>
      <c r="O6801" s="356"/>
      <c r="P6801" s="356"/>
      <c r="Q6801" s="356"/>
      <c r="R6801" s="356"/>
      <c r="S6801" s="356"/>
    </row>
    <row r="6802" spans="1:19">
      <c r="A6802" s="357"/>
      <c r="B6802" s="357"/>
      <c r="J6802" s="356"/>
      <c r="K6802" s="356"/>
      <c r="L6802" s="356"/>
      <c r="M6802" s="356"/>
      <c r="N6802" s="356"/>
      <c r="O6802" s="356"/>
      <c r="P6802" s="356"/>
      <c r="Q6802" s="356"/>
      <c r="R6802" s="356"/>
      <c r="S6802" s="356"/>
    </row>
    <row r="6803" spans="1:19">
      <c r="A6803" s="357"/>
      <c r="B6803" s="357"/>
      <c r="J6803" s="356"/>
      <c r="K6803" s="356"/>
      <c r="L6803" s="356"/>
      <c r="M6803" s="356"/>
      <c r="N6803" s="356"/>
      <c r="O6803" s="356"/>
      <c r="P6803" s="356"/>
      <c r="Q6803" s="356"/>
      <c r="R6803" s="356"/>
      <c r="S6803" s="356"/>
    </row>
    <row r="6804" spans="1:19">
      <c r="A6804" s="357"/>
      <c r="B6804" s="357"/>
      <c r="J6804" s="356"/>
      <c r="K6804" s="356"/>
      <c r="L6804" s="356"/>
      <c r="M6804" s="356"/>
      <c r="N6804" s="356"/>
      <c r="O6804" s="356"/>
      <c r="P6804" s="356"/>
      <c r="Q6804" s="356"/>
      <c r="R6804" s="356"/>
      <c r="S6804" s="356"/>
    </row>
    <row r="6805" spans="1:19">
      <c r="A6805" s="357"/>
      <c r="B6805" s="357"/>
      <c r="J6805" s="356"/>
      <c r="K6805" s="356"/>
      <c r="L6805" s="356"/>
      <c r="M6805" s="356"/>
      <c r="N6805" s="356"/>
      <c r="O6805" s="356"/>
      <c r="P6805" s="356"/>
      <c r="Q6805" s="356"/>
      <c r="R6805" s="356"/>
      <c r="S6805" s="356"/>
    </row>
    <row r="6806" spans="1:19">
      <c r="A6806" s="357"/>
      <c r="B6806" s="357"/>
      <c r="J6806" s="356"/>
      <c r="K6806" s="356"/>
      <c r="L6806" s="356"/>
      <c r="M6806" s="356"/>
      <c r="N6806" s="356"/>
      <c r="O6806" s="356"/>
      <c r="P6806" s="356"/>
      <c r="Q6806" s="356"/>
      <c r="R6806" s="356"/>
      <c r="S6806" s="356"/>
    </row>
    <row r="6807" spans="1:19">
      <c r="A6807" s="357"/>
      <c r="B6807" s="357"/>
      <c r="J6807" s="356"/>
      <c r="K6807" s="356"/>
      <c r="L6807" s="356"/>
      <c r="M6807" s="356"/>
      <c r="N6807" s="356"/>
      <c r="O6807" s="356"/>
      <c r="P6807" s="356"/>
      <c r="Q6807" s="356"/>
      <c r="R6807" s="356"/>
      <c r="S6807" s="356"/>
    </row>
    <row r="6808" spans="1:19">
      <c r="A6808" s="357"/>
      <c r="B6808" s="357"/>
      <c r="J6808" s="356"/>
      <c r="K6808" s="356"/>
      <c r="L6808" s="356"/>
      <c r="M6808" s="356"/>
      <c r="N6808" s="356"/>
      <c r="O6808" s="356"/>
      <c r="P6808" s="356"/>
      <c r="Q6808" s="356"/>
      <c r="R6808" s="356"/>
      <c r="S6808" s="356"/>
    </row>
    <row r="6809" spans="1:19">
      <c r="A6809" s="357"/>
      <c r="B6809" s="357"/>
      <c r="J6809" s="356"/>
      <c r="K6809" s="356"/>
      <c r="L6809" s="356"/>
      <c r="M6809" s="356"/>
      <c r="N6809" s="356"/>
      <c r="O6809" s="356"/>
      <c r="P6809" s="356"/>
      <c r="Q6809" s="356"/>
      <c r="R6809" s="356"/>
      <c r="S6809" s="356"/>
    </row>
    <row r="6810" spans="1:19">
      <c r="A6810" s="357"/>
      <c r="B6810" s="357"/>
      <c r="J6810" s="356"/>
      <c r="K6810" s="356"/>
      <c r="L6810" s="356"/>
      <c r="M6810" s="356"/>
      <c r="N6810" s="356"/>
      <c r="O6810" s="356"/>
      <c r="P6810" s="356"/>
      <c r="Q6810" s="356"/>
      <c r="R6810" s="356"/>
      <c r="S6810" s="356"/>
    </row>
  </sheetData>
  <mergeCells count="6">
    <mergeCell ref="A1:I1"/>
    <mergeCell ref="A3:I3"/>
    <mergeCell ref="A5:A6"/>
    <mergeCell ref="B5:H5"/>
    <mergeCell ref="A23:A24"/>
    <mergeCell ref="B23:I23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="60" zoomScaleNormal="100" workbookViewId="0">
      <selection activeCell="I13" sqref="I13"/>
    </sheetView>
  </sheetViews>
  <sheetFormatPr baseColWidth="10" defaultColWidth="11.42578125" defaultRowHeight="12.75"/>
  <cols>
    <col min="1" max="1" width="32.28515625" style="49" customWidth="1"/>
    <col min="2" max="7" width="17.7109375" style="49" customWidth="1"/>
    <col min="8" max="8" width="7.7109375" style="49" customWidth="1"/>
    <col min="9" max="16384" width="11.42578125" style="49"/>
  </cols>
  <sheetData>
    <row r="1" spans="1:13" s="47" customFormat="1" ht="18">
      <c r="A1" s="1297" t="s">
        <v>197</v>
      </c>
      <c r="B1" s="1297"/>
      <c r="C1" s="1297"/>
      <c r="D1" s="1297"/>
      <c r="E1" s="1297"/>
      <c r="F1" s="1297"/>
      <c r="G1" s="1297"/>
    </row>
    <row r="3" spans="1:13" s="131" customFormat="1" ht="24" customHeight="1">
      <c r="A3" s="1298" t="s">
        <v>213</v>
      </c>
      <c r="B3" s="1298"/>
      <c r="C3" s="1298"/>
      <c r="D3" s="1298"/>
      <c r="E3" s="1298"/>
      <c r="F3" s="1298"/>
      <c r="G3" s="1298"/>
    </row>
    <row r="4" spans="1:13" s="48" customFormat="1" ht="13.5" customHeight="1" thickBot="1">
      <c r="A4" s="1299"/>
      <c r="B4" s="1299"/>
      <c r="C4" s="1299"/>
      <c r="D4" s="1299"/>
      <c r="E4" s="1299"/>
      <c r="F4" s="1299"/>
      <c r="G4" s="1299"/>
      <c r="I4" s="61"/>
      <c r="J4" s="49"/>
      <c r="K4" s="49"/>
      <c r="L4" s="49"/>
      <c r="M4" s="49"/>
    </row>
    <row r="5" spans="1:13" ht="25.5" customHeight="1">
      <c r="A5" s="107"/>
      <c r="B5" s="1300" t="s">
        <v>214</v>
      </c>
      <c r="C5" s="1301"/>
      <c r="D5" s="1300" t="s">
        <v>215</v>
      </c>
      <c r="E5" s="1301"/>
      <c r="F5" s="1300" t="s">
        <v>8</v>
      </c>
      <c r="G5" s="1302"/>
      <c r="H5" s="61"/>
      <c r="I5" s="61"/>
      <c r="K5" s="61"/>
    </row>
    <row r="6" spans="1:13" ht="22.5" customHeight="1">
      <c r="A6" s="383" t="s">
        <v>216</v>
      </c>
      <c r="B6" s="384" t="s">
        <v>217</v>
      </c>
      <c r="C6" s="384" t="s">
        <v>218</v>
      </c>
      <c r="D6" s="384" t="s">
        <v>217</v>
      </c>
      <c r="E6" s="384" t="s">
        <v>218</v>
      </c>
      <c r="F6" s="384" t="s">
        <v>217</v>
      </c>
      <c r="G6" s="385" t="s">
        <v>218</v>
      </c>
      <c r="H6" s="61"/>
      <c r="K6" s="61"/>
    </row>
    <row r="7" spans="1:13" ht="21.75" customHeight="1" thickBot="1">
      <c r="A7" s="386"/>
      <c r="B7" s="387" t="s">
        <v>219</v>
      </c>
      <c r="C7" s="387" t="s">
        <v>114</v>
      </c>
      <c r="D7" s="387" t="s">
        <v>219</v>
      </c>
      <c r="E7" s="387" t="s">
        <v>114</v>
      </c>
      <c r="F7" s="387" t="s">
        <v>219</v>
      </c>
      <c r="G7" s="388" t="s">
        <v>114</v>
      </c>
      <c r="H7" s="61"/>
      <c r="K7" s="61"/>
    </row>
    <row r="8" spans="1:13" ht="27.75" customHeight="1">
      <c r="A8" s="389" t="s">
        <v>220</v>
      </c>
      <c r="B8" s="390">
        <v>2333895</v>
      </c>
      <c r="C8" s="390">
        <v>626104.03793250001</v>
      </c>
      <c r="D8" s="391" t="s">
        <v>221</v>
      </c>
      <c r="E8" s="391" t="s">
        <v>221</v>
      </c>
      <c r="F8" s="390">
        <v>2333895</v>
      </c>
      <c r="G8" s="392">
        <v>626104.03793250001</v>
      </c>
      <c r="H8" s="61"/>
      <c r="K8" s="61"/>
    </row>
    <row r="9" spans="1:13" ht="14.1" customHeight="1">
      <c r="A9" s="112" t="s">
        <v>222</v>
      </c>
      <c r="B9" s="363">
        <v>1021185</v>
      </c>
      <c r="C9" s="363">
        <v>238108.35304999998</v>
      </c>
      <c r="D9" s="393" t="s">
        <v>221</v>
      </c>
      <c r="E9" s="393" t="s">
        <v>221</v>
      </c>
      <c r="F9" s="363">
        <v>1021185</v>
      </c>
      <c r="G9" s="364">
        <v>238108.35304999998</v>
      </c>
      <c r="H9" s="61"/>
      <c r="K9" s="61"/>
    </row>
    <row r="10" spans="1:13" ht="14.1" customHeight="1">
      <c r="A10" s="112" t="s">
        <v>223</v>
      </c>
      <c r="B10" s="363">
        <v>326435</v>
      </c>
      <c r="C10" s="363">
        <v>83104.642009999996</v>
      </c>
      <c r="D10" s="393" t="s">
        <v>221</v>
      </c>
      <c r="E10" s="393" t="s">
        <v>221</v>
      </c>
      <c r="F10" s="363">
        <v>326435</v>
      </c>
      <c r="G10" s="364">
        <v>83104.642009999996</v>
      </c>
      <c r="H10" s="61"/>
      <c r="K10" s="61"/>
    </row>
    <row r="11" spans="1:13" ht="14.1" customHeight="1">
      <c r="A11" s="112" t="s">
        <v>143</v>
      </c>
      <c r="B11" s="363">
        <v>364083</v>
      </c>
      <c r="C11" s="363">
        <v>104715.45483</v>
      </c>
      <c r="D11" s="393" t="s">
        <v>221</v>
      </c>
      <c r="E11" s="393" t="s">
        <v>221</v>
      </c>
      <c r="F11" s="363">
        <v>364083</v>
      </c>
      <c r="G11" s="364">
        <v>104715.45483</v>
      </c>
      <c r="H11" s="61"/>
      <c r="K11" s="61"/>
    </row>
    <row r="12" spans="1:13" ht="14.1" customHeight="1">
      <c r="A12" s="112" t="s">
        <v>224</v>
      </c>
      <c r="B12" s="363">
        <v>622192</v>
      </c>
      <c r="C12" s="363">
        <v>200175.58804249999</v>
      </c>
      <c r="D12" s="393" t="s">
        <v>221</v>
      </c>
      <c r="E12" s="393" t="s">
        <v>221</v>
      </c>
      <c r="F12" s="363">
        <v>622192</v>
      </c>
      <c r="G12" s="364">
        <v>200175.58804249999</v>
      </c>
      <c r="H12" s="61"/>
      <c r="K12" s="61"/>
    </row>
    <row r="13" spans="1:13" ht="14.1" customHeight="1">
      <c r="A13" s="146"/>
      <c r="B13" s="363"/>
      <c r="C13" s="363"/>
      <c r="D13" s="363"/>
      <c r="E13" s="363"/>
      <c r="F13" s="363"/>
      <c r="G13" s="364"/>
      <c r="H13" s="61"/>
      <c r="K13" s="61"/>
    </row>
    <row r="14" spans="1:13" ht="14.1" customHeight="1">
      <c r="A14" s="394" t="s">
        <v>225</v>
      </c>
      <c r="B14" s="395">
        <v>9960176</v>
      </c>
      <c r="C14" s="395">
        <v>115864.17845200001</v>
      </c>
      <c r="D14" s="393" t="s">
        <v>221</v>
      </c>
      <c r="E14" s="393" t="s">
        <v>221</v>
      </c>
      <c r="F14" s="395">
        <v>9960176</v>
      </c>
      <c r="G14" s="396">
        <v>115864.17845200001</v>
      </c>
      <c r="H14" s="61"/>
      <c r="K14" s="61"/>
    </row>
    <row r="15" spans="1:13" ht="14.1" customHeight="1">
      <c r="A15" s="112" t="s">
        <v>226</v>
      </c>
      <c r="B15" s="363">
        <v>3343808</v>
      </c>
      <c r="C15" s="363">
        <v>23076.846561999999</v>
      </c>
      <c r="D15" s="393" t="s">
        <v>221</v>
      </c>
      <c r="E15" s="393" t="s">
        <v>221</v>
      </c>
      <c r="F15" s="363">
        <v>3343808</v>
      </c>
      <c r="G15" s="364">
        <v>23076.846561999999</v>
      </c>
      <c r="H15" s="61"/>
      <c r="K15" s="61"/>
    </row>
    <row r="16" spans="1:13" ht="14.1" customHeight="1">
      <c r="A16" s="112" t="s">
        <v>227</v>
      </c>
      <c r="B16" s="363">
        <v>6007202</v>
      </c>
      <c r="C16" s="363">
        <v>79590.934469999993</v>
      </c>
      <c r="D16" s="393" t="s">
        <v>221</v>
      </c>
      <c r="E16" s="393" t="s">
        <v>221</v>
      </c>
      <c r="F16" s="363">
        <v>6007202</v>
      </c>
      <c r="G16" s="364">
        <v>79590.934469999993</v>
      </c>
      <c r="H16" s="61"/>
      <c r="K16" s="61"/>
    </row>
    <row r="17" spans="1:11" ht="14.1" customHeight="1">
      <c r="A17" s="112" t="s">
        <v>228</v>
      </c>
      <c r="B17" s="363">
        <v>609166</v>
      </c>
      <c r="C17" s="363">
        <v>13196.397420000001</v>
      </c>
      <c r="D17" s="393" t="s">
        <v>221</v>
      </c>
      <c r="E17" s="393" t="s">
        <v>221</v>
      </c>
      <c r="F17" s="363">
        <v>609166</v>
      </c>
      <c r="G17" s="364">
        <v>13196.397420000001</v>
      </c>
      <c r="H17" s="61"/>
      <c r="K17" s="61"/>
    </row>
    <row r="18" spans="1:11" ht="14.1" customHeight="1">
      <c r="A18" s="146"/>
      <c r="B18" s="363"/>
      <c r="C18" s="363"/>
      <c r="D18" s="363"/>
      <c r="E18" s="363"/>
      <c r="F18" s="363"/>
      <c r="G18" s="364"/>
      <c r="H18" s="61"/>
      <c r="K18" s="61"/>
    </row>
    <row r="19" spans="1:11" ht="14.1" customHeight="1">
      <c r="A19" s="394" t="s">
        <v>229</v>
      </c>
      <c r="B19" s="395">
        <v>1210269</v>
      </c>
      <c r="C19" s="395">
        <v>9119.6611412799994</v>
      </c>
      <c r="D19" s="393" t="s">
        <v>221</v>
      </c>
      <c r="E19" s="393" t="s">
        <v>221</v>
      </c>
      <c r="F19" s="395">
        <v>1210269</v>
      </c>
      <c r="G19" s="396">
        <v>9119.6611412799994</v>
      </c>
      <c r="H19" s="61"/>
      <c r="K19" s="61"/>
    </row>
    <row r="20" spans="1:11" ht="14.1" customHeight="1">
      <c r="A20" s="112" t="s">
        <v>230</v>
      </c>
      <c r="B20" s="363">
        <v>971043</v>
      </c>
      <c r="C20" s="363">
        <v>4952.5641080000005</v>
      </c>
      <c r="D20" s="393" t="s">
        <v>221</v>
      </c>
      <c r="E20" s="393" t="s">
        <v>221</v>
      </c>
      <c r="F20" s="363">
        <v>971043</v>
      </c>
      <c r="G20" s="364">
        <v>4952.5641080000005</v>
      </c>
      <c r="H20" s="61"/>
      <c r="K20" s="61"/>
    </row>
    <row r="21" spans="1:11" ht="14.1" customHeight="1">
      <c r="A21" s="112" t="s">
        <v>231</v>
      </c>
      <c r="B21" s="363">
        <v>66091</v>
      </c>
      <c r="C21" s="363">
        <v>787.44143327999996</v>
      </c>
      <c r="D21" s="393" t="s">
        <v>221</v>
      </c>
      <c r="E21" s="393" t="s">
        <v>221</v>
      </c>
      <c r="F21" s="363">
        <v>66091</v>
      </c>
      <c r="G21" s="364">
        <v>787.44143327999996</v>
      </c>
      <c r="H21" s="61"/>
      <c r="K21" s="61"/>
    </row>
    <row r="22" spans="1:11" ht="14.1" customHeight="1">
      <c r="A22" s="112" t="s">
        <v>232</v>
      </c>
      <c r="B22" s="363">
        <v>173135</v>
      </c>
      <c r="C22" s="363">
        <v>3379.6556</v>
      </c>
      <c r="D22" s="393" t="s">
        <v>221</v>
      </c>
      <c r="E22" s="393" t="s">
        <v>221</v>
      </c>
      <c r="F22" s="363">
        <v>173135</v>
      </c>
      <c r="G22" s="364">
        <v>3379.6556</v>
      </c>
      <c r="H22" s="61"/>
      <c r="K22" s="61"/>
    </row>
    <row r="23" spans="1:11" ht="14.1" customHeight="1">
      <c r="A23" s="146"/>
      <c r="B23" s="363"/>
      <c r="C23" s="363"/>
      <c r="D23" s="363"/>
      <c r="E23" s="363"/>
      <c r="F23" s="363"/>
      <c r="G23" s="364"/>
      <c r="H23" s="61"/>
      <c r="K23" s="61"/>
    </row>
    <row r="24" spans="1:11" ht="14.1" customHeight="1">
      <c r="A24" s="394" t="s">
        <v>233</v>
      </c>
      <c r="B24" s="395">
        <v>45890524</v>
      </c>
      <c r="C24" s="395">
        <v>3854657.996365</v>
      </c>
      <c r="D24" s="393" t="s">
        <v>221</v>
      </c>
      <c r="E24" s="393" t="s">
        <v>221</v>
      </c>
      <c r="F24" s="395">
        <v>45890524</v>
      </c>
      <c r="G24" s="396">
        <v>3854657.996365</v>
      </c>
      <c r="H24" s="61"/>
      <c r="K24" s="61"/>
    </row>
    <row r="25" spans="1:11" ht="14.1" customHeight="1">
      <c r="A25" s="112" t="s">
        <v>234</v>
      </c>
      <c r="B25" s="363">
        <v>1882976</v>
      </c>
      <c r="C25" s="363">
        <v>12245.323989999999</v>
      </c>
      <c r="D25" s="393" t="s">
        <v>221</v>
      </c>
      <c r="E25" s="393" t="s">
        <v>221</v>
      </c>
      <c r="F25" s="363">
        <v>1882976</v>
      </c>
      <c r="G25" s="364">
        <v>12245.323989999999</v>
      </c>
      <c r="H25" s="61"/>
      <c r="K25" s="61"/>
    </row>
    <row r="26" spans="1:11" ht="14.1" customHeight="1">
      <c r="A26" s="112" t="s">
        <v>235</v>
      </c>
      <c r="B26" s="363">
        <v>44007548</v>
      </c>
      <c r="C26" s="363">
        <v>3842412.6723750005</v>
      </c>
      <c r="D26" s="393" t="s">
        <v>221</v>
      </c>
      <c r="E26" s="393" t="s">
        <v>221</v>
      </c>
      <c r="F26" s="363">
        <v>44007548</v>
      </c>
      <c r="G26" s="364">
        <v>3842412.6723750005</v>
      </c>
      <c r="H26" s="61"/>
      <c r="K26" s="61"/>
    </row>
    <row r="27" spans="1:11" ht="14.1" customHeight="1">
      <c r="A27" s="146"/>
      <c r="B27" s="363"/>
      <c r="C27" s="363"/>
      <c r="D27" s="363"/>
      <c r="E27" s="363"/>
      <c r="F27" s="363"/>
      <c r="G27" s="364"/>
      <c r="H27" s="61"/>
      <c r="K27" s="61"/>
    </row>
    <row r="28" spans="1:11" ht="14.1" customHeight="1">
      <c r="A28" s="394" t="s">
        <v>236</v>
      </c>
      <c r="B28" s="395">
        <v>52908</v>
      </c>
      <c r="C28" s="395">
        <v>12940.322650000002</v>
      </c>
      <c r="D28" s="393" t="s">
        <v>221</v>
      </c>
      <c r="E28" s="393" t="s">
        <v>221</v>
      </c>
      <c r="F28" s="395">
        <v>52908</v>
      </c>
      <c r="G28" s="396">
        <v>12940.322650000002</v>
      </c>
      <c r="H28" s="61"/>
      <c r="K28" s="61"/>
    </row>
    <row r="29" spans="1:11" ht="14.1" customHeight="1">
      <c r="A29" s="112" t="s">
        <v>237</v>
      </c>
      <c r="B29" s="363">
        <v>51517</v>
      </c>
      <c r="C29" s="363">
        <v>12751.612649999999</v>
      </c>
      <c r="D29" s="393" t="s">
        <v>221</v>
      </c>
      <c r="E29" s="393" t="s">
        <v>221</v>
      </c>
      <c r="F29" s="363">
        <v>51517</v>
      </c>
      <c r="G29" s="364">
        <v>12751.612649999999</v>
      </c>
      <c r="H29" s="61"/>
      <c r="K29" s="61"/>
    </row>
    <row r="30" spans="1:11" ht="14.1" customHeight="1">
      <c r="A30" s="112" t="s">
        <v>238</v>
      </c>
      <c r="B30" s="363">
        <v>1391</v>
      </c>
      <c r="C30" s="363">
        <v>188.70999999999998</v>
      </c>
      <c r="D30" s="393" t="s">
        <v>221</v>
      </c>
      <c r="E30" s="393" t="s">
        <v>221</v>
      </c>
      <c r="F30" s="363">
        <v>1391</v>
      </c>
      <c r="G30" s="364">
        <v>188.70999999999998</v>
      </c>
      <c r="H30" s="61"/>
      <c r="K30" s="61"/>
    </row>
    <row r="31" spans="1:11" ht="14.1" customHeight="1">
      <c r="A31" s="146"/>
      <c r="B31" s="363"/>
      <c r="C31" s="363"/>
      <c r="D31" s="363"/>
      <c r="E31" s="363"/>
      <c r="F31" s="363"/>
      <c r="G31" s="364"/>
      <c r="H31" s="61"/>
    </row>
    <row r="32" spans="1:11" ht="14.1" customHeight="1">
      <c r="A32" s="394" t="s">
        <v>239</v>
      </c>
      <c r="B32" s="395">
        <v>736454.99963000009</v>
      </c>
      <c r="C32" s="395">
        <v>1446990.3519899999</v>
      </c>
      <c r="D32" s="393" t="s">
        <v>221</v>
      </c>
      <c r="E32" s="393" t="s">
        <v>221</v>
      </c>
      <c r="F32" s="395">
        <v>736454.99963000009</v>
      </c>
      <c r="G32" s="396">
        <v>1446990.3519899999</v>
      </c>
      <c r="H32" s="61"/>
    </row>
    <row r="33" spans="1:11" ht="14.1" customHeight="1">
      <c r="A33" s="112" t="s">
        <v>240</v>
      </c>
      <c r="B33" s="363">
        <v>636311.72106000001</v>
      </c>
      <c r="C33" s="363">
        <v>1203021.7813949999</v>
      </c>
      <c r="D33" s="393" t="s">
        <v>221</v>
      </c>
      <c r="E33" s="393" t="s">
        <v>221</v>
      </c>
      <c r="F33" s="363">
        <v>636311.72106000001</v>
      </c>
      <c r="G33" s="364">
        <v>1203021.7813949999</v>
      </c>
      <c r="H33" s="61"/>
    </row>
    <row r="34" spans="1:11" ht="14.1" customHeight="1">
      <c r="A34" s="112" t="s">
        <v>28</v>
      </c>
      <c r="B34" s="363">
        <v>37123.202570000001</v>
      </c>
      <c r="C34" s="363">
        <v>59539.334595</v>
      </c>
      <c r="D34" s="393" t="s">
        <v>221</v>
      </c>
      <c r="E34" s="393" t="s">
        <v>221</v>
      </c>
      <c r="F34" s="363">
        <v>37123.202570000001</v>
      </c>
      <c r="G34" s="364">
        <v>59539.334595</v>
      </c>
      <c r="H34" s="61"/>
    </row>
    <row r="35" spans="1:11" ht="14.1" customHeight="1">
      <c r="A35" s="112" t="s">
        <v>241</v>
      </c>
      <c r="B35" s="363">
        <v>63020.076000000001</v>
      </c>
      <c r="C35" s="363">
        <v>184429.236</v>
      </c>
      <c r="D35" s="393" t="s">
        <v>221</v>
      </c>
      <c r="E35" s="393" t="s">
        <v>221</v>
      </c>
      <c r="F35" s="363">
        <v>63020.076000000001</v>
      </c>
      <c r="G35" s="364">
        <v>184429.236</v>
      </c>
      <c r="H35" s="61"/>
      <c r="K35" s="61"/>
    </row>
    <row r="36" spans="1:11" ht="14.1" customHeight="1">
      <c r="A36" s="146"/>
      <c r="B36" s="363"/>
      <c r="C36" s="363"/>
      <c r="D36" s="363"/>
      <c r="E36" s="363"/>
      <c r="F36" s="363"/>
      <c r="G36" s="364"/>
      <c r="H36" s="61"/>
      <c r="K36" s="61"/>
    </row>
    <row r="37" spans="1:11" ht="14.1" customHeight="1">
      <c r="A37" s="394" t="s">
        <v>242</v>
      </c>
      <c r="B37" s="395">
        <v>44213.634000000005</v>
      </c>
      <c r="C37" s="395">
        <v>54082.738903999998</v>
      </c>
      <c r="D37" s="395">
        <v>7666.6441355999996</v>
      </c>
      <c r="E37" s="395">
        <v>9377.9469259535981</v>
      </c>
      <c r="F37" s="395">
        <v>51880.278135600005</v>
      </c>
      <c r="G37" s="396">
        <v>63460.685829953596</v>
      </c>
      <c r="H37" s="397"/>
      <c r="K37" s="61"/>
    </row>
    <row r="38" spans="1:11" ht="14.1" customHeight="1">
      <c r="A38" s="112"/>
      <c r="B38" s="395"/>
      <c r="C38" s="395"/>
      <c r="D38" s="395"/>
      <c r="E38" s="395"/>
      <c r="F38" s="395"/>
      <c r="G38" s="396"/>
      <c r="H38" s="61"/>
      <c r="K38" s="61"/>
    </row>
    <row r="39" spans="1:11" ht="14.1" customHeight="1" thickBot="1">
      <c r="A39" s="398" t="s">
        <v>187</v>
      </c>
      <c r="B39" s="399">
        <v>840116405.63000011</v>
      </c>
      <c r="C39" s="399">
        <v>6119759.28743478</v>
      </c>
      <c r="D39" s="399">
        <v>7666644.1355999997</v>
      </c>
      <c r="E39" s="399">
        <v>9377.9469259535981</v>
      </c>
      <c r="F39" s="399">
        <v>847783049.76560009</v>
      </c>
      <c r="G39" s="400">
        <v>6129137.2343607331</v>
      </c>
      <c r="H39" s="61"/>
      <c r="K39" s="61"/>
    </row>
    <row r="40" spans="1:11" ht="27" customHeight="1">
      <c r="A40" s="401" t="s">
        <v>243</v>
      </c>
      <c r="B40" s="89"/>
      <c r="C40" s="89"/>
      <c r="D40" s="89"/>
      <c r="E40" s="89"/>
      <c r="F40" s="89"/>
      <c r="G40" s="89"/>
      <c r="H40" s="61"/>
      <c r="I40" s="61"/>
    </row>
    <row r="41" spans="1:11" ht="14.25">
      <c r="A41" s="402" t="s">
        <v>244</v>
      </c>
      <c r="B41" s="379"/>
      <c r="H41" s="61"/>
      <c r="I41" s="61"/>
    </row>
    <row r="42" spans="1:11">
      <c r="H42" s="61"/>
      <c r="I42" s="61"/>
    </row>
    <row r="43" spans="1:11">
      <c r="H43" s="61"/>
      <c r="I43" s="61"/>
    </row>
    <row r="44" spans="1:11">
      <c r="H44" s="61"/>
      <c r="I44" s="61"/>
    </row>
    <row r="45" spans="1:11">
      <c r="H45" s="61"/>
      <c r="I45" s="61"/>
    </row>
    <row r="46" spans="1:11">
      <c r="H46" s="61"/>
      <c r="I46" s="61"/>
    </row>
    <row r="47" spans="1:11">
      <c r="H47" s="61"/>
      <c r="I47" s="61"/>
    </row>
    <row r="48" spans="1:11">
      <c r="H48" s="61"/>
      <c r="I48" s="61"/>
    </row>
    <row r="49" spans="8:9">
      <c r="H49" s="61"/>
      <c r="I49" s="61"/>
    </row>
  </sheetData>
  <mergeCells count="6">
    <mergeCell ref="A1:G1"/>
    <mergeCell ref="A3:G3"/>
    <mergeCell ref="A4:G4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5" orientation="portrait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27"/>
  <sheetViews>
    <sheetView view="pageBreakPreview" topLeftCell="B1" zoomScale="60" zoomScaleNormal="100" workbookViewId="0">
      <selection activeCell="I13" sqref="I13"/>
    </sheetView>
  </sheetViews>
  <sheetFormatPr baseColWidth="10" defaultColWidth="12.5703125" defaultRowHeight="12.75"/>
  <cols>
    <col min="1" max="1" width="20.42578125" style="406" customWidth="1"/>
    <col min="2" max="10" width="14.85546875" style="406" customWidth="1"/>
    <col min="11" max="11" width="7" style="406" customWidth="1"/>
    <col min="12" max="16384" width="12.5703125" style="406"/>
  </cols>
  <sheetData>
    <row r="1" spans="1:11" s="403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  <c r="I1" s="1216"/>
      <c r="J1" s="1216"/>
    </row>
    <row r="3" spans="1:11" s="404" customFormat="1" ht="15">
      <c r="A3" s="1304" t="s">
        <v>245</v>
      </c>
      <c r="B3" s="1304"/>
      <c r="C3" s="1304"/>
      <c r="D3" s="1304"/>
      <c r="E3" s="1304"/>
      <c r="F3" s="1304"/>
      <c r="G3" s="1304"/>
      <c r="H3" s="1304"/>
      <c r="I3" s="1304"/>
      <c r="J3" s="1304"/>
    </row>
    <row r="4" spans="1:11" s="404" customFormat="1" ht="14.25" customHeight="1" thickBot="1">
      <c r="A4" s="405"/>
      <c r="B4" s="405"/>
      <c r="C4" s="405"/>
      <c r="D4" s="405"/>
      <c r="E4" s="405"/>
      <c r="F4" s="405"/>
      <c r="G4" s="405"/>
      <c r="H4" s="405"/>
      <c r="I4" s="405"/>
      <c r="J4" s="405"/>
    </row>
    <row r="5" spans="1:11" ht="27.75" customHeight="1">
      <c r="A5" s="1305" t="s">
        <v>208</v>
      </c>
      <c r="B5" s="1307" t="s">
        <v>246</v>
      </c>
      <c r="C5" s="1308"/>
      <c r="D5" s="1308"/>
      <c r="E5" s="1308"/>
      <c r="F5" s="1309"/>
      <c r="G5" s="1307" t="s">
        <v>247</v>
      </c>
      <c r="H5" s="1308"/>
      <c r="I5" s="1308"/>
      <c r="J5" s="1308"/>
    </row>
    <row r="6" spans="1:11" ht="42.75" customHeight="1" thickBot="1">
      <c r="A6" s="1306"/>
      <c r="B6" s="407" t="s">
        <v>248</v>
      </c>
      <c r="C6" s="407" t="s">
        <v>223</v>
      </c>
      <c r="D6" s="407" t="s">
        <v>143</v>
      </c>
      <c r="E6" s="407" t="s">
        <v>224</v>
      </c>
      <c r="F6" s="407" t="s">
        <v>8</v>
      </c>
      <c r="G6" s="407" t="s">
        <v>248</v>
      </c>
      <c r="H6" s="407" t="s">
        <v>223</v>
      </c>
      <c r="I6" s="407" t="s">
        <v>143</v>
      </c>
      <c r="J6" s="408" t="s">
        <v>224</v>
      </c>
    </row>
    <row r="7" spans="1:11" ht="27" customHeight="1">
      <c r="A7" s="409">
        <v>2003</v>
      </c>
      <c r="B7" s="410">
        <v>269.48</v>
      </c>
      <c r="C7" s="410">
        <v>751.96500000000003</v>
      </c>
      <c r="D7" s="410">
        <v>374.846</v>
      </c>
      <c r="E7" s="410">
        <v>1366.8030000000001</v>
      </c>
      <c r="F7" s="410">
        <v>2763.0949999999998</v>
      </c>
      <c r="G7" s="410">
        <v>158.11191925189252</v>
      </c>
      <c r="H7" s="410">
        <v>237.84347270152196</v>
      </c>
      <c r="I7" s="410">
        <v>273.11465765242798</v>
      </c>
      <c r="J7" s="411">
        <v>279.87608424785753</v>
      </c>
      <c r="K7" s="412"/>
    </row>
    <row r="8" spans="1:11" ht="14.1" customHeight="1">
      <c r="A8" s="365">
        <v>2004</v>
      </c>
      <c r="B8" s="413">
        <v>220.63800000000001</v>
      </c>
      <c r="C8" s="413">
        <v>767.76700000000005</v>
      </c>
      <c r="D8" s="413">
        <v>380.12799999999999</v>
      </c>
      <c r="E8" s="413">
        <v>1363.5129999999999</v>
      </c>
      <c r="F8" s="413">
        <v>2732.0459999999998</v>
      </c>
      <c r="G8" s="413">
        <v>157.6437875615261</v>
      </c>
      <c r="H8" s="413">
        <v>242.22255580143459</v>
      </c>
      <c r="I8" s="413">
        <v>275.2086507702669</v>
      </c>
      <c r="J8" s="414">
        <v>284.93982895652624</v>
      </c>
      <c r="K8" s="412"/>
    </row>
    <row r="9" spans="1:11" ht="14.1" customHeight="1">
      <c r="A9" s="365">
        <v>2005</v>
      </c>
      <c r="B9" s="413">
        <v>246.94399999999999</v>
      </c>
      <c r="C9" s="413">
        <v>769.64499999999998</v>
      </c>
      <c r="D9" s="413">
        <v>400.57600000000002</v>
      </c>
      <c r="E9" s="413">
        <v>1340.393</v>
      </c>
      <c r="F9" s="413">
        <v>2757.558</v>
      </c>
      <c r="G9" s="413">
        <v>156.91557600103667</v>
      </c>
      <c r="H9" s="413">
        <v>242.31669276094826</v>
      </c>
      <c r="I9" s="413">
        <v>276.59775673030833</v>
      </c>
      <c r="J9" s="414">
        <v>282.96568319888269</v>
      </c>
      <c r="K9" s="412"/>
    </row>
    <row r="10" spans="1:11" ht="14.1" customHeight="1">
      <c r="A10" s="365">
        <v>2006</v>
      </c>
      <c r="B10" s="413">
        <v>227.87100000000001</v>
      </c>
      <c r="C10" s="413">
        <v>780.95</v>
      </c>
      <c r="D10" s="413">
        <v>355.48399999999998</v>
      </c>
      <c r="E10" s="413">
        <v>1234.79</v>
      </c>
      <c r="F10" s="413">
        <v>2599.0949999999998</v>
      </c>
      <c r="G10" s="413">
        <v>158.12575536158616</v>
      </c>
      <c r="H10" s="413">
        <v>242.12128305269223</v>
      </c>
      <c r="I10" s="413">
        <v>277.94441100021379</v>
      </c>
      <c r="J10" s="414">
        <v>280.60314223471192</v>
      </c>
      <c r="K10" s="412"/>
    </row>
    <row r="11" spans="1:11" ht="14.1" customHeight="1">
      <c r="A11" s="365">
        <v>2007</v>
      </c>
      <c r="B11" s="413">
        <v>197.822</v>
      </c>
      <c r="C11" s="413">
        <v>735.10699999999997</v>
      </c>
      <c r="D11" s="413">
        <v>301.79500000000002</v>
      </c>
      <c r="E11" s="413">
        <v>1193.259</v>
      </c>
      <c r="F11" s="413">
        <v>2427.9830000000002</v>
      </c>
      <c r="G11" s="413">
        <v>158.95775495142098</v>
      </c>
      <c r="H11" s="413">
        <v>247.36381642400357</v>
      </c>
      <c r="I11" s="413">
        <v>281.37529448798028</v>
      </c>
      <c r="J11" s="414">
        <v>289.09531543445303</v>
      </c>
      <c r="K11" s="412"/>
    </row>
    <row r="12" spans="1:11" ht="14.1" customHeight="1">
      <c r="A12" s="365">
        <v>2008</v>
      </c>
      <c r="B12" s="415">
        <v>225.78299999999999</v>
      </c>
      <c r="C12" s="415">
        <v>758.65499999999997</v>
      </c>
      <c r="D12" s="415">
        <v>323.87700000000001</v>
      </c>
      <c r="E12" s="415">
        <v>1198.4190000000001</v>
      </c>
      <c r="F12" s="415">
        <v>2506.7339999999999</v>
      </c>
      <c r="G12" s="415">
        <v>157.79487826807159</v>
      </c>
      <c r="H12" s="415">
        <v>246.2941943307564</v>
      </c>
      <c r="I12" s="415">
        <v>277.52597436681208</v>
      </c>
      <c r="J12" s="416">
        <v>291.52366325967796</v>
      </c>
      <c r="K12" s="412"/>
    </row>
    <row r="13" spans="1:11" ht="14.1" customHeight="1">
      <c r="A13" s="365">
        <v>2009</v>
      </c>
      <c r="B13" s="415">
        <v>690.10599999999999</v>
      </c>
      <c r="C13" s="415">
        <v>500.36399999999998</v>
      </c>
      <c r="D13" s="415">
        <v>312.19900000000001</v>
      </c>
      <c r="E13" s="415">
        <v>803.92600000000004</v>
      </c>
      <c r="F13" s="415">
        <v>2306.5949999999998</v>
      </c>
      <c r="G13" s="415">
        <v>218.36498016246782</v>
      </c>
      <c r="H13" s="415">
        <v>241.85008913510967</v>
      </c>
      <c r="I13" s="415">
        <v>279.94586465683744</v>
      </c>
      <c r="J13" s="416">
        <v>297.68681694583825</v>
      </c>
      <c r="K13" s="412"/>
    </row>
    <row r="14" spans="1:11" ht="14.1" customHeight="1">
      <c r="A14" s="365">
        <v>2010</v>
      </c>
      <c r="B14" s="415">
        <v>869.71600000000001</v>
      </c>
      <c r="C14" s="415">
        <v>439.94099999999997</v>
      </c>
      <c r="D14" s="415">
        <v>318.43200000000002</v>
      </c>
      <c r="E14" s="415">
        <v>674</v>
      </c>
      <c r="F14" s="415">
        <v>2302.0889999999999</v>
      </c>
      <c r="G14" s="415">
        <v>229.90879720198225</v>
      </c>
      <c r="H14" s="415">
        <v>248.12083889991379</v>
      </c>
      <c r="I14" s="415">
        <v>284.99481461777765</v>
      </c>
      <c r="J14" s="416">
        <v>306.72133692621082</v>
      </c>
      <c r="K14" s="412"/>
    </row>
    <row r="15" spans="1:11" ht="14.1" customHeight="1">
      <c r="A15" s="365">
        <v>2011</v>
      </c>
      <c r="B15" s="415">
        <v>1059.2</v>
      </c>
      <c r="C15" s="415">
        <v>339.95100000000002</v>
      </c>
      <c r="D15" s="415">
        <v>331.79</v>
      </c>
      <c r="E15" s="415">
        <v>583.81100000000004</v>
      </c>
      <c r="F15" s="415">
        <v>2314.752</v>
      </c>
      <c r="G15" s="415">
        <v>231.05227948778261</v>
      </c>
      <c r="H15" s="415">
        <v>247.44929589722065</v>
      </c>
      <c r="I15" s="415">
        <v>277.01022731296979</v>
      </c>
      <c r="J15" s="416">
        <v>314.06006388850903</v>
      </c>
      <c r="K15" s="412"/>
    </row>
    <row r="16" spans="1:11" ht="14.1" customHeight="1">
      <c r="A16" s="370">
        <v>2012</v>
      </c>
      <c r="B16" s="415">
        <v>1083.19</v>
      </c>
      <c r="C16" s="415">
        <v>319.983</v>
      </c>
      <c r="D16" s="415">
        <v>353.83800000000002</v>
      </c>
      <c r="E16" s="415">
        <v>528.91300000000001</v>
      </c>
      <c r="F16" s="415">
        <v>2285.924</v>
      </c>
      <c r="G16" s="415">
        <v>230.13365769070984</v>
      </c>
      <c r="H16" s="415">
        <v>250.80278858251847</v>
      </c>
      <c r="I16" s="415">
        <v>269.00923790548217</v>
      </c>
      <c r="J16" s="416">
        <v>314.99220432282812</v>
      </c>
      <c r="K16" s="412"/>
    </row>
    <row r="17" spans="1:255" ht="14.1" customHeight="1">
      <c r="A17" s="370">
        <v>2013</v>
      </c>
      <c r="B17" s="415">
        <v>1050.0709999999999</v>
      </c>
      <c r="C17" s="415">
        <v>276.09800000000001</v>
      </c>
      <c r="D17" s="415">
        <v>323.39999999999998</v>
      </c>
      <c r="E17" s="415">
        <v>572.43399999999997</v>
      </c>
      <c r="F17" s="415">
        <v>2222.0030000000002</v>
      </c>
      <c r="G17" s="415">
        <v>230.63829504862056</v>
      </c>
      <c r="H17" s="415">
        <v>246.46323443125269</v>
      </c>
      <c r="I17" s="415">
        <v>278.5361964440321</v>
      </c>
      <c r="J17" s="416">
        <v>315.36752009838688</v>
      </c>
      <c r="K17" s="412"/>
    </row>
    <row r="18" spans="1:255" ht="14.1" customHeight="1">
      <c r="A18" s="370">
        <v>2014</v>
      </c>
      <c r="B18" s="415">
        <v>1023.638</v>
      </c>
      <c r="C18" s="415">
        <v>289.637</v>
      </c>
      <c r="D18" s="415">
        <v>314.52300000000002</v>
      </c>
      <c r="E18" s="415">
        <v>554.79200000000003</v>
      </c>
      <c r="F18" s="415">
        <v>2182.59</v>
      </c>
      <c r="G18" s="415">
        <v>232.14178063827248</v>
      </c>
      <c r="H18" s="415">
        <v>253.03182150761123</v>
      </c>
      <c r="I18" s="415">
        <v>286.49588875853277</v>
      </c>
      <c r="J18" s="416">
        <v>320.07334532676447</v>
      </c>
      <c r="K18" s="412"/>
    </row>
    <row r="19" spans="1:255" ht="14.1" customHeight="1" thickBot="1">
      <c r="A19" s="417">
        <v>2015</v>
      </c>
      <c r="B19" s="418">
        <v>1021.1849999999999</v>
      </c>
      <c r="C19" s="418">
        <v>326.435</v>
      </c>
      <c r="D19" s="418">
        <v>364.08300000000003</v>
      </c>
      <c r="E19" s="418">
        <v>622.19200000000001</v>
      </c>
      <c r="F19" s="418">
        <v>2333.895</v>
      </c>
      <c r="G19" s="418">
        <v>233.16867467696838</v>
      </c>
      <c r="H19" s="418">
        <v>254.58251109715562</v>
      </c>
      <c r="I19" s="418">
        <v>287.61423859394699</v>
      </c>
      <c r="J19" s="419">
        <v>321.72639320740223</v>
      </c>
      <c r="K19" s="412"/>
    </row>
    <row r="20" spans="1:255" ht="23.25" customHeight="1">
      <c r="A20" s="1303" t="s">
        <v>249</v>
      </c>
      <c r="B20" s="1303"/>
      <c r="C20" s="1303"/>
      <c r="D20" s="1303"/>
      <c r="E20" s="1303"/>
      <c r="F20" s="1303"/>
      <c r="G20" s="1303"/>
      <c r="H20" s="1303"/>
      <c r="I20" s="1303"/>
      <c r="J20" s="1303"/>
      <c r="K20" s="1303"/>
    </row>
    <row r="21" spans="1:255">
      <c r="A21" s="1310" t="s">
        <v>250</v>
      </c>
      <c r="B21" s="1310"/>
      <c r="C21" s="1310"/>
      <c r="D21" s="1310"/>
      <c r="E21" s="1310"/>
      <c r="F21" s="1310"/>
      <c r="G21" s="1310"/>
      <c r="H21" s="1310"/>
      <c r="I21" s="1310"/>
      <c r="J21" s="1310"/>
      <c r="K21" s="1310"/>
    </row>
    <row r="22" spans="1:255">
      <c r="A22" s="1303" t="s">
        <v>251</v>
      </c>
      <c r="B22" s="1303"/>
      <c r="C22" s="1303"/>
      <c r="D22" s="1303"/>
      <c r="E22" s="1303"/>
      <c r="F22" s="1303"/>
      <c r="G22" s="1303"/>
      <c r="H22" s="1303"/>
      <c r="I22" s="1303"/>
      <c r="J22" s="1303"/>
      <c r="K22" s="1303"/>
      <c r="L22" s="1303"/>
      <c r="M22" s="1303"/>
      <c r="N22" s="1303"/>
      <c r="O22" s="1303"/>
      <c r="P22" s="1303"/>
      <c r="Q22" s="1303"/>
      <c r="R22" s="1303"/>
      <c r="S22" s="1303"/>
      <c r="T22" s="1303"/>
      <c r="U22" s="1303"/>
      <c r="V22" s="1303"/>
      <c r="W22" s="1303"/>
      <c r="X22" s="1303"/>
      <c r="Y22" s="1303"/>
      <c r="Z22" s="1303"/>
      <c r="AA22" s="1303"/>
      <c r="AB22" s="1303"/>
      <c r="AC22" s="1303"/>
      <c r="AD22" s="1303"/>
      <c r="AE22" s="1303"/>
      <c r="AF22" s="1303"/>
      <c r="AG22" s="1303"/>
      <c r="AH22" s="1303"/>
      <c r="AI22" s="1303"/>
      <c r="AJ22" s="1303"/>
      <c r="AK22" s="1303"/>
      <c r="AL22" s="1303"/>
      <c r="AM22" s="1303"/>
      <c r="AN22" s="1303"/>
      <c r="AO22" s="1303"/>
      <c r="AP22" s="1303"/>
      <c r="AQ22" s="1303"/>
      <c r="AR22" s="1303"/>
      <c r="AS22" s="1303"/>
      <c r="AT22" s="1303"/>
      <c r="AU22" s="1303"/>
      <c r="AV22" s="1303"/>
      <c r="AW22" s="1303"/>
      <c r="AX22" s="1303"/>
      <c r="AY22" s="1303"/>
      <c r="AZ22" s="1303"/>
      <c r="BA22" s="1303"/>
      <c r="BB22" s="1303"/>
      <c r="BC22" s="1303"/>
      <c r="BD22" s="1303"/>
      <c r="BE22" s="1303"/>
      <c r="BF22" s="1303"/>
      <c r="BG22" s="1303"/>
      <c r="BH22" s="1303"/>
      <c r="BI22" s="1303"/>
      <c r="BJ22" s="1303"/>
      <c r="BK22" s="1303"/>
      <c r="BL22" s="1303"/>
      <c r="BM22" s="1303"/>
      <c r="BN22" s="1303"/>
      <c r="BO22" s="1303"/>
      <c r="BP22" s="1303"/>
      <c r="BQ22" s="1303"/>
      <c r="BR22" s="1303"/>
      <c r="BS22" s="1303"/>
      <c r="BT22" s="1303"/>
      <c r="BU22" s="1303"/>
      <c r="BV22" s="1303"/>
      <c r="BW22" s="1303"/>
      <c r="BX22" s="1303"/>
      <c r="BY22" s="1303"/>
      <c r="BZ22" s="1303"/>
      <c r="CA22" s="1303"/>
      <c r="CB22" s="1303"/>
      <c r="CC22" s="1303"/>
      <c r="CD22" s="1303"/>
      <c r="CE22" s="1303"/>
      <c r="CF22" s="1303"/>
      <c r="CG22" s="1303"/>
      <c r="CH22" s="1303"/>
      <c r="CI22" s="1303"/>
      <c r="CJ22" s="1303"/>
      <c r="CK22" s="1303"/>
      <c r="CL22" s="1303"/>
      <c r="CM22" s="1303"/>
      <c r="CN22" s="1303"/>
      <c r="CO22" s="1303"/>
      <c r="CP22" s="1303"/>
      <c r="CQ22" s="1303"/>
      <c r="CR22" s="1303"/>
      <c r="CS22" s="1303"/>
      <c r="CT22" s="1303"/>
      <c r="CU22" s="1303"/>
      <c r="CV22" s="1303"/>
      <c r="CW22" s="1303"/>
      <c r="CX22" s="1303"/>
      <c r="CY22" s="1303"/>
      <c r="CZ22" s="1303"/>
      <c r="DA22" s="1303"/>
      <c r="DB22" s="1303"/>
      <c r="DC22" s="1303"/>
      <c r="DD22" s="1303"/>
      <c r="DE22" s="1303"/>
      <c r="DF22" s="1303"/>
      <c r="DG22" s="1303"/>
      <c r="DH22" s="1303"/>
      <c r="DI22" s="1303"/>
      <c r="DJ22" s="1303"/>
      <c r="DK22" s="1303"/>
      <c r="DL22" s="1303"/>
      <c r="DM22" s="1303"/>
      <c r="DN22" s="1303"/>
      <c r="DO22" s="1303"/>
      <c r="DP22" s="1303"/>
      <c r="DQ22" s="1303"/>
      <c r="DR22" s="1303"/>
      <c r="DS22" s="1303"/>
      <c r="DT22" s="1303"/>
      <c r="DU22" s="1303"/>
      <c r="DV22" s="1303"/>
      <c r="DW22" s="1303"/>
      <c r="DX22" s="1303"/>
      <c r="DY22" s="1303"/>
      <c r="DZ22" s="1303"/>
      <c r="EA22" s="1303"/>
      <c r="EB22" s="1303"/>
      <c r="EC22" s="1303"/>
      <c r="ED22" s="1303"/>
      <c r="EE22" s="1303"/>
      <c r="EF22" s="1303"/>
      <c r="EG22" s="1303"/>
      <c r="EH22" s="1303"/>
      <c r="EI22" s="1303"/>
      <c r="EJ22" s="1303"/>
      <c r="EK22" s="1303"/>
      <c r="EL22" s="1303"/>
      <c r="EM22" s="1303"/>
      <c r="EN22" s="1303"/>
      <c r="EO22" s="1303"/>
      <c r="EP22" s="1303"/>
      <c r="EQ22" s="1303"/>
      <c r="ER22" s="1303"/>
      <c r="ES22" s="1303"/>
      <c r="ET22" s="1303"/>
      <c r="EU22" s="1303"/>
      <c r="EV22" s="1303"/>
      <c r="EW22" s="1303"/>
      <c r="EX22" s="1303"/>
      <c r="EY22" s="1303"/>
      <c r="EZ22" s="1303"/>
      <c r="FA22" s="1303"/>
      <c r="FB22" s="1303"/>
      <c r="FC22" s="1303"/>
      <c r="FD22" s="1303"/>
      <c r="FE22" s="1303"/>
      <c r="FF22" s="1303"/>
      <c r="FG22" s="1303"/>
      <c r="FH22" s="1303"/>
      <c r="FI22" s="1303"/>
      <c r="FJ22" s="1303"/>
      <c r="FK22" s="1303"/>
      <c r="FL22" s="1303"/>
      <c r="FM22" s="1303"/>
      <c r="FN22" s="1303"/>
      <c r="FO22" s="1303"/>
      <c r="FP22" s="1303"/>
      <c r="FQ22" s="1303"/>
      <c r="FR22" s="1303"/>
      <c r="FS22" s="1303"/>
      <c r="FT22" s="1303"/>
      <c r="FU22" s="1303"/>
      <c r="FV22" s="1303"/>
      <c r="FW22" s="1303"/>
      <c r="FX22" s="1303"/>
      <c r="FY22" s="1303"/>
      <c r="FZ22" s="1303"/>
      <c r="GA22" s="1303"/>
      <c r="GB22" s="1303"/>
      <c r="GC22" s="1303"/>
      <c r="GD22" s="1303"/>
      <c r="GE22" s="1303"/>
      <c r="GF22" s="1303"/>
      <c r="GG22" s="1303"/>
      <c r="GH22" s="1303"/>
      <c r="GI22" s="1303"/>
      <c r="GJ22" s="1303"/>
      <c r="GK22" s="1303"/>
      <c r="GL22" s="1303"/>
      <c r="GM22" s="1303"/>
      <c r="GN22" s="1303"/>
      <c r="GO22" s="1303"/>
      <c r="GP22" s="1303"/>
      <c r="GQ22" s="1303"/>
      <c r="GR22" s="1303"/>
      <c r="GS22" s="1303"/>
      <c r="GT22" s="1303"/>
      <c r="GU22" s="1303"/>
      <c r="GV22" s="1303"/>
      <c r="GW22" s="1303"/>
      <c r="GX22" s="1303"/>
      <c r="GY22" s="1303"/>
      <c r="GZ22" s="1303"/>
      <c r="HA22" s="1303"/>
      <c r="HB22" s="1303"/>
      <c r="HC22" s="1303"/>
      <c r="HD22" s="1303"/>
      <c r="HE22" s="1303"/>
      <c r="HF22" s="1303"/>
      <c r="HG22" s="1303"/>
      <c r="HH22" s="1303"/>
      <c r="HI22" s="1303"/>
      <c r="HJ22" s="1303"/>
      <c r="HK22" s="1303"/>
      <c r="HL22" s="1303"/>
      <c r="HM22" s="1303"/>
      <c r="HN22" s="1303"/>
      <c r="HO22" s="1303"/>
      <c r="HP22" s="1303"/>
      <c r="HQ22" s="1303"/>
      <c r="HR22" s="1303"/>
      <c r="HS22" s="1303"/>
      <c r="HT22" s="1303"/>
      <c r="HU22" s="1303"/>
      <c r="HV22" s="1303"/>
      <c r="HW22" s="1303"/>
      <c r="HX22" s="1303"/>
      <c r="HY22" s="1303"/>
      <c r="HZ22" s="1303"/>
      <c r="IA22" s="1303"/>
      <c r="IB22" s="1303"/>
      <c r="IC22" s="1303"/>
      <c r="ID22" s="1303"/>
      <c r="IE22" s="1303"/>
      <c r="IF22" s="1303"/>
      <c r="IG22" s="1303"/>
      <c r="IH22" s="1303"/>
      <c r="II22" s="1303"/>
      <c r="IJ22" s="1303"/>
      <c r="IK22" s="1303"/>
      <c r="IL22" s="1303"/>
      <c r="IM22" s="1303"/>
      <c r="IN22" s="1303"/>
      <c r="IO22" s="1303"/>
      <c r="IP22" s="1303"/>
      <c r="IQ22" s="1303"/>
      <c r="IR22" s="1303"/>
      <c r="IS22" s="1303"/>
      <c r="IT22" s="1303"/>
      <c r="IU22" s="1303"/>
    </row>
    <row r="23" spans="1:255">
      <c r="A23" s="420"/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1"/>
      <c r="CC23" s="421"/>
      <c r="CD23" s="421"/>
      <c r="CE23" s="421"/>
      <c r="CF23" s="421"/>
      <c r="CG23" s="421"/>
      <c r="CH23" s="421"/>
      <c r="CI23" s="421"/>
      <c r="CJ23" s="421"/>
      <c r="CK23" s="421"/>
      <c r="CL23" s="421"/>
      <c r="CM23" s="421"/>
      <c r="CN23" s="421"/>
      <c r="CO23" s="421"/>
      <c r="CP23" s="421"/>
      <c r="CQ23" s="421"/>
      <c r="CR23" s="421"/>
      <c r="CS23" s="421"/>
      <c r="CT23" s="421"/>
      <c r="CU23" s="421"/>
      <c r="CV23" s="421"/>
      <c r="CW23" s="421"/>
      <c r="CX23" s="421"/>
      <c r="CY23" s="421"/>
      <c r="CZ23" s="421"/>
      <c r="DA23" s="421"/>
      <c r="DB23" s="421"/>
      <c r="DC23" s="421"/>
      <c r="DD23" s="421"/>
      <c r="DE23" s="421"/>
      <c r="DF23" s="421"/>
      <c r="DG23" s="421"/>
      <c r="DH23" s="421"/>
      <c r="DI23" s="421"/>
      <c r="DJ23" s="421"/>
      <c r="DK23" s="421"/>
      <c r="DL23" s="421"/>
      <c r="DM23" s="421"/>
      <c r="DN23" s="421"/>
      <c r="DO23" s="421"/>
      <c r="DP23" s="421"/>
      <c r="DQ23" s="421"/>
      <c r="DR23" s="421"/>
      <c r="DS23" s="421"/>
      <c r="DT23" s="421"/>
      <c r="DU23" s="421"/>
      <c r="DV23" s="421"/>
      <c r="DW23" s="421"/>
      <c r="DX23" s="421"/>
      <c r="DY23" s="421"/>
      <c r="DZ23" s="421"/>
      <c r="EA23" s="421"/>
      <c r="EB23" s="421"/>
      <c r="EC23" s="421"/>
      <c r="ED23" s="421"/>
      <c r="EE23" s="421"/>
      <c r="EF23" s="421"/>
      <c r="EG23" s="421"/>
      <c r="EH23" s="421"/>
      <c r="EI23" s="421"/>
      <c r="EJ23" s="421"/>
      <c r="EK23" s="421"/>
      <c r="EL23" s="421"/>
      <c r="EM23" s="421"/>
      <c r="EN23" s="421"/>
      <c r="EO23" s="421"/>
      <c r="EP23" s="421"/>
      <c r="EQ23" s="421"/>
      <c r="ER23" s="421"/>
      <c r="ES23" s="421"/>
      <c r="ET23" s="421"/>
      <c r="EU23" s="421"/>
      <c r="EV23" s="421"/>
      <c r="EW23" s="421"/>
      <c r="EX23" s="421"/>
      <c r="EY23" s="421"/>
      <c r="EZ23" s="421"/>
      <c r="FA23" s="421"/>
      <c r="FB23" s="421"/>
      <c r="FC23" s="421"/>
      <c r="FD23" s="421"/>
      <c r="FE23" s="421"/>
      <c r="FF23" s="421"/>
      <c r="FG23" s="421"/>
      <c r="FH23" s="421"/>
      <c r="FI23" s="421"/>
      <c r="FJ23" s="421"/>
      <c r="FK23" s="421"/>
      <c r="FL23" s="421"/>
      <c r="FM23" s="421"/>
      <c r="FN23" s="421"/>
      <c r="FO23" s="421"/>
      <c r="FP23" s="421"/>
      <c r="FQ23" s="421"/>
      <c r="FR23" s="421"/>
      <c r="FS23" s="421"/>
      <c r="FT23" s="421"/>
      <c r="FU23" s="421"/>
      <c r="FV23" s="421"/>
      <c r="FW23" s="421"/>
      <c r="FX23" s="421"/>
      <c r="FY23" s="421"/>
      <c r="FZ23" s="421"/>
      <c r="GA23" s="421"/>
      <c r="GB23" s="421"/>
      <c r="GC23" s="421"/>
      <c r="GD23" s="421"/>
      <c r="GE23" s="421"/>
      <c r="GF23" s="421"/>
      <c r="GG23" s="421"/>
      <c r="GH23" s="421"/>
      <c r="GI23" s="421"/>
      <c r="GJ23" s="421"/>
      <c r="GK23" s="421"/>
      <c r="GL23" s="421"/>
      <c r="GM23" s="421"/>
      <c r="GN23" s="421"/>
      <c r="GO23" s="421"/>
      <c r="GP23" s="421"/>
      <c r="GQ23" s="421"/>
      <c r="GR23" s="421"/>
      <c r="GS23" s="421"/>
      <c r="GT23" s="421"/>
      <c r="GU23" s="421"/>
      <c r="GV23" s="421"/>
      <c r="GW23" s="421"/>
      <c r="GX23" s="421"/>
      <c r="GY23" s="421"/>
      <c r="GZ23" s="421"/>
      <c r="HA23" s="421"/>
      <c r="HB23" s="421"/>
      <c r="HC23" s="421"/>
      <c r="HD23" s="421"/>
      <c r="HE23" s="421"/>
      <c r="HF23" s="421"/>
      <c r="HG23" s="421"/>
      <c r="HH23" s="421"/>
      <c r="HI23" s="421"/>
      <c r="HJ23" s="421"/>
      <c r="HK23" s="421"/>
      <c r="HL23" s="421"/>
      <c r="HM23" s="421"/>
      <c r="HN23" s="421"/>
      <c r="HO23" s="421"/>
      <c r="HP23" s="421"/>
      <c r="HQ23" s="421"/>
      <c r="HR23" s="421"/>
      <c r="HS23" s="421"/>
      <c r="HT23" s="421"/>
      <c r="HU23" s="421"/>
      <c r="HV23" s="421"/>
      <c r="HW23" s="421"/>
      <c r="HX23" s="421"/>
      <c r="HY23" s="421"/>
      <c r="HZ23" s="421"/>
      <c r="IA23" s="421"/>
      <c r="IB23" s="421"/>
      <c r="IC23" s="421"/>
      <c r="ID23" s="421"/>
      <c r="IE23" s="421"/>
      <c r="IF23" s="421"/>
      <c r="IG23" s="421"/>
      <c r="IH23" s="421"/>
      <c r="II23" s="421"/>
      <c r="IJ23" s="421"/>
      <c r="IK23" s="421"/>
      <c r="IL23" s="421"/>
      <c r="IM23" s="421"/>
      <c r="IN23" s="421"/>
      <c r="IO23" s="421"/>
      <c r="IP23" s="421"/>
      <c r="IQ23" s="421"/>
      <c r="IR23" s="421"/>
      <c r="IS23" s="421"/>
      <c r="IT23" s="421"/>
      <c r="IU23" s="421"/>
    </row>
    <row r="24" spans="1:255">
      <c r="A24" s="420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  <c r="AR24" s="421"/>
      <c r="AS24" s="421"/>
      <c r="AT24" s="421"/>
      <c r="AU24" s="421"/>
      <c r="AV24" s="421"/>
      <c r="AW24" s="421"/>
      <c r="AX24" s="421"/>
      <c r="AY24" s="421"/>
      <c r="AZ24" s="421"/>
      <c r="BA24" s="421"/>
      <c r="BB24" s="421"/>
      <c r="BC24" s="421"/>
      <c r="BD24" s="421"/>
      <c r="BE24" s="421"/>
      <c r="BF24" s="421"/>
      <c r="BG24" s="421"/>
      <c r="BH24" s="421"/>
      <c r="BI24" s="421"/>
      <c r="BJ24" s="421"/>
      <c r="BK24" s="421"/>
      <c r="BL24" s="421"/>
      <c r="BM24" s="421"/>
      <c r="BN24" s="421"/>
      <c r="BO24" s="421"/>
      <c r="BP24" s="421"/>
      <c r="BQ24" s="421"/>
      <c r="BR24" s="421"/>
      <c r="BS24" s="421"/>
      <c r="BT24" s="421"/>
      <c r="BU24" s="421"/>
      <c r="BV24" s="421"/>
      <c r="BW24" s="421"/>
      <c r="BX24" s="421"/>
      <c r="BY24" s="421"/>
      <c r="BZ24" s="421"/>
      <c r="CA24" s="421"/>
      <c r="CB24" s="421"/>
      <c r="CC24" s="421"/>
      <c r="CD24" s="421"/>
      <c r="CE24" s="421"/>
      <c r="CF24" s="421"/>
      <c r="CG24" s="421"/>
      <c r="CH24" s="421"/>
      <c r="CI24" s="421"/>
      <c r="CJ24" s="421"/>
      <c r="CK24" s="421"/>
      <c r="CL24" s="421"/>
      <c r="CM24" s="421"/>
      <c r="CN24" s="421"/>
      <c r="CO24" s="421"/>
      <c r="CP24" s="421"/>
      <c r="CQ24" s="421"/>
      <c r="CR24" s="421"/>
      <c r="CS24" s="421"/>
      <c r="CT24" s="421"/>
      <c r="CU24" s="421"/>
      <c r="CV24" s="421"/>
      <c r="CW24" s="421"/>
      <c r="CX24" s="421"/>
      <c r="CY24" s="421"/>
      <c r="CZ24" s="421"/>
      <c r="DA24" s="421"/>
      <c r="DB24" s="421"/>
      <c r="DC24" s="421"/>
      <c r="DD24" s="421"/>
      <c r="DE24" s="421"/>
      <c r="DF24" s="421"/>
      <c r="DG24" s="421"/>
      <c r="DH24" s="421"/>
      <c r="DI24" s="421"/>
      <c r="DJ24" s="421"/>
      <c r="DK24" s="421"/>
      <c r="DL24" s="421"/>
      <c r="DM24" s="421"/>
      <c r="DN24" s="421"/>
      <c r="DO24" s="421"/>
      <c r="DP24" s="421"/>
      <c r="DQ24" s="421"/>
      <c r="DR24" s="421"/>
      <c r="DS24" s="421"/>
      <c r="DT24" s="421"/>
      <c r="DU24" s="421"/>
      <c r="DV24" s="421"/>
      <c r="DW24" s="421"/>
      <c r="DX24" s="421"/>
      <c r="DY24" s="421"/>
      <c r="DZ24" s="421"/>
      <c r="EA24" s="421"/>
      <c r="EB24" s="421"/>
      <c r="EC24" s="421"/>
      <c r="ED24" s="421"/>
      <c r="EE24" s="421"/>
      <c r="EF24" s="421"/>
      <c r="EG24" s="421"/>
      <c r="EH24" s="421"/>
      <c r="EI24" s="421"/>
      <c r="EJ24" s="421"/>
      <c r="EK24" s="421"/>
      <c r="EL24" s="421"/>
      <c r="EM24" s="421"/>
      <c r="EN24" s="421"/>
      <c r="EO24" s="421"/>
      <c r="EP24" s="421"/>
      <c r="EQ24" s="421"/>
      <c r="ER24" s="421"/>
      <c r="ES24" s="421"/>
      <c r="ET24" s="421"/>
      <c r="EU24" s="421"/>
      <c r="EV24" s="421"/>
      <c r="EW24" s="421"/>
      <c r="EX24" s="421"/>
      <c r="EY24" s="421"/>
      <c r="EZ24" s="421"/>
      <c r="FA24" s="421"/>
      <c r="FB24" s="421"/>
      <c r="FC24" s="421"/>
      <c r="FD24" s="421"/>
      <c r="FE24" s="421"/>
      <c r="FF24" s="421"/>
      <c r="FG24" s="421"/>
      <c r="FH24" s="421"/>
      <c r="FI24" s="421"/>
      <c r="FJ24" s="421"/>
      <c r="FK24" s="421"/>
      <c r="FL24" s="421"/>
      <c r="FM24" s="421"/>
      <c r="FN24" s="421"/>
      <c r="FO24" s="421"/>
      <c r="FP24" s="421"/>
      <c r="FQ24" s="421"/>
      <c r="FR24" s="421"/>
      <c r="FS24" s="421"/>
      <c r="FT24" s="421"/>
      <c r="FU24" s="421"/>
      <c r="FV24" s="421"/>
      <c r="FW24" s="421"/>
      <c r="FX24" s="421"/>
      <c r="FY24" s="421"/>
      <c r="FZ24" s="421"/>
      <c r="GA24" s="421"/>
      <c r="GB24" s="421"/>
      <c r="GC24" s="421"/>
      <c r="GD24" s="421"/>
      <c r="GE24" s="421"/>
      <c r="GF24" s="421"/>
      <c r="GG24" s="421"/>
      <c r="GH24" s="421"/>
      <c r="GI24" s="421"/>
      <c r="GJ24" s="421"/>
      <c r="GK24" s="421"/>
      <c r="GL24" s="421"/>
      <c r="GM24" s="421"/>
      <c r="GN24" s="421"/>
      <c r="GO24" s="421"/>
      <c r="GP24" s="421"/>
      <c r="GQ24" s="421"/>
      <c r="GR24" s="421"/>
      <c r="GS24" s="421"/>
      <c r="GT24" s="421"/>
      <c r="GU24" s="421"/>
      <c r="GV24" s="421"/>
      <c r="GW24" s="421"/>
      <c r="GX24" s="421"/>
      <c r="GY24" s="421"/>
      <c r="GZ24" s="421"/>
      <c r="HA24" s="421"/>
      <c r="HB24" s="421"/>
      <c r="HC24" s="421"/>
      <c r="HD24" s="421"/>
      <c r="HE24" s="421"/>
      <c r="HF24" s="421"/>
      <c r="HG24" s="421"/>
      <c r="HH24" s="421"/>
      <c r="HI24" s="421"/>
      <c r="HJ24" s="421"/>
      <c r="HK24" s="421"/>
      <c r="HL24" s="421"/>
      <c r="HM24" s="421"/>
      <c r="HN24" s="421"/>
      <c r="HO24" s="421"/>
      <c r="HP24" s="421"/>
      <c r="HQ24" s="421"/>
      <c r="HR24" s="421"/>
      <c r="HS24" s="421"/>
      <c r="HT24" s="421"/>
      <c r="HU24" s="421"/>
      <c r="HV24" s="421"/>
      <c r="HW24" s="421"/>
      <c r="HX24" s="421"/>
      <c r="HY24" s="421"/>
      <c r="HZ24" s="421"/>
      <c r="IA24" s="421"/>
      <c r="IB24" s="421"/>
      <c r="IC24" s="421"/>
      <c r="ID24" s="421"/>
      <c r="IE24" s="421"/>
      <c r="IF24" s="421"/>
      <c r="IG24" s="421"/>
      <c r="IH24" s="421"/>
      <c r="II24" s="421"/>
      <c r="IJ24" s="421"/>
      <c r="IK24" s="421"/>
      <c r="IL24" s="421"/>
      <c r="IM24" s="421"/>
      <c r="IN24" s="421"/>
      <c r="IO24" s="421"/>
      <c r="IP24" s="421"/>
      <c r="IQ24" s="421"/>
      <c r="IR24" s="421"/>
      <c r="IS24" s="421"/>
      <c r="IT24" s="421"/>
      <c r="IU24" s="421"/>
    </row>
    <row r="25" spans="1:255">
      <c r="G25" s="422"/>
      <c r="H25" s="422"/>
      <c r="I25" s="422"/>
      <c r="J25" s="422"/>
      <c r="K25" s="423"/>
    </row>
    <row r="26" spans="1:255">
      <c r="K26" s="424"/>
    </row>
    <row r="27" spans="1:255">
      <c r="K27" s="424"/>
    </row>
  </sheetData>
  <mergeCells count="31">
    <mergeCell ref="AR22:BB22"/>
    <mergeCell ref="A1:J1"/>
    <mergeCell ref="A3:J3"/>
    <mergeCell ref="A5:A6"/>
    <mergeCell ref="B5:F5"/>
    <mergeCell ref="G5:J5"/>
    <mergeCell ref="A20:K20"/>
    <mergeCell ref="A21:K21"/>
    <mergeCell ref="A22:K22"/>
    <mergeCell ref="L22:U22"/>
    <mergeCell ref="V22:AF22"/>
    <mergeCell ref="AG22:AQ22"/>
    <mergeCell ref="FT22:GD22"/>
    <mergeCell ref="BC22:BM22"/>
    <mergeCell ref="BN22:BX22"/>
    <mergeCell ref="BY22:CI22"/>
    <mergeCell ref="CJ22:CT22"/>
    <mergeCell ref="CU22:DE22"/>
    <mergeCell ref="DF22:DP22"/>
    <mergeCell ref="DQ22:EA22"/>
    <mergeCell ref="EB22:EL22"/>
    <mergeCell ref="EM22:EW22"/>
    <mergeCell ref="EX22:FH22"/>
    <mergeCell ref="FI22:FS22"/>
    <mergeCell ref="IS22:IU22"/>
    <mergeCell ref="GE22:GO22"/>
    <mergeCell ref="GP22:GZ22"/>
    <mergeCell ref="HA22:HK22"/>
    <mergeCell ref="HL22:HV22"/>
    <mergeCell ref="HW22:IG22"/>
    <mergeCell ref="IH22:IR22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61"/>
  <sheetViews>
    <sheetView showGridLines="0" view="pageBreakPreview" topLeftCell="A28" zoomScale="80" zoomScaleNormal="75" zoomScaleSheetLayoutView="80" workbookViewId="0">
      <selection activeCell="I53" sqref="I53"/>
    </sheetView>
  </sheetViews>
  <sheetFormatPr baseColWidth="10" defaultColWidth="19.140625" defaultRowHeight="12.75"/>
  <cols>
    <col min="1" max="1" width="20.7109375" style="890" customWidth="1"/>
    <col min="2" max="5" width="16.7109375" style="890" customWidth="1"/>
    <col min="6" max="6" width="18.28515625" style="890" customWidth="1"/>
    <col min="7" max="7" width="16.7109375" style="890" customWidth="1"/>
    <col min="8" max="8" width="12" style="890" customWidth="1"/>
    <col min="9" max="16384" width="19.140625" style="890"/>
  </cols>
  <sheetData>
    <row r="1" spans="1:7" s="887" customFormat="1" ht="18">
      <c r="A1" s="1216" t="s">
        <v>197</v>
      </c>
      <c r="B1" s="1216"/>
      <c r="C1" s="1216"/>
      <c r="D1" s="1216"/>
      <c r="E1" s="1216"/>
      <c r="F1" s="1216"/>
      <c r="G1" s="1216"/>
    </row>
    <row r="3" spans="1:7" ht="15">
      <c r="A3" s="888" t="s">
        <v>455</v>
      </c>
      <c r="B3" s="889"/>
      <c r="C3" s="889"/>
      <c r="D3" s="889"/>
      <c r="E3" s="889"/>
      <c r="F3" s="889"/>
      <c r="G3" s="889"/>
    </row>
    <row r="4" spans="1:7" ht="13.5" thickBot="1">
      <c r="A4" s="891"/>
      <c r="B4" s="891"/>
      <c r="C4" s="891"/>
      <c r="D4" s="891"/>
      <c r="E4" s="891"/>
      <c r="F4" s="891"/>
    </row>
    <row r="5" spans="1:7" ht="21" customHeight="1">
      <c r="A5" s="892"/>
      <c r="B5" s="893" t="s">
        <v>420</v>
      </c>
      <c r="C5" s="893" t="s">
        <v>217</v>
      </c>
      <c r="D5" s="1217" t="s">
        <v>456</v>
      </c>
      <c r="E5" s="1218"/>
      <c r="F5" s="1218"/>
    </row>
    <row r="6" spans="1:7">
      <c r="A6" s="894" t="s">
        <v>5</v>
      </c>
      <c r="B6" s="895" t="s">
        <v>457</v>
      </c>
      <c r="C6" s="895" t="s">
        <v>458</v>
      </c>
      <c r="D6" s="1219" t="s">
        <v>459</v>
      </c>
      <c r="E6" s="1219" t="s">
        <v>460</v>
      </c>
      <c r="F6" s="1221" t="s">
        <v>461</v>
      </c>
    </row>
    <row r="7" spans="1:7" ht="15" thickBot="1">
      <c r="A7" s="896"/>
      <c r="B7" s="897" t="s">
        <v>462</v>
      </c>
      <c r="C7" s="897" t="s">
        <v>463</v>
      </c>
      <c r="D7" s="1220"/>
      <c r="E7" s="1220"/>
      <c r="F7" s="1222"/>
    </row>
    <row r="8" spans="1:7">
      <c r="A8" s="898">
        <v>2004</v>
      </c>
      <c r="B8" s="899">
        <v>6653.0870000000004</v>
      </c>
      <c r="C8" s="900">
        <v>2255.85</v>
      </c>
      <c r="D8" s="899">
        <v>813.298</v>
      </c>
      <c r="E8" s="899">
        <v>207.42500000000001</v>
      </c>
      <c r="F8" s="901">
        <v>605.87300000000005</v>
      </c>
    </row>
    <row r="9" spans="1:7" s="903" customFormat="1">
      <c r="A9" s="898">
        <v>2005</v>
      </c>
      <c r="B9" s="899">
        <v>6463.43010295357</v>
      </c>
      <c r="C9" s="899">
        <v>2254.0790408862099</v>
      </c>
      <c r="D9" s="899">
        <v>748</v>
      </c>
      <c r="E9" s="899">
        <v>187</v>
      </c>
      <c r="F9" s="902">
        <v>566</v>
      </c>
    </row>
    <row r="10" spans="1:7" s="903" customFormat="1">
      <c r="A10" s="898">
        <v>2006</v>
      </c>
      <c r="B10" s="899">
        <v>6184.0923416392698</v>
      </c>
      <c r="C10" s="899">
        <v>2233.90580078837</v>
      </c>
      <c r="D10" s="899">
        <v>753.345538461861</v>
      </c>
      <c r="E10" s="899">
        <v>182.942760417089</v>
      </c>
      <c r="F10" s="902">
        <v>570.40277804477194</v>
      </c>
    </row>
    <row r="11" spans="1:7" s="903" customFormat="1">
      <c r="A11" s="898">
        <v>2007</v>
      </c>
      <c r="B11" s="900">
        <v>6584.97987765174</v>
      </c>
      <c r="C11" s="900">
        <v>2430.6198354552403</v>
      </c>
      <c r="D11" s="899">
        <v>774.00395026995</v>
      </c>
      <c r="E11" s="900">
        <v>225.76499191208299</v>
      </c>
      <c r="F11" s="901">
        <v>548.23895835786698</v>
      </c>
    </row>
    <row r="12" spans="1:7" s="903" customFormat="1">
      <c r="A12" s="898">
        <v>2008</v>
      </c>
      <c r="B12" s="900">
        <v>6020</v>
      </c>
      <c r="C12" s="900">
        <v>2028</v>
      </c>
      <c r="D12" s="900">
        <v>758.66052001074388</v>
      </c>
      <c r="E12" s="899">
        <v>164</v>
      </c>
      <c r="F12" s="901">
        <v>594.66052001074388</v>
      </c>
    </row>
    <row r="13" spans="1:7" s="903" customFormat="1">
      <c r="A13" s="898">
        <v>2009</v>
      </c>
      <c r="B13" s="900">
        <v>6082.441779354227</v>
      </c>
      <c r="C13" s="899">
        <v>2094.7075823299429</v>
      </c>
      <c r="D13" s="900">
        <v>706.52042228022083</v>
      </c>
      <c r="E13" s="899">
        <v>154.08173237891748</v>
      </c>
      <c r="F13" s="901">
        <v>552.43868990130329</v>
      </c>
    </row>
    <row r="14" spans="1:7" s="903" customFormat="1">
      <c r="A14" s="898">
        <v>2010</v>
      </c>
      <c r="B14" s="900">
        <v>6075</v>
      </c>
      <c r="C14" s="899">
        <v>2120</v>
      </c>
      <c r="D14" s="900">
        <v>696</v>
      </c>
      <c r="E14" s="899">
        <v>151</v>
      </c>
      <c r="F14" s="901">
        <v>545</v>
      </c>
    </row>
    <row r="15" spans="1:7" s="903" customFormat="1">
      <c r="A15" s="898">
        <v>2011</v>
      </c>
      <c r="B15" s="900">
        <v>5923</v>
      </c>
      <c r="C15" s="900">
        <v>2078</v>
      </c>
      <c r="D15" s="900">
        <v>775</v>
      </c>
      <c r="E15" s="899">
        <v>168</v>
      </c>
      <c r="F15" s="901">
        <v>607</v>
      </c>
    </row>
    <row r="16" spans="1:7" s="903" customFormat="1">
      <c r="A16" s="898">
        <v>2012</v>
      </c>
      <c r="B16" s="900">
        <v>5812.6049999999996</v>
      </c>
      <c r="C16" s="899">
        <v>2122.0662000000002</v>
      </c>
      <c r="D16" s="900">
        <v>713.92700000000002</v>
      </c>
      <c r="E16" s="899">
        <v>174.95099999999999</v>
      </c>
      <c r="F16" s="901">
        <v>538.976</v>
      </c>
    </row>
    <row r="17" spans="1:8" s="903" customFormat="1">
      <c r="A17" s="898">
        <v>2013</v>
      </c>
      <c r="B17" s="900">
        <v>5802.22</v>
      </c>
      <c r="C17" s="899">
        <v>2067.77</v>
      </c>
      <c r="D17" s="900">
        <v>735.1</v>
      </c>
      <c r="E17" s="899">
        <v>190.11</v>
      </c>
      <c r="F17" s="901">
        <v>544.99</v>
      </c>
    </row>
    <row r="18" spans="1:8" s="903" customFormat="1">
      <c r="A18" s="898">
        <v>2014</v>
      </c>
      <c r="B18" s="900">
        <v>6078.7330000000002</v>
      </c>
      <c r="C18" s="900">
        <v>2301.9839999999999</v>
      </c>
      <c r="D18" s="900">
        <v>745.827</v>
      </c>
      <c r="E18" s="899">
        <v>195.547</v>
      </c>
      <c r="F18" s="901">
        <v>550.28</v>
      </c>
    </row>
    <row r="19" spans="1:8" s="903" customFormat="1" ht="13.5" thickBot="1">
      <c r="A19" s="898">
        <v>2015</v>
      </c>
      <c r="B19" s="904">
        <v>6182.90776212132</v>
      </c>
      <c r="C19" s="904">
        <v>2324.6391095977783</v>
      </c>
      <c r="D19" s="904">
        <v>786.37465160217289</v>
      </c>
      <c r="E19" s="904">
        <v>191.53399999999999</v>
      </c>
      <c r="F19" s="905">
        <v>594.8406516021729</v>
      </c>
    </row>
    <row r="20" spans="1:8">
      <c r="A20" s="906"/>
      <c r="B20" s="906"/>
      <c r="C20" s="907"/>
      <c r="D20" s="907"/>
      <c r="E20" s="906"/>
      <c r="F20" s="906"/>
    </row>
    <row r="22" spans="1:8" ht="13.5" thickBot="1">
      <c r="A22" s="908"/>
      <c r="B22" s="908"/>
      <c r="C22" s="908"/>
      <c r="D22" s="908"/>
      <c r="E22" s="908"/>
      <c r="F22" s="908"/>
      <c r="G22" s="909"/>
    </row>
    <row r="23" spans="1:8">
      <c r="A23" s="1223" t="s">
        <v>5</v>
      </c>
      <c r="B23" s="1226" t="s">
        <v>464</v>
      </c>
      <c r="C23" s="1227"/>
      <c r="D23" s="1227"/>
      <c r="E23" s="1227"/>
      <c r="F23" s="1227"/>
      <c r="G23" s="1228"/>
    </row>
    <row r="24" spans="1:8" ht="14.25">
      <c r="A24" s="1224"/>
      <c r="B24" s="910"/>
      <c r="C24" s="910"/>
      <c r="D24" s="910"/>
      <c r="E24" s="1229" t="s">
        <v>465</v>
      </c>
      <c r="F24" s="1230"/>
      <c r="G24" s="1231"/>
    </row>
    <row r="25" spans="1:8" ht="14.25">
      <c r="A25" s="1224"/>
      <c r="B25" s="911" t="s">
        <v>420</v>
      </c>
      <c r="C25" s="912" t="s">
        <v>466</v>
      </c>
      <c r="D25" s="912" t="s">
        <v>467</v>
      </c>
      <c r="E25" s="1214" t="s">
        <v>420</v>
      </c>
      <c r="F25" s="1214" t="s">
        <v>468</v>
      </c>
      <c r="G25" s="1214" t="s">
        <v>426</v>
      </c>
    </row>
    <row r="26" spans="1:8" ht="13.5" thickBot="1">
      <c r="A26" s="1225"/>
      <c r="B26" s="913"/>
      <c r="C26" s="913"/>
      <c r="D26" s="913"/>
      <c r="E26" s="1215"/>
      <c r="F26" s="1215"/>
      <c r="G26" s="1215"/>
      <c r="H26" s="903"/>
    </row>
    <row r="27" spans="1:8">
      <c r="A27" s="898">
        <v>2004</v>
      </c>
      <c r="B27" s="899">
        <v>3583.9389999999999</v>
      </c>
      <c r="C27" s="899">
        <v>131.75200000000001</v>
      </c>
      <c r="D27" s="899">
        <v>401.67599999999999</v>
      </c>
      <c r="E27" s="899">
        <v>3050.8710000000001</v>
      </c>
      <c r="F27" s="899">
        <v>1056.9169999999999</v>
      </c>
      <c r="G27" s="914">
        <v>1993.954</v>
      </c>
      <c r="H27" s="903"/>
    </row>
    <row r="28" spans="1:8" s="903" customFormat="1">
      <c r="A28" s="898">
        <v>2005</v>
      </c>
      <c r="B28" s="899">
        <v>3464</v>
      </c>
      <c r="C28" s="899">
        <v>134</v>
      </c>
      <c r="D28" s="899">
        <v>367</v>
      </c>
      <c r="E28" s="899">
        <v>2963</v>
      </c>
      <c r="F28" s="899">
        <v>1012.9138251938598</v>
      </c>
      <c r="G28" s="914">
        <v>1955</v>
      </c>
    </row>
    <row r="29" spans="1:8" s="903" customFormat="1">
      <c r="A29" s="898">
        <v>2006</v>
      </c>
      <c r="B29" s="899">
        <v>3196.8410023890378</v>
      </c>
      <c r="C29" s="899">
        <v>123.706960683742</v>
      </c>
      <c r="D29" s="899">
        <v>298.41276070809397</v>
      </c>
      <c r="E29" s="899">
        <v>2774.721280997202</v>
      </c>
      <c r="F29" s="899">
        <v>942.34441424747217</v>
      </c>
      <c r="G29" s="914">
        <v>1832.37686674973</v>
      </c>
    </row>
    <row r="30" spans="1:8" s="903" customFormat="1">
      <c r="A30" s="898">
        <v>2007</v>
      </c>
      <c r="B30" s="900">
        <v>3380.3560919265597</v>
      </c>
      <c r="C30" s="900">
        <v>135.67096727169402</v>
      </c>
      <c r="D30" s="900">
        <v>270.85037478104601</v>
      </c>
      <c r="E30" s="899">
        <v>2973.8347498738199</v>
      </c>
      <c r="F30" s="900">
        <v>903.28653396001971</v>
      </c>
      <c r="G30" s="901">
        <v>2070.5482159138</v>
      </c>
    </row>
    <row r="31" spans="1:8" s="903" customFormat="1">
      <c r="A31" s="898">
        <v>2008</v>
      </c>
      <c r="B31" s="900">
        <v>3233.5504874715139</v>
      </c>
      <c r="C31" s="900">
        <v>129</v>
      </c>
      <c r="D31" s="900">
        <v>271</v>
      </c>
      <c r="E31" s="899">
        <v>2833.5222570077945</v>
      </c>
      <c r="F31" s="900">
        <v>888</v>
      </c>
      <c r="G31" s="901">
        <v>1945</v>
      </c>
    </row>
    <row r="32" spans="1:8" s="903" customFormat="1">
      <c r="A32" s="898">
        <v>2009</v>
      </c>
      <c r="B32" s="900">
        <v>3281.213774744062</v>
      </c>
      <c r="C32" s="900">
        <v>145.090769636864</v>
      </c>
      <c r="D32" s="900">
        <v>305.49369234450234</v>
      </c>
      <c r="E32" s="899">
        <v>2830.6293127626959</v>
      </c>
      <c r="F32" s="900">
        <v>828.34681435411926</v>
      </c>
      <c r="G32" s="901">
        <v>2002.2824984085769</v>
      </c>
    </row>
    <row r="33" spans="1:7" s="903" customFormat="1">
      <c r="A33" s="898">
        <v>2010</v>
      </c>
      <c r="B33" s="900">
        <v>3258</v>
      </c>
      <c r="C33" s="900">
        <v>130</v>
      </c>
      <c r="D33" s="900">
        <v>363</v>
      </c>
      <c r="E33" s="899">
        <v>2765</v>
      </c>
      <c r="F33" s="900">
        <v>845</v>
      </c>
      <c r="G33" s="901">
        <v>1920</v>
      </c>
    </row>
    <row r="34" spans="1:7" s="903" customFormat="1">
      <c r="A34" s="898">
        <v>2011</v>
      </c>
      <c r="B34" s="900">
        <v>3071</v>
      </c>
      <c r="C34" s="900">
        <v>143</v>
      </c>
      <c r="D34" s="900">
        <v>309</v>
      </c>
      <c r="E34" s="899">
        <v>2619</v>
      </c>
      <c r="F34" s="900">
        <v>798</v>
      </c>
      <c r="G34" s="901">
        <v>1821</v>
      </c>
    </row>
    <row r="35" spans="1:7" s="903" customFormat="1">
      <c r="A35" s="898">
        <v>2012</v>
      </c>
      <c r="B35" s="900">
        <v>2976.6129999999998</v>
      </c>
      <c r="C35" s="900">
        <v>127.64700000000001</v>
      </c>
      <c r="D35" s="900">
        <v>241.41499999999999</v>
      </c>
      <c r="E35" s="899">
        <v>2607.5509999999999</v>
      </c>
      <c r="F35" s="900">
        <v>827.20699999999999</v>
      </c>
      <c r="G35" s="901">
        <v>1780.3440000000001</v>
      </c>
    </row>
    <row r="36" spans="1:7" s="903" customFormat="1">
      <c r="A36" s="898">
        <v>2013</v>
      </c>
      <c r="B36" s="900">
        <v>2999.35</v>
      </c>
      <c r="C36" s="900">
        <v>124.7</v>
      </c>
      <c r="D36" s="900">
        <v>241.42</v>
      </c>
      <c r="E36" s="899">
        <v>2633.22</v>
      </c>
      <c r="F36" s="900">
        <v>844.06</v>
      </c>
      <c r="G36" s="901">
        <v>1789.17</v>
      </c>
    </row>
    <row r="37" spans="1:7" s="903" customFormat="1">
      <c r="A37" s="898">
        <v>2014</v>
      </c>
      <c r="B37" s="900">
        <v>3030.92</v>
      </c>
      <c r="C37" s="900">
        <v>121.43300000000001</v>
      </c>
      <c r="D37" s="900">
        <v>240.495</v>
      </c>
      <c r="E37" s="899">
        <v>2668.9920000000002</v>
      </c>
      <c r="F37" s="900">
        <v>844.79</v>
      </c>
      <c r="G37" s="901">
        <v>1824.201</v>
      </c>
    </row>
    <row r="38" spans="1:7" s="903" customFormat="1" ht="13.5" thickBot="1">
      <c r="A38" s="898">
        <v>2015</v>
      </c>
      <c r="B38" s="904">
        <v>3071.8940009213684</v>
      </c>
      <c r="C38" s="904">
        <v>124.221</v>
      </c>
      <c r="D38" s="904">
        <v>184.89800043308736</v>
      </c>
      <c r="E38" s="904">
        <v>2762.7750004882814</v>
      </c>
      <c r="F38" s="904">
        <v>844.11430039062498</v>
      </c>
      <c r="G38" s="905">
        <v>1918.6607000976562</v>
      </c>
    </row>
    <row r="39" spans="1:7" ht="14.25">
      <c r="A39" s="915" t="s">
        <v>469</v>
      </c>
      <c r="B39" s="916"/>
      <c r="C39" s="916"/>
      <c r="D39" s="916"/>
      <c r="E39" s="916"/>
      <c r="F39" s="916"/>
      <c r="G39" s="906"/>
    </row>
    <row r="40" spans="1:7" ht="14.25">
      <c r="A40" s="917" t="s">
        <v>470</v>
      </c>
      <c r="B40" s="918"/>
      <c r="C40" s="918"/>
      <c r="D40" s="918"/>
      <c r="E40" s="918"/>
      <c r="F40" s="918"/>
    </row>
    <row r="41" spans="1:7" ht="14.25">
      <c r="A41" s="917" t="s">
        <v>471</v>
      </c>
      <c r="B41" s="918"/>
      <c r="C41" s="918"/>
      <c r="D41" s="918"/>
      <c r="E41" s="918"/>
      <c r="F41" s="918"/>
    </row>
    <row r="42" spans="1:7" ht="14.25">
      <c r="A42" s="917" t="s">
        <v>472</v>
      </c>
      <c r="B42" s="918"/>
      <c r="C42" s="918"/>
      <c r="D42" s="918"/>
      <c r="E42" s="918"/>
      <c r="F42" s="919"/>
    </row>
    <row r="43" spans="1:7" ht="14.25">
      <c r="A43" s="917" t="s">
        <v>473</v>
      </c>
      <c r="B43" s="918"/>
      <c r="C43" s="918"/>
      <c r="D43" s="920"/>
      <c r="E43" s="921"/>
      <c r="F43" s="920"/>
    </row>
    <row r="44" spans="1:7" ht="14.25">
      <c r="A44" s="917" t="s">
        <v>474</v>
      </c>
      <c r="D44" s="921"/>
      <c r="E44" s="903"/>
      <c r="F44" s="903"/>
    </row>
    <row r="45" spans="1:7">
      <c r="A45" s="918"/>
      <c r="B45" s="922"/>
      <c r="C45" s="922"/>
      <c r="D45" s="918"/>
      <c r="E45" s="922"/>
      <c r="F45" s="922"/>
      <c r="G45" s="923"/>
    </row>
    <row r="48" spans="1:7">
      <c r="D48" s="924"/>
    </row>
    <row r="51" spans="1:6">
      <c r="A51" s="918"/>
      <c r="B51" s="918"/>
      <c r="C51" s="918"/>
      <c r="D51" s="918"/>
      <c r="E51" s="918"/>
      <c r="F51" s="918"/>
    </row>
    <row r="53" spans="1:6">
      <c r="A53" s="918"/>
      <c r="B53" s="918"/>
      <c r="C53" s="918"/>
      <c r="D53" s="918"/>
      <c r="E53" s="918"/>
      <c r="F53" s="918"/>
    </row>
    <row r="55" spans="1:6">
      <c r="A55" s="918"/>
      <c r="B55" s="918"/>
      <c r="C55" s="918"/>
      <c r="D55" s="918"/>
      <c r="E55" s="918"/>
      <c r="F55" s="918"/>
    </row>
    <row r="57" spans="1:6">
      <c r="A57" s="918"/>
      <c r="B57" s="918"/>
      <c r="C57" s="918"/>
      <c r="D57" s="918"/>
      <c r="E57" s="918"/>
      <c r="F57" s="918"/>
    </row>
    <row r="58" spans="1:6">
      <c r="A58" s="918"/>
      <c r="B58" s="918"/>
      <c r="C58" s="918"/>
      <c r="D58" s="918"/>
      <c r="E58" s="918"/>
      <c r="F58" s="918"/>
    </row>
    <row r="59" spans="1:6">
      <c r="A59" s="918"/>
      <c r="B59" s="918"/>
      <c r="C59" s="918"/>
      <c r="D59" s="918"/>
      <c r="E59" s="918"/>
      <c r="F59" s="918"/>
    </row>
    <row r="60" spans="1:6">
      <c r="A60" s="918"/>
      <c r="B60" s="918"/>
      <c r="C60" s="918"/>
      <c r="D60" s="918"/>
      <c r="E60" s="918"/>
      <c r="F60" s="918"/>
    </row>
    <row r="61" spans="1:6">
      <c r="A61" s="918"/>
      <c r="B61" s="918"/>
      <c r="C61" s="918"/>
      <c r="D61" s="918"/>
      <c r="E61" s="918"/>
      <c r="F61" s="918"/>
    </row>
  </sheetData>
  <mergeCells count="11">
    <mergeCell ref="G25:G26"/>
    <mergeCell ref="A1:G1"/>
    <mergeCell ref="D5:F5"/>
    <mergeCell ref="D6:D7"/>
    <mergeCell ref="E6:E7"/>
    <mergeCell ref="F6:F7"/>
    <mergeCell ref="A23:A26"/>
    <mergeCell ref="B23:G23"/>
    <mergeCell ref="E24:G24"/>
    <mergeCell ref="E25:E26"/>
    <mergeCell ref="F25:F26"/>
  </mergeCells>
  <printOptions horizontalCentered="1"/>
  <pageMargins left="0.78740157480314965" right="0.37" top="0.26" bottom="0.98425196850393704" header="0" footer="0"/>
  <pageSetup paperSize="9" scale="68" orientation="portrait" r:id="rId1"/>
  <headerFooter alignWithMargins="0">
    <oddFooter>&amp;C&amp;A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15"/>
  <sheetViews>
    <sheetView view="pageBreakPreview" zoomScale="60" zoomScaleNormal="100" workbookViewId="0">
      <selection activeCell="I13" sqref="I13"/>
    </sheetView>
  </sheetViews>
  <sheetFormatPr baseColWidth="10" defaultColWidth="12.5703125" defaultRowHeight="12.75"/>
  <cols>
    <col min="1" max="1" width="12.85546875" style="406" customWidth="1"/>
    <col min="2" max="18" width="13.28515625" style="406" customWidth="1"/>
    <col min="19" max="19" width="12.7109375" style="406" customWidth="1"/>
    <col min="20" max="16384" width="12.5703125" style="406"/>
  </cols>
  <sheetData>
    <row r="1" spans="1:18" s="403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1216"/>
      <c r="N1" s="1216"/>
      <c r="O1" s="1216"/>
      <c r="P1" s="1216"/>
      <c r="Q1" s="1216"/>
      <c r="R1" s="1216"/>
    </row>
    <row r="3" spans="1:18" s="425" customFormat="1" ht="24.75" customHeight="1">
      <c r="A3" s="1314" t="s">
        <v>252</v>
      </c>
      <c r="B3" s="1314"/>
      <c r="C3" s="1314"/>
      <c r="D3" s="1314"/>
      <c r="E3" s="1314"/>
      <c r="F3" s="1314"/>
      <c r="G3" s="1314"/>
      <c r="H3" s="1314"/>
      <c r="I3" s="1314"/>
      <c r="J3" s="1314"/>
      <c r="K3" s="1314"/>
      <c r="L3" s="1314"/>
      <c r="M3" s="1314"/>
      <c r="N3" s="1314"/>
      <c r="O3" s="1314"/>
      <c r="P3" s="1314"/>
      <c r="Q3" s="1314"/>
      <c r="R3" s="1314"/>
    </row>
    <row r="4" spans="1:18" ht="13.5" thickBot="1"/>
    <row r="5" spans="1:18" ht="27.75" customHeight="1">
      <c r="A5" s="1305" t="s">
        <v>5</v>
      </c>
      <c r="B5" s="1307" t="s">
        <v>253</v>
      </c>
      <c r="C5" s="1308"/>
      <c r="D5" s="1308"/>
      <c r="E5" s="1308"/>
      <c r="F5" s="1308"/>
      <c r="G5" s="1308"/>
      <c r="H5" s="1308"/>
      <c r="I5" s="1309"/>
      <c r="J5" s="426"/>
      <c r="K5" s="1316" t="s">
        <v>247</v>
      </c>
      <c r="L5" s="1316"/>
      <c r="M5" s="1316"/>
      <c r="N5" s="1316"/>
      <c r="O5" s="1316"/>
      <c r="P5" s="1316"/>
      <c r="Q5" s="1316"/>
      <c r="R5" s="1307"/>
    </row>
    <row r="6" spans="1:18" ht="22.5" customHeight="1">
      <c r="A6" s="1315"/>
      <c r="B6" s="1313" t="s">
        <v>254</v>
      </c>
      <c r="C6" s="1317"/>
      <c r="D6" s="1313" t="s">
        <v>255</v>
      </c>
      <c r="E6" s="1317"/>
      <c r="F6" s="427" t="s">
        <v>256</v>
      </c>
      <c r="G6" s="1318" t="s">
        <v>257</v>
      </c>
      <c r="H6" s="1313" t="s">
        <v>258</v>
      </c>
      <c r="I6" s="1317"/>
      <c r="J6" s="1318" t="s">
        <v>187</v>
      </c>
      <c r="K6" s="1311" t="s">
        <v>254</v>
      </c>
      <c r="L6" s="1311"/>
      <c r="M6" s="1311" t="s">
        <v>255</v>
      </c>
      <c r="N6" s="1311"/>
      <c r="O6" s="427" t="s">
        <v>256</v>
      </c>
      <c r="P6" s="1311" t="s">
        <v>257</v>
      </c>
      <c r="Q6" s="1311" t="s">
        <v>258</v>
      </c>
      <c r="R6" s="1313"/>
    </row>
    <row r="7" spans="1:18" ht="39" thickBot="1">
      <c r="A7" s="1306"/>
      <c r="B7" s="428" t="s">
        <v>259</v>
      </c>
      <c r="C7" s="428" t="s">
        <v>260</v>
      </c>
      <c r="D7" s="428" t="s">
        <v>261</v>
      </c>
      <c r="E7" s="428" t="s">
        <v>262</v>
      </c>
      <c r="F7" s="428" t="s">
        <v>263</v>
      </c>
      <c r="G7" s="1319"/>
      <c r="H7" s="428" t="s">
        <v>264</v>
      </c>
      <c r="I7" s="428" t="s">
        <v>265</v>
      </c>
      <c r="J7" s="1319"/>
      <c r="K7" s="428" t="s">
        <v>259</v>
      </c>
      <c r="L7" s="428" t="s">
        <v>260</v>
      </c>
      <c r="M7" s="428" t="s">
        <v>261</v>
      </c>
      <c r="N7" s="428" t="s">
        <v>262</v>
      </c>
      <c r="O7" s="428" t="s">
        <v>263</v>
      </c>
      <c r="P7" s="1312"/>
      <c r="Q7" s="428" t="s">
        <v>264</v>
      </c>
      <c r="R7" s="429" t="s">
        <v>265</v>
      </c>
    </row>
    <row r="8" spans="1:18" s="424" customFormat="1" ht="22.5" customHeight="1">
      <c r="A8" s="430" t="s">
        <v>266</v>
      </c>
      <c r="B8" s="431">
        <v>66424</v>
      </c>
      <c r="C8" s="431">
        <v>71645</v>
      </c>
      <c r="D8" s="431">
        <v>312362</v>
      </c>
      <c r="E8" s="431">
        <v>239675</v>
      </c>
      <c r="F8" s="431">
        <v>500364</v>
      </c>
      <c r="G8" s="431">
        <v>312199</v>
      </c>
      <c r="H8" s="431">
        <v>777453</v>
      </c>
      <c r="I8" s="431">
        <v>26473</v>
      </c>
      <c r="J8" s="431">
        <v>2306595</v>
      </c>
      <c r="K8" s="432">
        <v>172.44669095507646</v>
      </c>
      <c r="L8" s="432">
        <v>162.47031893363112</v>
      </c>
      <c r="M8" s="432">
        <v>242.17511733181374</v>
      </c>
      <c r="N8" s="432">
        <v>216.76809846667362</v>
      </c>
      <c r="O8" s="433">
        <v>241.85008913510967</v>
      </c>
      <c r="P8" s="433">
        <v>279.94586465683744</v>
      </c>
      <c r="Q8" s="433">
        <v>295.98552967189011</v>
      </c>
      <c r="R8" s="434">
        <v>347.64983190420429</v>
      </c>
    </row>
    <row r="9" spans="1:18" ht="14.1" customHeight="1">
      <c r="A9" s="430">
        <v>2010</v>
      </c>
      <c r="B9" s="431">
        <v>60523</v>
      </c>
      <c r="C9" s="431">
        <v>59605</v>
      </c>
      <c r="D9" s="431">
        <v>417353</v>
      </c>
      <c r="E9" s="431">
        <v>332235</v>
      </c>
      <c r="F9" s="431">
        <v>439941</v>
      </c>
      <c r="G9" s="431">
        <v>318432</v>
      </c>
      <c r="H9" s="431">
        <v>669033</v>
      </c>
      <c r="I9" s="431">
        <v>4967</v>
      </c>
      <c r="J9" s="431">
        <v>2302089</v>
      </c>
      <c r="K9" s="432">
        <v>175.69405729538548</v>
      </c>
      <c r="L9" s="432">
        <v>162.30776253172465</v>
      </c>
      <c r="M9" s="432">
        <v>250.98880799937717</v>
      </c>
      <c r="N9" s="432">
        <v>225.43242544272292</v>
      </c>
      <c r="O9" s="433">
        <v>248.12083889991379</v>
      </c>
      <c r="P9" s="433">
        <v>284.99481461777765</v>
      </c>
      <c r="Q9" s="433">
        <v>306.32298663334404</v>
      </c>
      <c r="R9" s="434">
        <v>360.37736500905976</v>
      </c>
    </row>
    <row r="10" spans="1:18" ht="14.1" customHeight="1">
      <c r="A10" s="430">
        <v>2011</v>
      </c>
      <c r="B10" s="431">
        <v>56598</v>
      </c>
      <c r="C10" s="431">
        <v>54086</v>
      </c>
      <c r="D10" s="431">
        <v>538949</v>
      </c>
      <c r="E10" s="431">
        <v>409567</v>
      </c>
      <c r="F10" s="431">
        <v>339951</v>
      </c>
      <c r="G10" s="431">
        <v>331790</v>
      </c>
      <c r="H10" s="431">
        <v>577628</v>
      </c>
      <c r="I10" s="431">
        <v>6183</v>
      </c>
      <c r="J10" s="431">
        <v>2314752</v>
      </c>
      <c r="K10" s="432">
        <v>171.7665363906647</v>
      </c>
      <c r="L10" s="432">
        <v>160.39275177253373</v>
      </c>
      <c r="M10" s="432">
        <v>248.83552383970647</v>
      </c>
      <c r="N10" s="432">
        <v>225.175057796564</v>
      </c>
      <c r="O10" s="433">
        <v>247.44929589722065</v>
      </c>
      <c r="P10" s="433">
        <v>277.01022731296979</v>
      </c>
      <c r="Q10" s="433">
        <v>313.74589750741717</v>
      </c>
      <c r="R10" s="434">
        <v>343.41010405951806</v>
      </c>
    </row>
    <row r="11" spans="1:18" s="424" customFormat="1" ht="14.1" customHeight="1">
      <c r="A11" s="430">
        <v>2012</v>
      </c>
      <c r="B11" s="431">
        <v>63281</v>
      </c>
      <c r="C11" s="431">
        <v>56427</v>
      </c>
      <c r="D11" s="431">
        <v>531746</v>
      </c>
      <c r="E11" s="431">
        <v>431736</v>
      </c>
      <c r="F11" s="431">
        <v>319983</v>
      </c>
      <c r="G11" s="431">
        <v>353838</v>
      </c>
      <c r="H11" s="431">
        <v>524097</v>
      </c>
      <c r="I11" s="431">
        <v>4816</v>
      </c>
      <c r="J11" s="431">
        <v>2285924</v>
      </c>
      <c r="K11" s="432">
        <v>176.88654003887424</v>
      </c>
      <c r="L11" s="432">
        <v>163.77174891098232</v>
      </c>
      <c r="M11" s="432">
        <v>246.93516616880999</v>
      </c>
      <c r="N11" s="432">
        <v>225.91811706320533</v>
      </c>
      <c r="O11" s="433">
        <v>250.80278858251847</v>
      </c>
      <c r="P11" s="433">
        <v>269.00923790548217</v>
      </c>
      <c r="Q11" s="433">
        <v>314.43246870674699</v>
      </c>
      <c r="R11" s="434">
        <v>375.90494460132896</v>
      </c>
    </row>
    <row r="12" spans="1:18" s="424" customFormat="1" ht="14.1" customHeight="1">
      <c r="A12" s="430">
        <v>2013</v>
      </c>
      <c r="B12" s="431">
        <v>58711</v>
      </c>
      <c r="C12" s="431">
        <v>49080</v>
      </c>
      <c r="D12" s="431">
        <v>531570</v>
      </c>
      <c r="E12" s="431">
        <v>410710</v>
      </c>
      <c r="F12" s="431">
        <v>276098</v>
      </c>
      <c r="G12" s="431">
        <v>323400</v>
      </c>
      <c r="H12" s="431">
        <v>567628</v>
      </c>
      <c r="I12" s="431">
        <v>4806</v>
      </c>
      <c r="J12" s="431">
        <v>2222003</v>
      </c>
      <c r="K12" s="432">
        <v>174.26505084226122</v>
      </c>
      <c r="L12" s="432">
        <v>163.77878361858191</v>
      </c>
      <c r="M12" s="432">
        <v>247.47332902534012</v>
      </c>
      <c r="N12" s="432">
        <v>224.89749338949622</v>
      </c>
      <c r="O12" s="433">
        <v>246.46323443125269</v>
      </c>
      <c r="P12" s="433">
        <v>278.5361964440321</v>
      </c>
      <c r="Q12" s="433">
        <v>314.76454050892488</v>
      </c>
      <c r="R12" s="434">
        <v>386.58435289221802</v>
      </c>
    </row>
    <row r="13" spans="1:18" s="424" customFormat="1" ht="14.1" customHeight="1">
      <c r="A13" s="430">
        <v>2014</v>
      </c>
      <c r="B13" s="431">
        <v>52783</v>
      </c>
      <c r="C13" s="431">
        <v>40757</v>
      </c>
      <c r="D13" s="431">
        <v>532569</v>
      </c>
      <c r="E13" s="431">
        <v>397529</v>
      </c>
      <c r="F13" s="431">
        <v>289637</v>
      </c>
      <c r="G13" s="431">
        <v>314523</v>
      </c>
      <c r="H13" s="431">
        <v>550209</v>
      </c>
      <c r="I13" s="431">
        <v>4583</v>
      </c>
      <c r="J13" s="431">
        <v>2182590</v>
      </c>
      <c r="K13" s="432">
        <v>171.99189890684505</v>
      </c>
      <c r="L13" s="432">
        <v>164.86976592977894</v>
      </c>
      <c r="M13" s="432">
        <v>245.20802005730712</v>
      </c>
      <c r="N13" s="432">
        <v>229.52064519846348</v>
      </c>
      <c r="O13" s="433">
        <v>253.03182150761123</v>
      </c>
      <c r="P13" s="433">
        <v>286.49588875853277</v>
      </c>
      <c r="Q13" s="433">
        <v>319.47467853220559</v>
      </c>
      <c r="R13" s="434">
        <v>391.94588697359814</v>
      </c>
    </row>
    <row r="14" spans="1:18" ht="14.1" customHeight="1" thickBot="1">
      <c r="A14" s="373">
        <v>2015</v>
      </c>
      <c r="B14" s="435">
        <v>56395</v>
      </c>
      <c r="C14" s="435">
        <v>36606</v>
      </c>
      <c r="D14" s="435">
        <v>533744</v>
      </c>
      <c r="E14" s="435">
        <v>394440</v>
      </c>
      <c r="F14" s="435">
        <v>326435</v>
      </c>
      <c r="G14" s="435">
        <v>364083</v>
      </c>
      <c r="H14" s="435">
        <v>617315</v>
      </c>
      <c r="I14" s="435">
        <v>4877</v>
      </c>
      <c r="J14" s="435">
        <v>2333895</v>
      </c>
      <c r="K14" s="436">
        <v>184.71121730649878</v>
      </c>
      <c r="L14" s="436">
        <v>175.80829836638807</v>
      </c>
      <c r="M14" s="436">
        <v>245.2921272370275</v>
      </c>
      <c r="N14" s="436">
        <v>229.01512072812088</v>
      </c>
      <c r="O14" s="437">
        <v>254.58251109715562</v>
      </c>
      <c r="P14" s="437">
        <v>287.61423859394699</v>
      </c>
      <c r="Q14" s="437">
        <v>320.99915609129863</v>
      </c>
      <c r="R14" s="438">
        <v>413.77773221242563</v>
      </c>
    </row>
    <row r="15" spans="1:18" ht="20.25" customHeight="1">
      <c r="A15" s="406" t="s">
        <v>267</v>
      </c>
      <c r="K15" s="422"/>
      <c r="L15" s="422"/>
      <c r="M15" s="422"/>
      <c r="N15" s="422"/>
      <c r="O15" s="422"/>
    </row>
  </sheetData>
  <mergeCells count="14">
    <mergeCell ref="K6:L6"/>
    <mergeCell ref="M6:N6"/>
    <mergeCell ref="P6:P7"/>
    <mergeCell ref="Q6:R6"/>
    <mergeCell ref="A1:R1"/>
    <mergeCell ref="A3:R3"/>
    <mergeCell ref="A5:A7"/>
    <mergeCell ref="B5:I5"/>
    <mergeCell ref="K5:R5"/>
    <mergeCell ref="B6:C6"/>
    <mergeCell ref="D6:E6"/>
    <mergeCell ref="G6:G7"/>
    <mergeCell ref="H6:I6"/>
    <mergeCell ref="J6:J7"/>
  </mergeCells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="60" zoomScaleNormal="80" workbookViewId="0">
      <selection activeCell="I13" sqref="I13"/>
    </sheetView>
  </sheetViews>
  <sheetFormatPr baseColWidth="10" defaultColWidth="12.5703125" defaultRowHeight="12.75"/>
  <cols>
    <col min="1" max="1" width="14.42578125" style="406" customWidth="1"/>
    <col min="2" max="2" width="15.140625" style="406" customWidth="1"/>
    <col min="3" max="3" width="15.5703125" style="406" customWidth="1"/>
    <col min="4" max="4" width="16.28515625" style="406" customWidth="1"/>
    <col min="5" max="5" width="15.28515625" style="406" customWidth="1"/>
    <col min="6" max="6" width="15.140625" style="406" customWidth="1"/>
    <col min="7" max="8" width="15.5703125" style="406" customWidth="1"/>
    <col min="9" max="9" width="14.85546875" style="406" customWidth="1"/>
    <col min="10" max="10" width="12.7109375" style="406" customWidth="1"/>
    <col min="11" max="11" width="7.140625" style="406" customWidth="1"/>
    <col min="12" max="16384" width="12.5703125" style="406"/>
  </cols>
  <sheetData>
    <row r="1" spans="1:11" s="403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  <c r="I1" s="1216"/>
      <c r="J1" s="1216"/>
    </row>
    <row r="3" spans="1:11" ht="21.75" customHeight="1">
      <c r="A3" s="1322" t="s">
        <v>268</v>
      </c>
      <c r="B3" s="1322"/>
      <c r="C3" s="1322"/>
      <c r="D3" s="1322"/>
      <c r="E3" s="1322"/>
      <c r="F3" s="1322"/>
      <c r="G3" s="1322"/>
      <c r="H3" s="1322"/>
      <c r="I3" s="1322"/>
      <c r="J3" s="1322"/>
    </row>
    <row r="4" spans="1:11" ht="13.5" thickBot="1">
      <c r="A4" s="439"/>
      <c r="B4" s="439"/>
      <c r="C4" s="439"/>
      <c r="D4" s="439"/>
      <c r="E4" s="439"/>
      <c r="F4" s="439"/>
      <c r="G4" s="439"/>
      <c r="H4" s="439"/>
      <c r="I4" s="439"/>
      <c r="J4" s="439"/>
      <c r="K4" s="424"/>
    </row>
    <row r="5" spans="1:11" ht="24" customHeight="1">
      <c r="A5" s="440"/>
      <c r="B5" s="1323" t="s">
        <v>269</v>
      </c>
      <c r="C5" s="1324"/>
      <c r="D5" s="1324"/>
      <c r="E5" s="1324"/>
      <c r="F5" s="1325"/>
      <c r="G5" s="1329" t="s">
        <v>270</v>
      </c>
      <c r="H5" s="1330"/>
      <c r="I5" s="1330"/>
      <c r="J5" s="1330"/>
      <c r="K5" s="424"/>
    </row>
    <row r="6" spans="1:11" ht="26.25" customHeight="1">
      <c r="A6" s="441" t="s">
        <v>5</v>
      </c>
      <c r="B6" s="1326"/>
      <c r="C6" s="1327"/>
      <c r="D6" s="1327"/>
      <c r="E6" s="1327"/>
      <c r="F6" s="1328"/>
      <c r="G6" s="1331" t="s">
        <v>271</v>
      </c>
      <c r="H6" s="1332"/>
      <c r="I6" s="1332"/>
      <c r="J6" s="1332"/>
      <c r="K6" s="424"/>
    </row>
    <row r="7" spans="1:11" ht="30.75" customHeight="1" thickBot="1">
      <c r="A7" s="442"/>
      <c r="B7" s="407" t="s">
        <v>248</v>
      </c>
      <c r="C7" s="407" t="s">
        <v>223</v>
      </c>
      <c r="D7" s="407" t="s">
        <v>143</v>
      </c>
      <c r="E7" s="407" t="s">
        <v>224</v>
      </c>
      <c r="F7" s="407" t="s">
        <v>8</v>
      </c>
      <c r="G7" s="407" t="s">
        <v>248</v>
      </c>
      <c r="H7" s="407" t="s">
        <v>223</v>
      </c>
      <c r="I7" s="407" t="s">
        <v>143</v>
      </c>
      <c r="J7" s="408" t="s">
        <v>224</v>
      </c>
      <c r="K7" s="424"/>
    </row>
    <row r="8" spans="1:11" ht="24" customHeight="1">
      <c r="A8" s="370">
        <v>2003</v>
      </c>
      <c r="B8" s="371">
        <v>42608</v>
      </c>
      <c r="C8" s="371">
        <v>178849.96694999997</v>
      </c>
      <c r="D8" s="371">
        <v>102375.93696238201</v>
      </c>
      <c r="E8" s="371">
        <v>382535.47157822445</v>
      </c>
      <c r="F8" s="371">
        <v>706369.37549060641</v>
      </c>
      <c r="G8" s="433">
        <v>194.78</v>
      </c>
      <c r="H8" s="433">
        <v>175.36</v>
      </c>
      <c r="I8" s="433">
        <v>143.93</v>
      </c>
      <c r="J8" s="434">
        <v>81.58</v>
      </c>
      <c r="K8" s="424"/>
    </row>
    <row r="9" spans="1:11" ht="14.1" customHeight="1">
      <c r="A9" s="370">
        <v>2004</v>
      </c>
      <c r="B9" s="371">
        <v>32509.696482152653</v>
      </c>
      <c r="C9" s="371">
        <v>189629.47063846822</v>
      </c>
      <c r="D9" s="371">
        <v>110072.95987938847</v>
      </c>
      <c r="E9" s="371">
        <v>381674.19898809196</v>
      </c>
      <c r="F9" s="371">
        <v>713886.32598810131</v>
      </c>
      <c r="G9" s="433">
        <v>186.32</v>
      </c>
      <c r="H9" s="433">
        <v>167.63</v>
      </c>
      <c r="I9" s="433">
        <v>146.4</v>
      </c>
      <c r="J9" s="434">
        <v>79.55</v>
      </c>
      <c r="K9" s="424"/>
    </row>
    <row r="10" spans="1:11" ht="14.1" customHeight="1">
      <c r="A10" s="362">
        <v>2005</v>
      </c>
      <c r="B10" s="371">
        <v>38749.360000000001</v>
      </c>
      <c r="C10" s="371">
        <v>186497.83099999998</v>
      </c>
      <c r="D10" s="371">
        <v>110798.423</v>
      </c>
      <c r="E10" s="371">
        <v>379285.22099999996</v>
      </c>
      <c r="F10" s="371">
        <v>715330.83499999996</v>
      </c>
      <c r="G10" s="433">
        <v>199.54</v>
      </c>
      <c r="H10" s="433">
        <v>175.98</v>
      </c>
      <c r="I10" s="433">
        <v>148.61000000000001</v>
      </c>
      <c r="J10" s="434">
        <v>90.1</v>
      </c>
      <c r="K10" s="424"/>
    </row>
    <row r="11" spans="1:11" ht="14.1" customHeight="1">
      <c r="A11" s="362">
        <v>2006</v>
      </c>
      <c r="B11" s="371">
        <v>36032.273999999998</v>
      </c>
      <c r="C11" s="371">
        <v>189084.61600000001</v>
      </c>
      <c r="D11" s="371">
        <v>98804.790999999997</v>
      </c>
      <c r="E11" s="371">
        <v>346485.95399999997</v>
      </c>
      <c r="F11" s="371">
        <v>670407.63500000001</v>
      </c>
      <c r="G11" s="433">
        <v>216.87</v>
      </c>
      <c r="H11" s="433">
        <v>202.75</v>
      </c>
      <c r="I11" s="433">
        <v>168.14</v>
      </c>
      <c r="J11" s="434">
        <v>98.95</v>
      </c>
      <c r="K11" s="424"/>
    </row>
    <row r="12" spans="1:11" ht="14.1" customHeight="1">
      <c r="A12" s="362">
        <v>2007</v>
      </c>
      <c r="B12" s="371">
        <v>31445.341</v>
      </c>
      <c r="C12" s="371">
        <v>181838.87299999996</v>
      </c>
      <c r="D12" s="371">
        <v>84917.656999999992</v>
      </c>
      <c r="E12" s="371">
        <v>344965.58699999994</v>
      </c>
      <c r="F12" s="371">
        <v>643167.45799999987</v>
      </c>
      <c r="G12" s="433">
        <v>213.89</v>
      </c>
      <c r="H12" s="433">
        <v>198.69</v>
      </c>
      <c r="I12" s="433">
        <v>170.34</v>
      </c>
      <c r="J12" s="434">
        <v>102.53</v>
      </c>
      <c r="K12" s="424"/>
    </row>
    <row r="13" spans="1:11" ht="14.1" customHeight="1">
      <c r="A13" s="362" t="s">
        <v>272</v>
      </c>
      <c r="B13" s="371">
        <v>35627.401000000005</v>
      </c>
      <c r="C13" s="371">
        <v>186852.32200000001</v>
      </c>
      <c r="D13" s="371">
        <v>89884.28</v>
      </c>
      <c r="E13" s="371">
        <v>349367.49699999997</v>
      </c>
      <c r="F13" s="371">
        <v>661731.5</v>
      </c>
      <c r="G13" s="433">
        <v>209.74</v>
      </c>
      <c r="H13" s="433">
        <v>193.84</v>
      </c>
      <c r="I13" s="433">
        <v>167.1</v>
      </c>
      <c r="J13" s="434">
        <v>107.67</v>
      </c>
      <c r="K13" s="424"/>
    </row>
    <row r="14" spans="1:11" ht="14.1" customHeight="1">
      <c r="A14" s="365" t="s">
        <v>266</v>
      </c>
      <c r="B14" s="371">
        <v>150694.98300000001</v>
      </c>
      <c r="C14" s="371">
        <v>121013.07800000001</v>
      </c>
      <c r="D14" s="371">
        <v>87398.819000000003</v>
      </c>
      <c r="E14" s="371">
        <v>239318.17200000002</v>
      </c>
      <c r="F14" s="371">
        <v>598425.05200000003</v>
      </c>
      <c r="G14" s="433">
        <v>219.83151872432958</v>
      </c>
      <c r="H14" s="433">
        <v>177.16423732293163</v>
      </c>
      <c r="I14" s="433">
        <v>103.09285714285716</v>
      </c>
      <c r="J14" s="434">
        <v>207.31980631494</v>
      </c>
      <c r="K14" s="424"/>
    </row>
    <row r="15" spans="1:11" ht="14.1" customHeight="1">
      <c r="A15" s="362">
        <v>2010</v>
      </c>
      <c r="B15" s="371">
        <v>199955.35946731921</v>
      </c>
      <c r="C15" s="371">
        <v>109158.52998646698</v>
      </c>
      <c r="D15" s="371">
        <v>90751.468808368169</v>
      </c>
      <c r="E15" s="371">
        <v>206730.18108826611</v>
      </c>
      <c r="F15" s="371">
        <v>606595.53935042047</v>
      </c>
      <c r="G15" s="433">
        <v>209.96</v>
      </c>
      <c r="H15" s="433">
        <v>172</v>
      </c>
      <c r="I15" s="433">
        <v>99.05</v>
      </c>
      <c r="J15" s="434">
        <v>193.81</v>
      </c>
      <c r="K15" s="424"/>
    </row>
    <row r="16" spans="1:11" ht="14.1" customHeight="1">
      <c r="A16" s="362">
        <v>2011</v>
      </c>
      <c r="B16" s="371">
        <v>244730.57443345935</v>
      </c>
      <c r="C16" s="371">
        <v>84120.635589556055</v>
      </c>
      <c r="D16" s="371">
        <v>91909.223320170247</v>
      </c>
      <c r="E16" s="371">
        <v>183351.71995881436</v>
      </c>
      <c r="F16" s="371">
        <v>604112.15330200002</v>
      </c>
      <c r="G16" s="433">
        <v>227.46</v>
      </c>
      <c r="H16" s="433">
        <v>183.76</v>
      </c>
      <c r="I16" s="433">
        <v>121.76</v>
      </c>
      <c r="J16" s="434">
        <v>207.23</v>
      </c>
      <c r="K16" s="424"/>
    </row>
    <row r="17" spans="1:12" ht="14.1" customHeight="1">
      <c r="A17" s="362">
        <v>2012</v>
      </c>
      <c r="B17" s="371">
        <v>249278.47667400001</v>
      </c>
      <c r="C17" s="371">
        <v>80252.628699000008</v>
      </c>
      <c r="D17" s="371">
        <v>95185.690721999985</v>
      </c>
      <c r="E17" s="371">
        <v>166603.47176499997</v>
      </c>
      <c r="F17" s="371">
        <v>591320.26786000002</v>
      </c>
      <c r="G17" s="433">
        <v>246.25</v>
      </c>
      <c r="H17" s="433">
        <v>197.27</v>
      </c>
      <c r="I17" s="433">
        <v>144.46</v>
      </c>
      <c r="J17" s="434">
        <v>227.6</v>
      </c>
      <c r="K17" s="424"/>
    </row>
    <row r="18" spans="1:12" ht="14.1" customHeight="1">
      <c r="A18" s="362">
        <v>2013</v>
      </c>
      <c r="B18" s="371">
        <v>242186.58512000006</v>
      </c>
      <c r="C18" s="371">
        <v>68048.006099999999</v>
      </c>
      <c r="D18" s="371">
        <v>90078.605929999991</v>
      </c>
      <c r="E18" s="371">
        <v>180527.09099999999</v>
      </c>
      <c r="F18" s="371">
        <v>580840.28815000004</v>
      </c>
      <c r="G18" s="443">
        <v>254.97</v>
      </c>
      <c r="H18" s="443">
        <v>204.15</v>
      </c>
      <c r="I18" s="443">
        <v>150.57</v>
      </c>
      <c r="J18" s="444">
        <v>230.59</v>
      </c>
      <c r="K18" s="424"/>
    </row>
    <row r="19" spans="1:12" ht="14.1" customHeight="1">
      <c r="A19" s="362">
        <v>2014</v>
      </c>
      <c r="B19" s="371">
        <v>237629.14804899998</v>
      </c>
      <c r="C19" s="371">
        <v>73287.377685999993</v>
      </c>
      <c r="D19" s="371">
        <v>90109.546419999999</v>
      </c>
      <c r="E19" s="371">
        <v>177574.1314005263</v>
      </c>
      <c r="F19" s="371">
        <v>578600.20355552621</v>
      </c>
      <c r="G19" s="443">
        <v>251.89</v>
      </c>
      <c r="H19" s="443">
        <v>201.32</v>
      </c>
      <c r="I19" s="443">
        <v>140.44999999999999</v>
      </c>
      <c r="J19" s="444">
        <v>222.63</v>
      </c>
      <c r="K19" s="424"/>
    </row>
    <row r="20" spans="1:12" ht="14.1" customHeight="1" thickBot="1">
      <c r="A20" s="445">
        <v>2015</v>
      </c>
      <c r="B20" s="374">
        <v>238108.35304999998</v>
      </c>
      <c r="C20" s="374">
        <v>83104.642009999996</v>
      </c>
      <c r="D20" s="374">
        <v>104715.45483</v>
      </c>
      <c r="E20" s="374">
        <v>200175.58804249999</v>
      </c>
      <c r="F20" s="374">
        <v>626104.03793250001</v>
      </c>
      <c r="G20" s="446">
        <v>231</v>
      </c>
      <c r="H20" s="446">
        <v>186.24</v>
      </c>
      <c r="I20" s="446">
        <v>137.18</v>
      </c>
      <c r="J20" s="447">
        <v>212.26</v>
      </c>
      <c r="K20" s="448"/>
    </row>
    <row r="21" spans="1:12" ht="7.15" customHeight="1">
      <c r="A21" s="1333"/>
      <c r="B21" s="1333"/>
      <c r="C21" s="1333"/>
      <c r="D21" s="1333"/>
      <c r="E21" s="1333"/>
      <c r="F21" s="1333"/>
      <c r="G21" s="1333"/>
      <c r="H21" s="1333"/>
      <c r="I21" s="1333"/>
      <c r="J21" s="1333"/>
      <c r="K21" s="424"/>
    </row>
    <row r="22" spans="1:12">
      <c r="A22" s="1303" t="s">
        <v>249</v>
      </c>
      <c r="B22" s="1303"/>
      <c r="C22" s="1303"/>
      <c r="D22" s="1303"/>
      <c r="E22" s="1303"/>
      <c r="F22" s="1303"/>
      <c r="G22" s="1303"/>
      <c r="H22" s="1303"/>
      <c r="I22" s="1303"/>
      <c r="J22" s="1303"/>
      <c r="K22" s="1303"/>
      <c r="L22" s="449"/>
    </row>
    <row r="23" spans="1:12">
      <c r="A23" s="1310" t="s">
        <v>250</v>
      </c>
      <c r="B23" s="1310"/>
      <c r="C23" s="1310"/>
      <c r="D23" s="1310"/>
      <c r="E23" s="1310"/>
      <c r="F23" s="1310"/>
      <c r="G23" s="1310"/>
      <c r="H23" s="1310"/>
      <c r="I23" s="1310"/>
      <c r="J23" s="1310"/>
      <c r="K23" s="1310"/>
      <c r="L23" s="449"/>
    </row>
    <row r="24" spans="1:12">
      <c r="A24" s="1303" t="s">
        <v>251</v>
      </c>
      <c r="B24" s="1303"/>
      <c r="C24" s="1303"/>
      <c r="D24" s="1303"/>
      <c r="E24" s="1303"/>
      <c r="F24" s="1303"/>
      <c r="G24" s="1303"/>
      <c r="H24" s="1303"/>
      <c r="I24" s="1303"/>
      <c r="J24" s="1303"/>
      <c r="K24" s="1303"/>
    </row>
    <row r="25" spans="1:12" ht="13.9" customHeight="1">
      <c r="A25" s="1320" t="s">
        <v>273</v>
      </c>
      <c r="B25" s="1321"/>
      <c r="C25" s="1321"/>
      <c r="D25" s="1321"/>
      <c r="E25" s="1321"/>
      <c r="F25" s="1321"/>
      <c r="G25" s="1321"/>
      <c r="H25" s="1321"/>
      <c r="I25" s="1321"/>
      <c r="J25" s="1321"/>
      <c r="K25" s="424"/>
    </row>
    <row r="26" spans="1:12" ht="13.9" customHeight="1">
      <c r="A26" s="450" t="s">
        <v>274</v>
      </c>
      <c r="B26"/>
      <c r="C26"/>
      <c r="D26"/>
      <c r="E26"/>
      <c r="F26"/>
      <c r="G26"/>
      <c r="H26"/>
      <c r="I26"/>
      <c r="J26"/>
      <c r="K26" s="424"/>
    </row>
    <row r="27" spans="1:12">
      <c r="B27" s="451"/>
      <c r="K27" s="424"/>
    </row>
    <row r="28" spans="1:12">
      <c r="K28" s="424"/>
    </row>
  </sheetData>
  <mergeCells count="10">
    <mergeCell ref="A22:K22"/>
    <mergeCell ref="A23:K23"/>
    <mergeCell ref="A24:K24"/>
    <mergeCell ref="A25:J25"/>
    <mergeCell ref="A1:J1"/>
    <mergeCell ref="A3:J3"/>
    <mergeCell ref="B5:F6"/>
    <mergeCell ref="G5:J5"/>
    <mergeCell ref="G6:J6"/>
    <mergeCell ref="A21:J21"/>
  </mergeCells>
  <printOptions horizontalCentered="1"/>
  <pageMargins left="0.78740157480314965" right="0.78740157480314965" top="0.59055118110236227" bottom="0.98425196850393704" header="0" footer="0"/>
  <pageSetup paperSize="9" scale="55" orientation="portrait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60" zoomScaleNormal="80" workbookViewId="0">
      <selection activeCell="I13" sqref="I13"/>
    </sheetView>
  </sheetViews>
  <sheetFormatPr baseColWidth="10" defaultColWidth="12.5703125" defaultRowHeight="12.75"/>
  <cols>
    <col min="1" max="1" width="14.42578125" style="406" customWidth="1"/>
    <col min="2" max="2" width="15.140625" style="406" customWidth="1"/>
    <col min="3" max="3" width="15.5703125" style="406" customWidth="1"/>
    <col min="4" max="4" width="16.28515625" style="406" customWidth="1"/>
    <col min="5" max="5" width="15.28515625" style="406" customWidth="1"/>
    <col min="6" max="6" width="15.140625" style="406" customWidth="1"/>
    <col min="7" max="8" width="15.5703125" style="406" customWidth="1"/>
    <col min="9" max="9" width="14.85546875" style="406" customWidth="1"/>
    <col min="10" max="11" width="12.7109375" style="406" customWidth="1"/>
    <col min="12" max="16384" width="12.5703125" style="406"/>
  </cols>
  <sheetData>
    <row r="1" spans="1:10" s="403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  <c r="I1" s="1216"/>
      <c r="J1" s="1216"/>
    </row>
    <row r="3" spans="1:10" s="452" customFormat="1" ht="21" customHeight="1">
      <c r="A3" s="1322" t="s">
        <v>275</v>
      </c>
      <c r="B3" s="1322"/>
      <c r="C3" s="1322"/>
      <c r="D3" s="1322"/>
      <c r="E3" s="1322"/>
      <c r="F3" s="1322"/>
      <c r="G3" s="1322"/>
      <c r="H3" s="1322"/>
      <c r="I3" s="1322"/>
      <c r="J3" s="1322"/>
    </row>
    <row r="4" spans="1:10" s="452" customFormat="1" ht="21" customHeight="1">
      <c r="A4" s="1322" t="s">
        <v>276</v>
      </c>
      <c r="B4" s="1322"/>
      <c r="C4" s="1322"/>
      <c r="D4" s="1322"/>
      <c r="E4" s="1322"/>
      <c r="F4" s="1322"/>
      <c r="G4" s="1322"/>
      <c r="H4" s="1322"/>
      <c r="I4" s="1322"/>
      <c r="J4" s="1322"/>
    </row>
    <row r="5" spans="1:10" ht="13.5" thickBot="1"/>
    <row r="6" spans="1:10" ht="21.75" customHeight="1">
      <c r="A6" s="1334" t="s">
        <v>5</v>
      </c>
      <c r="B6" s="1334" t="s">
        <v>269</v>
      </c>
      <c r="C6" s="1341"/>
      <c r="D6" s="1341"/>
      <c r="E6" s="1341"/>
      <c r="F6" s="1341"/>
      <c r="G6" s="1341"/>
      <c r="H6" s="1341"/>
      <c r="I6" s="1341"/>
      <c r="J6" s="1337"/>
    </row>
    <row r="7" spans="1:10" ht="25.5" customHeight="1">
      <c r="A7" s="1335"/>
      <c r="B7" s="1317" t="s">
        <v>254</v>
      </c>
      <c r="C7" s="1311"/>
      <c r="D7" s="1311" t="s">
        <v>255</v>
      </c>
      <c r="E7" s="1311"/>
      <c r="F7" s="427" t="s">
        <v>256</v>
      </c>
      <c r="G7" s="1311" t="s">
        <v>257</v>
      </c>
      <c r="H7" s="1311" t="s">
        <v>258</v>
      </c>
      <c r="I7" s="1311"/>
      <c r="J7" s="1313" t="s">
        <v>187</v>
      </c>
    </row>
    <row r="8" spans="1:10" ht="36" customHeight="1" thickBot="1">
      <c r="A8" s="1336"/>
      <c r="B8" s="453" t="s">
        <v>259</v>
      </c>
      <c r="C8" s="428" t="s">
        <v>260</v>
      </c>
      <c r="D8" s="428" t="s">
        <v>261</v>
      </c>
      <c r="E8" s="428" t="s">
        <v>262</v>
      </c>
      <c r="F8" s="428" t="s">
        <v>263</v>
      </c>
      <c r="G8" s="1312"/>
      <c r="H8" s="428" t="s">
        <v>264</v>
      </c>
      <c r="I8" s="428" t="s">
        <v>265</v>
      </c>
      <c r="J8" s="1342"/>
    </row>
    <row r="9" spans="1:10" s="424" customFormat="1" ht="24.75" customHeight="1">
      <c r="A9" s="454" t="s">
        <v>266</v>
      </c>
      <c r="B9" s="371">
        <v>11454.598999999998</v>
      </c>
      <c r="C9" s="371">
        <v>11640.186000000002</v>
      </c>
      <c r="D9" s="371">
        <v>75646.304000000018</v>
      </c>
      <c r="E9" s="371">
        <v>51953.894</v>
      </c>
      <c r="F9" s="371">
        <v>121013.07800000001</v>
      </c>
      <c r="G9" s="371">
        <v>87398.819000000003</v>
      </c>
      <c r="H9" s="371">
        <v>230114.83800000002</v>
      </c>
      <c r="I9" s="371">
        <v>9203.3339999999989</v>
      </c>
      <c r="J9" s="372">
        <f>SUM(B9:I9)</f>
        <v>598425.05200000003</v>
      </c>
    </row>
    <row r="10" spans="1:10" s="424" customFormat="1" ht="14.1" customHeight="1">
      <c r="A10" s="430">
        <v>2010</v>
      </c>
      <c r="B10" s="371">
        <v>10633.531429688615</v>
      </c>
      <c r="C10" s="371">
        <v>9674.3541857034488</v>
      </c>
      <c r="D10" s="371">
        <v>104750.93198496406</v>
      </c>
      <c r="E10" s="371">
        <v>74896.541866963045</v>
      </c>
      <c r="F10" s="371">
        <v>109158.52998646698</v>
      </c>
      <c r="G10" s="371">
        <v>90751.468808368169</v>
      </c>
      <c r="H10" s="371">
        <v>204940.18671626609</v>
      </c>
      <c r="I10" s="371">
        <v>1789.9943719999999</v>
      </c>
      <c r="J10" s="372">
        <f>SUM(B10:I10)</f>
        <v>606595.53935042035</v>
      </c>
    </row>
    <row r="11" spans="1:10" s="424" customFormat="1" ht="14.1" customHeight="1">
      <c r="A11" s="430">
        <v>2011</v>
      </c>
      <c r="B11" s="371">
        <v>9721.6424266388403</v>
      </c>
      <c r="C11" s="371">
        <v>8675.0023723692593</v>
      </c>
      <c r="D11" s="371">
        <v>134109.65673788596</v>
      </c>
      <c r="E11" s="371">
        <v>92224.272896565322</v>
      </c>
      <c r="F11" s="371">
        <v>84120.635589556055</v>
      </c>
      <c r="G11" s="371">
        <v>91909.223320170247</v>
      </c>
      <c r="H11" s="371">
        <v>181228.41528541438</v>
      </c>
      <c r="I11" s="371">
        <v>2123.3046734</v>
      </c>
      <c r="J11" s="372">
        <f>SUM(B11:I11)</f>
        <v>604112.15330200014</v>
      </c>
    </row>
    <row r="12" spans="1:10" s="424" customFormat="1" ht="14.1" customHeight="1">
      <c r="A12" s="430">
        <v>2012</v>
      </c>
      <c r="B12" s="371">
        <v>11193.557140200001</v>
      </c>
      <c r="C12" s="371">
        <v>9241.1484757999988</v>
      </c>
      <c r="D12" s="371">
        <v>131306.78686960004</v>
      </c>
      <c r="E12" s="371">
        <v>97536.98418840002</v>
      </c>
      <c r="F12" s="371">
        <v>80252.628699000008</v>
      </c>
      <c r="G12" s="371">
        <v>95185.690721999985</v>
      </c>
      <c r="H12" s="371">
        <v>164793.11355179999</v>
      </c>
      <c r="I12" s="371">
        <v>1810.3582132000001</v>
      </c>
      <c r="J12" s="372">
        <f>SUM(B12:I12)</f>
        <v>591320.26786000002</v>
      </c>
    </row>
    <row r="13" spans="1:10" s="424" customFormat="1" ht="14.1" customHeight="1">
      <c r="A13" s="430">
        <v>2013</v>
      </c>
      <c r="B13" s="371">
        <v>10231.275399999999</v>
      </c>
      <c r="C13" s="371">
        <v>8038.2627000000011</v>
      </c>
      <c r="D13" s="371">
        <v>131549.39751000004</v>
      </c>
      <c r="E13" s="371">
        <v>92367.649509999988</v>
      </c>
      <c r="F13" s="371">
        <v>68048.006099999999</v>
      </c>
      <c r="G13" s="371">
        <v>90078.605929999991</v>
      </c>
      <c r="H13" s="371">
        <v>178669.16660000003</v>
      </c>
      <c r="I13" s="371">
        <v>1857.9243999999999</v>
      </c>
      <c r="J13" s="372">
        <v>580840.28815000004</v>
      </c>
    </row>
    <row r="14" spans="1:10" s="424" customFormat="1" ht="14.1" customHeight="1">
      <c r="A14" s="430">
        <v>2014</v>
      </c>
      <c r="B14" s="371">
        <v>9078.2484000000022</v>
      </c>
      <c r="C14" s="371">
        <v>6719.5970500000003</v>
      </c>
      <c r="D14" s="371">
        <v>130590.1900339</v>
      </c>
      <c r="E14" s="371">
        <v>91241.112565099989</v>
      </c>
      <c r="F14" s="371">
        <v>73287.377685999993</v>
      </c>
      <c r="G14" s="371">
        <v>90109.546419999999</v>
      </c>
      <c r="H14" s="371">
        <v>175777.8434005263</v>
      </c>
      <c r="I14" s="371">
        <v>1796.2880000000002</v>
      </c>
      <c r="J14" s="372">
        <v>578600.20355552621</v>
      </c>
    </row>
    <row r="15" spans="1:10" ht="14.1" customHeight="1" thickBot="1">
      <c r="A15" s="373">
        <v>2015</v>
      </c>
      <c r="B15" s="374">
        <v>10416.789099999998</v>
      </c>
      <c r="C15" s="374">
        <v>6435.638570000001</v>
      </c>
      <c r="D15" s="374">
        <v>130923.20116000001</v>
      </c>
      <c r="E15" s="374">
        <v>90332.724220000004</v>
      </c>
      <c r="F15" s="374">
        <v>83104.642009999996</v>
      </c>
      <c r="G15" s="374">
        <v>104715.45483</v>
      </c>
      <c r="H15" s="374">
        <v>198157.59404250002</v>
      </c>
      <c r="I15" s="374">
        <v>2017.9939999999999</v>
      </c>
      <c r="J15" s="375">
        <v>626104.03793250001</v>
      </c>
    </row>
    <row r="16" spans="1:10" ht="27.75" customHeight="1">
      <c r="A16" s="406" t="s">
        <v>267</v>
      </c>
    </row>
    <row r="18" spans="1:10">
      <c r="B18" s="451"/>
    </row>
    <row r="19" spans="1:10" ht="13.5" thickBot="1">
      <c r="B19" s="451"/>
    </row>
    <row r="20" spans="1:10" ht="24" customHeight="1">
      <c r="A20" s="1334" t="s">
        <v>5</v>
      </c>
      <c r="B20" s="1337" t="s">
        <v>277</v>
      </c>
      <c r="C20" s="1338"/>
      <c r="D20" s="1338"/>
      <c r="E20" s="1338"/>
      <c r="F20" s="1338"/>
      <c r="G20" s="1338"/>
      <c r="H20" s="1338"/>
      <c r="I20" s="1339"/>
    </row>
    <row r="21" spans="1:10" ht="20.25" customHeight="1">
      <c r="A21" s="1335"/>
      <c r="B21" s="1311" t="s">
        <v>254</v>
      </c>
      <c r="C21" s="1311"/>
      <c r="D21" s="1311" t="s">
        <v>255</v>
      </c>
      <c r="E21" s="1311"/>
      <c r="F21" s="427" t="s">
        <v>256</v>
      </c>
      <c r="G21" s="1311" t="s">
        <v>257</v>
      </c>
      <c r="H21" s="1311" t="s">
        <v>258</v>
      </c>
      <c r="I21" s="1340"/>
    </row>
    <row r="22" spans="1:10" ht="33" customHeight="1" thickBot="1">
      <c r="A22" s="1336"/>
      <c r="B22" s="428" t="s">
        <v>259</v>
      </c>
      <c r="C22" s="428" t="s">
        <v>260</v>
      </c>
      <c r="D22" s="428" t="s">
        <v>261</v>
      </c>
      <c r="E22" s="428" t="s">
        <v>262</v>
      </c>
      <c r="F22" s="428" t="s">
        <v>263</v>
      </c>
      <c r="G22" s="1312"/>
      <c r="H22" s="428" t="s">
        <v>264</v>
      </c>
      <c r="I22" s="455" t="s">
        <v>265</v>
      </c>
    </row>
    <row r="23" spans="1:10" s="424" customFormat="1" ht="22.5" customHeight="1">
      <c r="A23" s="456" t="s">
        <v>266</v>
      </c>
      <c r="B23" s="457">
        <v>219.83151872432958</v>
      </c>
      <c r="C23" s="457">
        <v>219.83151872432958</v>
      </c>
      <c r="D23" s="457">
        <v>219.83151872432958</v>
      </c>
      <c r="E23" s="457">
        <v>219.83151872432958</v>
      </c>
      <c r="F23" s="457">
        <v>177.16423732293163</v>
      </c>
      <c r="G23" s="457">
        <v>103.09285714285716</v>
      </c>
      <c r="H23" s="457">
        <v>207.31980631494</v>
      </c>
      <c r="I23" s="458">
        <v>207.31980631494</v>
      </c>
      <c r="J23" s="406"/>
    </row>
    <row r="24" spans="1:10" s="424" customFormat="1" ht="14.1" customHeight="1">
      <c r="A24" s="430">
        <v>2010</v>
      </c>
      <c r="B24" s="457">
        <v>209.96</v>
      </c>
      <c r="C24" s="457">
        <v>209.96</v>
      </c>
      <c r="D24" s="457">
        <v>209.96</v>
      </c>
      <c r="E24" s="457">
        <v>209.96</v>
      </c>
      <c r="F24" s="457">
        <v>172</v>
      </c>
      <c r="G24" s="457">
        <v>99.05</v>
      </c>
      <c r="H24" s="457">
        <v>193.81</v>
      </c>
      <c r="I24" s="459">
        <v>193.81</v>
      </c>
      <c r="J24" s="406"/>
    </row>
    <row r="25" spans="1:10" s="424" customFormat="1" ht="14.1" customHeight="1">
      <c r="A25" s="430">
        <v>2011</v>
      </c>
      <c r="B25" s="457">
        <v>227.46</v>
      </c>
      <c r="C25" s="457">
        <v>227.46</v>
      </c>
      <c r="D25" s="457">
        <v>227.46</v>
      </c>
      <c r="E25" s="457">
        <v>227.46</v>
      </c>
      <c r="F25" s="457">
        <v>183.76</v>
      </c>
      <c r="G25" s="457">
        <v>121.76</v>
      </c>
      <c r="H25" s="457">
        <v>207.23</v>
      </c>
      <c r="I25" s="459">
        <v>207.23</v>
      </c>
      <c r="J25" s="406"/>
    </row>
    <row r="26" spans="1:10" s="424" customFormat="1" ht="14.1" customHeight="1">
      <c r="A26" s="430">
        <v>2012</v>
      </c>
      <c r="B26" s="457">
        <v>246.25</v>
      </c>
      <c r="C26" s="457">
        <v>246.25</v>
      </c>
      <c r="D26" s="457">
        <v>246.25</v>
      </c>
      <c r="E26" s="457">
        <v>246.25</v>
      </c>
      <c r="F26" s="457">
        <v>197.27</v>
      </c>
      <c r="G26" s="457">
        <v>144.46</v>
      </c>
      <c r="H26" s="457">
        <v>227.6</v>
      </c>
      <c r="I26" s="459">
        <v>227.6</v>
      </c>
      <c r="J26" s="406"/>
    </row>
    <row r="27" spans="1:10" s="424" customFormat="1" ht="14.1" customHeight="1">
      <c r="A27" s="430">
        <v>2013</v>
      </c>
      <c r="B27" s="457">
        <v>254.97</v>
      </c>
      <c r="C27" s="457">
        <v>254.97</v>
      </c>
      <c r="D27" s="457">
        <v>254.97</v>
      </c>
      <c r="E27" s="457">
        <v>254.97</v>
      </c>
      <c r="F27" s="457">
        <v>204.15</v>
      </c>
      <c r="G27" s="457">
        <v>150.57</v>
      </c>
      <c r="H27" s="457">
        <v>230.59</v>
      </c>
      <c r="I27" s="459">
        <v>230.59</v>
      </c>
      <c r="J27" s="406"/>
    </row>
    <row r="28" spans="1:10" s="424" customFormat="1" ht="14.1" customHeight="1">
      <c r="A28" s="430">
        <v>2014</v>
      </c>
      <c r="B28" s="457">
        <v>251.89</v>
      </c>
      <c r="C28" s="457">
        <v>251.89</v>
      </c>
      <c r="D28" s="457">
        <v>251.89</v>
      </c>
      <c r="E28" s="457">
        <v>251.89</v>
      </c>
      <c r="F28" s="457">
        <v>201.32</v>
      </c>
      <c r="G28" s="457">
        <v>140.44999999999999</v>
      </c>
      <c r="H28" s="457">
        <v>222.63</v>
      </c>
      <c r="I28" s="459">
        <v>222.63</v>
      </c>
      <c r="J28" s="406"/>
    </row>
    <row r="29" spans="1:10" ht="14.1" customHeight="1" thickBot="1">
      <c r="A29" s="373">
        <v>2015</v>
      </c>
      <c r="B29" s="460">
        <v>231</v>
      </c>
      <c r="C29" s="460">
        <v>231</v>
      </c>
      <c r="D29" s="460">
        <v>231</v>
      </c>
      <c r="E29" s="460">
        <v>231</v>
      </c>
      <c r="F29" s="460">
        <v>186.24</v>
      </c>
      <c r="G29" s="460">
        <v>137.18</v>
      </c>
      <c r="H29" s="460">
        <v>212.26</v>
      </c>
      <c r="I29" s="461">
        <v>212.26</v>
      </c>
    </row>
    <row r="30" spans="1:10" ht="24.75" customHeight="1">
      <c r="A30" s="462" t="s">
        <v>267</v>
      </c>
      <c r="B30" s="463"/>
      <c r="C30" s="463"/>
      <c r="D30" s="463"/>
      <c r="E30" s="463"/>
      <c r="F30" s="463"/>
      <c r="G30" s="463"/>
      <c r="H30" s="463"/>
      <c r="I30" s="463"/>
    </row>
  </sheetData>
  <mergeCells count="16">
    <mergeCell ref="A1:J1"/>
    <mergeCell ref="A3:J3"/>
    <mergeCell ref="A4:J4"/>
    <mergeCell ref="A6:A8"/>
    <mergeCell ref="B6:J6"/>
    <mergeCell ref="B7:C7"/>
    <mergeCell ref="D7:E7"/>
    <mergeCell ref="G7:G8"/>
    <mergeCell ref="H7:I7"/>
    <mergeCell ref="J7:J8"/>
    <mergeCell ref="A20:A22"/>
    <mergeCell ref="B20:I20"/>
    <mergeCell ref="B21:C21"/>
    <mergeCell ref="D21:E21"/>
    <mergeCell ref="G21:G22"/>
    <mergeCell ref="H21:I21"/>
  </mergeCells>
  <printOptions horizontalCentered="1"/>
  <pageMargins left="0.78740157480314965" right="0.78740157480314965" top="0.59055118110236227" bottom="0.98425196850393704" header="0" footer="0"/>
  <pageSetup paperSize="9" scale="53" orientation="portrait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60" zoomScaleNormal="100" workbookViewId="0">
      <selection activeCell="I13" sqref="I13"/>
    </sheetView>
  </sheetViews>
  <sheetFormatPr baseColWidth="10" defaultColWidth="11.42578125" defaultRowHeight="12.75"/>
  <cols>
    <col min="1" max="1" width="26.42578125" style="49" customWidth="1"/>
    <col min="2" max="2" width="15" style="49" customWidth="1"/>
    <col min="3" max="3" width="14.28515625" style="49" customWidth="1"/>
    <col min="4" max="4" width="11.7109375" style="49" customWidth="1"/>
    <col min="5" max="6" width="15.140625" style="49" customWidth="1"/>
    <col min="7" max="7" width="11.7109375" style="49" customWidth="1"/>
    <col min="8" max="8" width="13.85546875" style="49" customWidth="1"/>
    <col min="9" max="9" width="11.7109375" style="49" customWidth="1"/>
    <col min="10" max="10" width="15.28515625" style="49" customWidth="1"/>
    <col min="11" max="11" width="11.7109375" style="61" customWidth="1"/>
    <col min="12" max="16384" width="11.42578125" style="49"/>
  </cols>
  <sheetData>
    <row r="1" spans="1:12" s="47" customFormat="1" ht="18">
      <c r="A1" s="1297" t="s">
        <v>197</v>
      </c>
      <c r="B1" s="1297"/>
      <c r="C1" s="1297"/>
      <c r="D1" s="1297"/>
      <c r="E1" s="1297"/>
      <c r="F1" s="1297"/>
      <c r="G1" s="1297"/>
      <c r="H1" s="1297"/>
      <c r="I1" s="1297"/>
      <c r="J1" s="1297"/>
      <c r="K1" s="464"/>
    </row>
    <row r="3" spans="1:12" s="466" customFormat="1" ht="24" customHeight="1">
      <c r="A3" s="1343" t="s">
        <v>278</v>
      </c>
      <c r="B3" s="1343"/>
      <c r="C3" s="1343"/>
      <c r="D3" s="1343"/>
      <c r="E3" s="1343"/>
      <c r="F3" s="1343"/>
      <c r="G3" s="1343"/>
      <c r="H3" s="1343"/>
      <c r="I3" s="1343"/>
      <c r="J3" s="1343"/>
      <c r="K3" s="465"/>
    </row>
    <row r="4" spans="1:12" ht="13.5" thickBot="1">
      <c r="A4" s="467"/>
      <c r="B4" s="467"/>
      <c r="C4" s="467"/>
      <c r="D4" s="467"/>
      <c r="E4" s="467"/>
      <c r="F4" s="467"/>
      <c r="G4" s="467"/>
      <c r="H4" s="467"/>
      <c r="I4" s="467"/>
      <c r="J4" s="467"/>
    </row>
    <row r="5" spans="1:12" ht="22.5" customHeight="1">
      <c r="A5" s="190" t="s">
        <v>279</v>
      </c>
      <c r="B5" s="1300" t="s">
        <v>280</v>
      </c>
      <c r="C5" s="1302"/>
      <c r="D5" s="1302"/>
      <c r="E5" s="1302"/>
      <c r="F5" s="1301"/>
      <c r="G5" s="1300" t="s">
        <v>281</v>
      </c>
      <c r="H5" s="1302"/>
      <c r="I5" s="1302"/>
      <c r="J5" s="1302"/>
      <c r="L5" s="61"/>
    </row>
    <row r="6" spans="1:12" ht="27.75" customHeight="1" thickBot="1">
      <c r="A6" s="133" t="s">
        <v>282</v>
      </c>
      <c r="B6" s="468" t="s">
        <v>222</v>
      </c>
      <c r="C6" s="110" t="s">
        <v>223</v>
      </c>
      <c r="D6" s="110" t="s">
        <v>143</v>
      </c>
      <c r="E6" s="110" t="s">
        <v>224</v>
      </c>
      <c r="F6" s="110" t="s">
        <v>8</v>
      </c>
      <c r="G6" s="468" t="s">
        <v>222</v>
      </c>
      <c r="H6" s="110" t="s">
        <v>223</v>
      </c>
      <c r="I6" s="110" t="s">
        <v>143</v>
      </c>
      <c r="J6" s="145" t="s">
        <v>224</v>
      </c>
      <c r="L6" s="61"/>
    </row>
    <row r="7" spans="1:12" ht="21" customHeight="1">
      <c r="A7" s="469" t="s">
        <v>283</v>
      </c>
      <c r="B7" s="470">
        <v>229566</v>
      </c>
      <c r="C7" s="470">
        <v>25808</v>
      </c>
      <c r="D7" s="470">
        <v>131102</v>
      </c>
      <c r="E7" s="470">
        <v>12302</v>
      </c>
      <c r="F7" s="470">
        <v>398778</v>
      </c>
      <c r="G7" s="471">
        <v>207.310228866644</v>
      </c>
      <c r="H7" s="472">
        <v>244.15165840049596</v>
      </c>
      <c r="I7" s="472">
        <v>284.42800262391114</v>
      </c>
      <c r="J7" s="473">
        <v>314.2691432287433</v>
      </c>
      <c r="L7" s="61"/>
    </row>
    <row r="8" spans="1:12" ht="14.1" customHeight="1">
      <c r="A8" s="112" t="s">
        <v>284</v>
      </c>
      <c r="B8" s="113">
        <v>27966</v>
      </c>
      <c r="C8" s="113">
        <v>6625</v>
      </c>
      <c r="D8" s="113">
        <v>8405</v>
      </c>
      <c r="E8" s="113">
        <v>16712</v>
      </c>
      <c r="F8" s="113">
        <v>59708</v>
      </c>
      <c r="G8" s="474">
        <v>218.06343417006366</v>
      </c>
      <c r="H8" s="433">
        <v>226.02883018867925</v>
      </c>
      <c r="I8" s="433">
        <v>271.67067221891728</v>
      </c>
      <c r="J8" s="434">
        <v>321.82443752991861</v>
      </c>
      <c r="L8" s="61"/>
    </row>
    <row r="9" spans="1:12" ht="14.1" customHeight="1">
      <c r="A9" s="112" t="s">
        <v>285</v>
      </c>
      <c r="B9" s="113">
        <v>7137</v>
      </c>
      <c r="C9" s="113">
        <v>7490</v>
      </c>
      <c r="D9" s="113">
        <v>17279</v>
      </c>
      <c r="E9" s="113">
        <v>3474</v>
      </c>
      <c r="F9" s="113">
        <v>35380</v>
      </c>
      <c r="G9" s="474">
        <v>207.97576012330114</v>
      </c>
      <c r="H9" s="433">
        <v>257.29757009345792</v>
      </c>
      <c r="I9" s="433">
        <v>291.95896753284336</v>
      </c>
      <c r="J9" s="434">
        <v>305.53713298791018</v>
      </c>
      <c r="L9" s="61"/>
    </row>
    <row r="10" spans="1:12" ht="14.1" customHeight="1">
      <c r="A10" s="112" t="s">
        <v>286</v>
      </c>
      <c r="B10" s="113">
        <v>11090</v>
      </c>
      <c r="C10" s="113">
        <v>17605</v>
      </c>
      <c r="D10" s="113">
        <v>5460</v>
      </c>
      <c r="E10" s="113">
        <v>9496</v>
      </c>
      <c r="F10" s="113">
        <v>43651</v>
      </c>
      <c r="G10" s="474">
        <v>243.98665464382324</v>
      </c>
      <c r="H10" s="433">
        <v>271.07406986651517</v>
      </c>
      <c r="I10" s="433">
        <v>333.79487179487177</v>
      </c>
      <c r="J10" s="434">
        <v>332.81971356360572</v>
      </c>
      <c r="L10" s="61"/>
    </row>
    <row r="11" spans="1:12" ht="14.1" customHeight="1">
      <c r="A11" s="112" t="s">
        <v>287</v>
      </c>
      <c r="B11" s="113">
        <v>12007</v>
      </c>
      <c r="C11" s="113">
        <v>1214</v>
      </c>
      <c r="D11" s="113">
        <v>3138</v>
      </c>
      <c r="E11" s="113">
        <v>3559</v>
      </c>
      <c r="F11" s="113">
        <v>19918</v>
      </c>
      <c r="G11" s="474">
        <v>310.46488131923047</v>
      </c>
      <c r="H11" s="433">
        <v>269.83525535420102</v>
      </c>
      <c r="I11" s="433">
        <v>311.74586679413648</v>
      </c>
      <c r="J11" s="434">
        <v>281.84321438606349</v>
      </c>
      <c r="L11" s="61"/>
    </row>
    <row r="12" spans="1:12" ht="14.1" customHeight="1">
      <c r="A12" s="112" t="s">
        <v>288</v>
      </c>
      <c r="B12" s="113">
        <v>3379</v>
      </c>
      <c r="C12" s="113">
        <v>4454</v>
      </c>
      <c r="D12" s="113">
        <v>792</v>
      </c>
      <c r="E12" s="113">
        <v>3097</v>
      </c>
      <c r="F12" s="113">
        <v>11722</v>
      </c>
      <c r="G12" s="474">
        <v>270.04560520864163</v>
      </c>
      <c r="H12" s="433">
        <v>271.46383026493038</v>
      </c>
      <c r="I12" s="433">
        <v>354.18686868686865</v>
      </c>
      <c r="J12" s="434">
        <v>329.98333871488535</v>
      </c>
      <c r="L12" s="61"/>
    </row>
    <row r="13" spans="1:12" ht="14.1" customHeight="1">
      <c r="A13" s="112" t="s">
        <v>289</v>
      </c>
      <c r="B13" s="113">
        <v>29544</v>
      </c>
      <c r="C13" s="113">
        <v>11158</v>
      </c>
      <c r="D13" s="113">
        <v>1731</v>
      </c>
      <c r="E13" s="113">
        <v>70898</v>
      </c>
      <c r="F13" s="113">
        <v>113331</v>
      </c>
      <c r="G13" s="474">
        <v>251.38170186839969</v>
      </c>
      <c r="H13" s="433">
        <v>256.03298082093562</v>
      </c>
      <c r="I13" s="433">
        <v>290.95956094742922</v>
      </c>
      <c r="J13" s="434">
        <v>308.3048605038224</v>
      </c>
      <c r="L13" s="61"/>
    </row>
    <row r="14" spans="1:12" ht="14.1" customHeight="1">
      <c r="A14" s="112" t="s">
        <v>290</v>
      </c>
      <c r="B14" s="113">
        <v>344331</v>
      </c>
      <c r="C14" s="113">
        <v>42395</v>
      </c>
      <c r="D14" s="113">
        <v>18505</v>
      </c>
      <c r="E14" s="113">
        <v>93938</v>
      </c>
      <c r="F14" s="113">
        <v>499169</v>
      </c>
      <c r="G14" s="474">
        <v>230.33955699602996</v>
      </c>
      <c r="H14" s="433">
        <v>261.60778393678504</v>
      </c>
      <c r="I14" s="433">
        <v>292.9541745474196</v>
      </c>
      <c r="J14" s="434">
        <v>305.05711213779301</v>
      </c>
      <c r="L14" s="61"/>
    </row>
    <row r="15" spans="1:12" ht="14.1" customHeight="1">
      <c r="A15" s="112" t="s">
        <v>291</v>
      </c>
      <c r="B15" s="113">
        <v>5057</v>
      </c>
      <c r="C15" s="113">
        <v>1075</v>
      </c>
      <c r="D15" s="113">
        <v>1340</v>
      </c>
      <c r="E15" s="113">
        <v>1950</v>
      </c>
      <c r="F15" s="113">
        <v>9422</v>
      </c>
      <c r="G15" s="474">
        <v>235.02234526399053</v>
      </c>
      <c r="H15" s="433">
        <v>227.88558139534885</v>
      </c>
      <c r="I15" s="433">
        <v>269.75149253731342</v>
      </c>
      <c r="J15" s="434">
        <v>274.61487179487182</v>
      </c>
      <c r="L15" s="61"/>
    </row>
    <row r="16" spans="1:12" ht="14.1" customHeight="1">
      <c r="A16" s="112" t="s">
        <v>292</v>
      </c>
      <c r="B16" s="113">
        <v>182493</v>
      </c>
      <c r="C16" s="113">
        <v>91136</v>
      </c>
      <c r="D16" s="113">
        <v>68766</v>
      </c>
      <c r="E16" s="113">
        <v>90790</v>
      </c>
      <c r="F16" s="113">
        <v>433185</v>
      </c>
      <c r="G16" s="474">
        <v>239.31335996449181</v>
      </c>
      <c r="H16" s="433">
        <v>257.0053436622191</v>
      </c>
      <c r="I16" s="433">
        <v>274.76265887211702</v>
      </c>
      <c r="J16" s="434">
        <v>331.01481440687297</v>
      </c>
      <c r="L16" s="61"/>
    </row>
    <row r="17" spans="1:12" ht="14.1" customHeight="1">
      <c r="A17" s="112" t="s">
        <v>293</v>
      </c>
      <c r="B17" s="113">
        <v>24476</v>
      </c>
      <c r="C17" s="113">
        <v>33621</v>
      </c>
      <c r="D17" s="113">
        <v>6147</v>
      </c>
      <c r="E17" s="113">
        <v>33460</v>
      </c>
      <c r="F17" s="113">
        <v>97704</v>
      </c>
      <c r="G17" s="474">
        <v>249.05454731165224</v>
      </c>
      <c r="H17" s="433">
        <v>269.64459712679576</v>
      </c>
      <c r="I17" s="433">
        <v>302.52357247437777</v>
      </c>
      <c r="J17" s="434">
        <v>350.83180812910939</v>
      </c>
      <c r="L17" s="61"/>
    </row>
    <row r="18" spans="1:12" ht="14.1" customHeight="1">
      <c r="A18" s="112" t="s">
        <v>294</v>
      </c>
      <c r="B18" s="113">
        <v>14453</v>
      </c>
      <c r="C18" s="113">
        <v>28101</v>
      </c>
      <c r="D18" s="113">
        <v>10313</v>
      </c>
      <c r="E18" s="113">
        <v>112093</v>
      </c>
      <c r="F18" s="113">
        <v>164960</v>
      </c>
      <c r="G18" s="474">
        <v>254.90673216633226</v>
      </c>
      <c r="H18" s="433">
        <v>217.03195615814386</v>
      </c>
      <c r="I18" s="433">
        <v>300.61204305245809</v>
      </c>
      <c r="J18" s="434">
        <v>310.46181295888243</v>
      </c>
      <c r="L18" s="61"/>
    </row>
    <row r="19" spans="1:12" ht="14.1" customHeight="1">
      <c r="A19" s="112" t="s">
        <v>295</v>
      </c>
      <c r="B19" s="113">
        <v>27686</v>
      </c>
      <c r="C19" s="113">
        <v>13196</v>
      </c>
      <c r="D19" s="113">
        <v>36813</v>
      </c>
      <c r="E19" s="113">
        <v>94608</v>
      </c>
      <c r="F19" s="113">
        <v>172303</v>
      </c>
      <c r="G19" s="474">
        <v>210.83834103879218</v>
      </c>
      <c r="H19" s="433">
        <v>265.74809033040322</v>
      </c>
      <c r="I19" s="433">
        <v>325.47587808654549</v>
      </c>
      <c r="J19" s="434">
        <v>343.40210619080841</v>
      </c>
      <c r="L19" s="61"/>
    </row>
    <row r="20" spans="1:12" ht="14.1" customHeight="1">
      <c r="A20" s="112" t="s">
        <v>296</v>
      </c>
      <c r="B20" s="113">
        <v>69795</v>
      </c>
      <c r="C20" s="113">
        <v>0</v>
      </c>
      <c r="D20" s="113">
        <v>0</v>
      </c>
      <c r="E20" s="113">
        <v>0</v>
      </c>
      <c r="F20" s="113">
        <v>69795</v>
      </c>
      <c r="G20" s="474">
        <v>300</v>
      </c>
      <c r="H20" s="433">
        <v>0</v>
      </c>
      <c r="I20" s="433">
        <v>0</v>
      </c>
      <c r="J20" s="434">
        <v>0</v>
      </c>
      <c r="L20" s="61"/>
    </row>
    <row r="21" spans="1:12" ht="14.1" customHeight="1">
      <c r="A21" s="112" t="s">
        <v>297</v>
      </c>
      <c r="B21" s="113">
        <v>10527</v>
      </c>
      <c r="C21" s="113">
        <v>23847</v>
      </c>
      <c r="D21" s="113">
        <v>29698</v>
      </c>
      <c r="E21" s="113">
        <v>41725</v>
      </c>
      <c r="F21" s="113">
        <v>105797</v>
      </c>
      <c r="G21" s="474">
        <v>220.92971406858555</v>
      </c>
      <c r="H21" s="433">
        <v>256.13750995932406</v>
      </c>
      <c r="I21" s="433">
        <v>281.57288167553367</v>
      </c>
      <c r="J21" s="434">
        <v>329.46538238466144</v>
      </c>
      <c r="L21" s="61"/>
    </row>
    <row r="22" spans="1:12" ht="14.1" customHeight="1">
      <c r="A22" s="112" t="s">
        <v>298</v>
      </c>
      <c r="B22" s="113">
        <v>18111</v>
      </c>
      <c r="C22" s="113">
        <v>18282</v>
      </c>
      <c r="D22" s="113">
        <v>23808</v>
      </c>
      <c r="E22" s="113">
        <v>31285</v>
      </c>
      <c r="F22" s="113">
        <v>91486</v>
      </c>
      <c r="G22" s="474">
        <v>230.58036552371487</v>
      </c>
      <c r="H22" s="433">
        <v>248.65846187506838</v>
      </c>
      <c r="I22" s="433">
        <v>263.83051915322579</v>
      </c>
      <c r="J22" s="434">
        <v>320.82227904746679</v>
      </c>
      <c r="L22" s="61"/>
    </row>
    <row r="23" spans="1:12" ht="14.1" customHeight="1">
      <c r="A23" s="112" t="s">
        <v>299</v>
      </c>
      <c r="B23" s="113">
        <v>3567</v>
      </c>
      <c r="C23" s="113">
        <v>428</v>
      </c>
      <c r="D23" s="113">
        <v>786</v>
      </c>
      <c r="E23" s="113">
        <v>2805</v>
      </c>
      <c r="F23" s="113">
        <v>7586</v>
      </c>
      <c r="G23" s="474">
        <v>260.52245864872441</v>
      </c>
      <c r="H23" s="433">
        <v>302.59418224299066</v>
      </c>
      <c r="I23" s="433">
        <v>319.80783715012723</v>
      </c>
      <c r="J23" s="434">
        <v>274.2669518716578</v>
      </c>
      <c r="L23" s="61"/>
    </row>
    <row r="24" spans="1:12" ht="14.1" customHeight="1">
      <c r="A24" s="475"/>
      <c r="B24" s="431"/>
      <c r="C24" s="431"/>
      <c r="D24" s="431"/>
      <c r="E24" s="431"/>
      <c r="F24" s="431"/>
      <c r="G24" s="474"/>
      <c r="H24" s="433"/>
      <c r="I24" s="433"/>
      <c r="J24" s="434"/>
      <c r="L24" s="61"/>
    </row>
    <row r="25" spans="1:12" ht="25.5" customHeight="1" thickBot="1">
      <c r="A25" s="476" t="s">
        <v>89</v>
      </c>
      <c r="B25" s="477">
        <v>1021185</v>
      </c>
      <c r="C25" s="477">
        <v>326435</v>
      </c>
      <c r="D25" s="477">
        <v>364083</v>
      </c>
      <c r="E25" s="477">
        <v>622192</v>
      </c>
      <c r="F25" s="477">
        <v>2333895</v>
      </c>
      <c r="G25" s="478">
        <v>233.16867467696838</v>
      </c>
      <c r="H25" s="479">
        <v>254.58251109715562</v>
      </c>
      <c r="I25" s="479">
        <v>287.61423859394699</v>
      </c>
      <c r="J25" s="480">
        <v>321.72639320740223</v>
      </c>
      <c r="L25" s="61"/>
    </row>
    <row r="26" spans="1:12" s="406" customFormat="1" ht="20.25" customHeight="1">
      <c r="A26" s="1303" t="s">
        <v>249</v>
      </c>
      <c r="B26" s="1303"/>
      <c r="C26" s="1303"/>
      <c r="D26" s="1303"/>
      <c r="E26" s="1303"/>
      <c r="F26" s="1303"/>
      <c r="G26" s="1303"/>
      <c r="H26" s="1303"/>
      <c r="I26" s="1303"/>
      <c r="J26" s="1303"/>
      <c r="K26" s="1303"/>
      <c r="L26" s="449"/>
    </row>
    <row r="27" spans="1:12" s="406" customFormat="1">
      <c r="A27" s="1310" t="s">
        <v>250</v>
      </c>
      <c r="B27" s="1310"/>
      <c r="C27" s="1310"/>
      <c r="D27" s="1310"/>
      <c r="E27" s="1310"/>
      <c r="F27" s="1310"/>
      <c r="G27" s="1310"/>
      <c r="H27" s="1310"/>
      <c r="I27" s="1310"/>
      <c r="J27" s="1310"/>
      <c r="K27" s="1310"/>
      <c r="L27" s="449"/>
    </row>
    <row r="28" spans="1:12" s="406" customFormat="1">
      <c r="A28" s="1303" t="s">
        <v>251</v>
      </c>
      <c r="B28" s="1303"/>
      <c r="C28" s="1303"/>
      <c r="D28" s="1303"/>
      <c r="E28" s="1303"/>
      <c r="F28" s="1303"/>
      <c r="G28" s="1303"/>
      <c r="H28" s="1303"/>
      <c r="I28" s="1303"/>
      <c r="J28" s="1303"/>
      <c r="K28" s="1303"/>
    </row>
    <row r="29" spans="1:12">
      <c r="A29" s="61"/>
      <c r="B29" s="61"/>
      <c r="C29" s="61"/>
      <c r="D29" s="61"/>
      <c r="E29" s="61"/>
      <c r="F29" s="61"/>
      <c r="G29" s="61"/>
      <c r="H29" s="61"/>
      <c r="I29" s="61"/>
      <c r="J29" s="61"/>
      <c r="L29" s="61"/>
    </row>
    <row r="30" spans="1:12">
      <c r="A30" s="61"/>
      <c r="B30" s="61"/>
      <c r="C30" s="61"/>
      <c r="D30" s="61"/>
      <c r="E30" s="61"/>
      <c r="F30" s="61"/>
      <c r="G30" s="61"/>
      <c r="H30" s="61"/>
      <c r="I30" s="61"/>
      <c r="J30" s="61"/>
      <c r="L30" s="61"/>
    </row>
    <row r="31" spans="1:12">
      <c r="L31" s="61"/>
    </row>
  </sheetData>
  <mergeCells count="7">
    <mergeCell ref="A28:K28"/>
    <mergeCell ref="A1:J1"/>
    <mergeCell ref="A3:J3"/>
    <mergeCell ref="B5:F5"/>
    <mergeCell ref="G5:J5"/>
    <mergeCell ref="A26:K26"/>
    <mergeCell ref="A27:K27"/>
  </mergeCells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60" zoomScaleNormal="100" workbookViewId="0">
      <selection activeCell="I13" sqref="I13"/>
    </sheetView>
  </sheetViews>
  <sheetFormatPr baseColWidth="10" defaultColWidth="11.42578125" defaultRowHeight="12.75"/>
  <cols>
    <col min="1" max="1" width="29.7109375" style="49" customWidth="1"/>
    <col min="2" max="10" width="15.7109375" style="49" customWidth="1"/>
    <col min="11" max="11" width="15.7109375" style="61" customWidth="1"/>
    <col min="12" max="18" width="15.7109375" style="49" customWidth="1"/>
    <col min="19" max="19" width="5" style="49" customWidth="1"/>
    <col min="20" max="16384" width="11.42578125" style="49"/>
  </cols>
  <sheetData>
    <row r="1" spans="1:18" s="47" customFormat="1" ht="18">
      <c r="A1" s="1297" t="s">
        <v>197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  <c r="R1" s="1297"/>
    </row>
    <row r="3" spans="1:18" s="481" customFormat="1" ht="27" customHeight="1">
      <c r="A3" s="1343" t="s">
        <v>300</v>
      </c>
      <c r="B3" s="1343"/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1343"/>
      <c r="N3" s="1343"/>
      <c r="O3" s="1343"/>
      <c r="P3" s="1343"/>
      <c r="Q3" s="1343"/>
      <c r="R3" s="1343"/>
    </row>
    <row r="4" spans="1:18" ht="13.5" thickBot="1">
      <c r="A4" s="467"/>
      <c r="B4" s="467"/>
      <c r="C4" s="467"/>
      <c r="D4" s="467"/>
      <c r="E4" s="467"/>
      <c r="F4" s="467"/>
      <c r="G4" s="467"/>
      <c r="H4" s="467"/>
      <c r="I4" s="467"/>
      <c r="J4" s="467"/>
    </row>
    <row r="5" spans="1:18" ht="22.5" customHeight="1">
      <c r="A5" s="1344" t="s">
        <v>92</v>
      </c>
      <c r="B5" s="1307" t="s">
        <v>253</v>
      </c>
      <c r="C5" s="1308"/>
      <c r="D5" s="1308"/>
      <c r="E5" s="1308"/>
      <c r="F5" s="1308"/>
      <c r="G5" s="1308"/>
      <c r="H5" s="1308"/>
      <c r="I5" s="1308"/>
      <c r="J5" s="1309"/>
      <c r="K5" s="1316" t="s">
        <v>247</v>
      </c>
      <c r="L5" s="1316"/>
      <c r="M5" s="1316"/>
      <c r="N5" s="1316"/>
      <c r="O5" s="1316"/>
      <c r="P5" s="1316"/>
      <c r="Q5" s="1316"/>
      <c r="R5" s="1307"/>
    </row>
    <row r="6" spans="1:18" ht="24" customHeight="1">
      <c r="A6" s="1345"/>
      <c r="B6" s="1311" t="s">
        <v>254</v>
      </c>
      <c r="C6" s="1311"/>
      <c r="D6" s="1311" t="s">
        <v>255</v>
      </c>
      <c r="E6" s="1311"/>
      <c r="F6" s="427" t="s">
        <v>256</v>
      </c>
      <c r="G6" s="1311" t="s">
        <v>257</v>
      </c>
      <c r="H6" s="1311" t="s">
        <v>258</v>
      </c>
      <c r="I6" s="1311"/>
      <c r="J6" s="1311" t="s">
        <v>187</v>
      </c>
      <c r="K6" s="1311" t="s">
        <v>254</v>
      </c>
      <c r="L6" s="1311"/>
      <c r="M6" s="1311" t="s">
        <v>255</v>
      </c>
      <c r="N6" s="1311"/>
      <c r="O6" s="427" t="s">
        <v>256</v>
      </c>
      <c r="P6" s="1311" t="s">
        <v>257</v>
      </c>
      <c r="Q6" s="1311" t="s">
        <v>258</v>
      </c>
      <c r="R6" s="1313"/>
    </row>
    <row r="7" spans="1:18" ht="26.25" thickBot="1">
      <c r="A7" s="1345"/>
      <c r="B7" s="482" t="s">
        <v>259</v>
      </c>
      <c r="C7" s="482" t="s">
        <v>260</v>
      </c>
      <c r="D7" s="482" t="s">
        <v>261</v>
      </c>
      <c r="E7" s="482" t="s">
        <v>262</v>
      </c>
      <c r="F7" s="482" t="s">
        <v>263</v>
      </c>
      <c r="G7" s="1318"/>
      <c r="H7" s="482" t="s">
        <v>264</v>
      </c>
      <c r="I7" s="482" t="s">
        <v>265</v>
      </c>
      <c r="J7" s="1318"/>
      <c r="K7" s="482" t="s">
        <v>259</v>
      </c>
      <c r="L7" s="482" t="s">
        <v>260</v>
      </c>
      <c r="M7" s="482" t="s">
        <v>261</v>
      </c>
      <c r="N7" s="482" t="s">
        <v>262</v>
      </c>
      <c r="O7" s="482" t="s">
        <v>263</v>
      </c>
      <c r="P7" s="1318"/>
      <c r="Q7" s="482" t="s">
        <v>264</v>
      </c>
      <c r="R7" s="483" t="s">
        <v>265</v>
      </c>
    </row>
    <row r="8" spans="1:18" ht="27" customHeight="1">
      <c r="A8" s="56" t="s">
        <v>283</v>
      </c>
      <c r="B8" s="470">
        <v>36123</v>
      </c>
      <c r="C8" s="470">
        <v>21740</v>
      </c>
      <c r="D8" s="470">
        <v>101474</v>
      </c>
      <c r="E8" s="470">
        <v>70229</v>
      </c>
      <c r="F8" s="470">
        <v>25808</v>
      </c>
      <c r="G8" s="470">
        <v>131102</v>
      </c>
      <c r="H8" s="470">
        <v>11978</v>
      </c>
      <c r="I8" s="470">
        <v>324</v>
      </c>
      <c r="J8" s="484">
        <v>398778</v>
      </c>
      <c r="K8" s="485">
        <v>190.03706779614095</v>
      </c>
      <c r="L8" s="485">
        <v>174.13684452621897</v>
      </c>
      <c r="M8" s="485">
        <v>225.76733941699348</v>
      </c>
      <c r="N8" s="485">
        <v>199.79525552122342</v>
      </c>
      <c r="O8" s="485">
        <v>244.15165840049596</v>
      </c>
      <c r="P8" s="485">
        <v>284.42800262391114</v>
      </c>
      <c r="Q8" s="485">
        <v>309.62589747871101</v>
      </c>
      <c r="R8" s="486">
        <v>485.92592592592592</v>
      </c>
    </row>
    <row r="9" spans="1:18" ht="14.1" customHeight="1">
      <c r="A9" s="62" t="s">
        <v>284</v>
      </c>
      <c r="B9" s="113">
        <v>2333</v>
      </c>
      <c r="C9" s="113">
        <v>2252</v>
      </c>
      <c r="D9" s="113">
        <v>15784</v>
      </c>
      <c r="E9" s="113">
        <v>7597</v>
      </c>
      <c r="F9" s="113">
        <v>6625</v>
      </c>
      <c r="G9" s="113">
        <v>8405</v>
      </c>
      <c r="H9" s="113">
        <v>16712</v>
      </c>
      <c r="I9" s="113">
        <v>0</v>
      </c>
      <c r="J9" s="115">
        <v>59708</v>
      </c>
      <c r="K9" s="487">
        <v>169.2906129447064</v>
      </c>
      <c r="L9" s="487">
        <v>158.00843694493784</v>
      </c>
      <c r="M9" s="487">
        <v>242.11080841358338</v>
      </c>
      <c r="N9" s="487">
        <v>200.88126892194288</v>
      </c>
      <c r="O9" s="487">
        <v>226.02883018867925</v>
      </c>
      <c r="P9" s="487">
        <v>271.67067221891728</v>
      </c>
      <c r="Q9" s="487">
        <v>321.82443752991861</v>
      </c>
      <c r="R9" s="488">
        <v>0</v>
      </c>
    </row>
    <row r="10" spans="1:18" ht="14.1" customHeight="1">
      <c r="A10" s="62" t="s">
        <v>285</v>
      </c>
      <c r="B10" s="113">
        <v>692</v>
      </c>
      <c r="C10" s="113">
        <v>881</v>
      </c>
      <c r="D10" s="113">
        <v>2221</v>
      </c>
      <c r="E10" s="113">
        <v>3343</v>
      </c>
      <c r="F10" s="113">
        <v>7490</v>
      </c>
      <c r="G10" s="113">
        <v>17279</v>
      </c>
      <c r="H10" s="113">
        <v>3324</v>
      </c>
      <c r="I10" s="113">
        <v>150</v>
      </c>
      <c r="J10" s="115">
        <v>35380</v>
      </c>
      <c r="K10" s="487">
        <v>149.70953757225433</v>
      </c>
      <c r="L10" s="487">
        <v>148.69012485811578</v>
      </c>
      <c r="M10" s="487">
        <v>230.72084646555606</v>
      </c>
      <c r="N10" s="487">
        <v>220.5495064313491</v>
      </c>
      <c r="O10" s="487">
        <v>257.29757009345792</v>
      </c>
      <c r="P10" s="487">
        <v>291.95896753284336</v>
      </c>
      <c r="Q10" s="487">
        <v>302.12274368231044</v>
      </c>
      <c r="R10" s="488">
        <v>381.20000000000005</v>
      </c>
    </row>
    <row r="11" spans="1:18" ht="14.1" customHeight="1">
      <c r="A11" s="62" t="s">
        <v>286</v>
      </c>
      <c r="B11" s="113">
        <v>453</v>
      </c>
      <c r="C11" s="113">
        <v>255</v>
      </c>
      <c r="D11" s="113">
        <v>4933</v>
      </c>
      <c r="E11" s="113">
        <v>5449</v>
      </c>
      <c r="F11" s="113">
        <v>17605</v>
      </c>
      <c r="G11" s="113">
        <v>5460</v>
      </c>
      <c r="H11" s="113">
        <v>8312</v>
      </c>
      <c r="I11" s="113">
        <v>1184</v>
      </c>
      <c r="J11" s="115">
        <v>43651</v>
      </c>
      <c r="K11" s="487">
        <v>182.10596026490066</v>
      </c>
      <c r="L11" s="487">
        <v>181.76078431372548</v>
      </c>
      <c r="M11" s="487">
        <v>258.22298803973234</v>
      </c>
      <c r="N11" s="487">
        <v>239.15489080565243</v>
      </c>
      <c r="O11" s="487">
        <v>271.07406986651517</v>
      </c>
      <c r="P11" s="487">
        <v>333.79487179487177</v>
      </c>
      <c r="Q11" s="487">
        <v>334.83277189605394</v>
      </c>
      <c r="R11" s="488">
        <v>318.68750000000006</v>
      </c>
    </row>
    <row r="12" spans="1:18" ht="14.1" customHeight="1">
      <c r="A12" s="62" t="s">
        <v>287</v>
      </c>
      <c r="B12" s="113">
        <v>0</v>
      </c>
      <c r="C12" s="113">
        <v>0</v>
      </c>
      <c r="D12" s="113">
        <v>6</v>
      </c>
      <c r="E12" s="113">
        <v>12001</v>
      </c>
      <c r="F12" s="113">
        <v>1214</v>
      </c>
      <c r="G12" s="113">
        <v>3138</v>
      </c>
      <c r="H12" s="113">
        <v>3559</v>
      </c>
      <c r="I12" s="113">
        <v>0</v>
      </c>
      <c r="J12" s="115">
        <v>19918</v>
      </c>
      <c r="K12" s="487">
        <v>0</v>
      </c>
      <c r="L12" s="487">
        <v>0</v>
      </c>
      <c r="M12" s="487">
        <v>250</v>
      </c>
      <c r="N12" s="487">
        <v>310.4951112407299</v>
      </c>
      <c r="O12" s="487">
        <v>269.83525535420102</v>
      </c>
      <c r="P12" s="487">
        <v>311.74586679413648</v>
      </c>
      <c r="Q12" s="487">
        <v>281.84321438606349</v>
      </c>
      <c r="R12" s="488">
        <v>0</v>
      </c>
    </row>
    <row r="13" spans="1:18" ht="14.1" customHeight="1">
      <c r="A13" s="62" t="s">
        <v>288</v>
      </c>
      <c r="B13" s="113">
        <v>104</v>
      </c>
      <c r="C13" s="113">
        <v>267</v>
      </c>
      <c r="D13" s="113">
        <v>1139</v>
      </c>
      <c r="E13" s="113">
        <v>1869</v>
      </c>
      <c r="F13" s="113">
        <v>4454</v>
      </c>
      <c r="G13" s="113">
        <v>792</v>
      </c>
      <c r="H13" s="113">
        <v>3097</v>
      </c>
      <c r="I13" s="113">
        <v>0</v>
      </c>
      <c r="J13" s="115">
        <v>11722</v>
      </c>
      <c r="K13" s="487">
        <v>238.01538461538462</v>
      </c>
      <c r="L13" s="487">
        <v>214.99063670411982</v>
      </c>
      <c r="M13" s="487">
        <v>303.39148375768224</v>
      </c>
      <c r="N13" s="487">
        <v>259.37137506688066</v>
      </c>
      <c r="O13" s="487">
        <v>271.46383026493038</v>
      </c>
      <c r="P13" s="487">
        <v>354.18686868686865</v>
      </c>
      <c r="Q13" s="487">
        <v>329.98333871488535</v>
      </c>
      <c r="R13" s="488">
        <v>0</v>
      </c>
    </row>
    <row r="14" spans="1:18" ht="14.1" customHeight="1">
      <c r="A14" s="62" t="s">
        <v>289</v>
      </c>
      <c r="B14" s="113">
        <v>2082</v>
      </c>
      <c r="C14" s="113">
        <v>813</v>
      </c>
      <c r="D14" s="113">
        <v>132</v>
      </c>
      <c r="E14" s="113">
        <v>26517</v>
      </c>
      <c r="F14" s="113">
        <v>11158</v>
      </c>
      <c r="G14" s="113">
        <v>1731</v>
      </c>
      <c r="H14" s="113">
        <v>70576</v>
      </c>
      <c r="I14" s="113">
        <v>322</v>
      </c>
      <c r="J14" s="115">
        <v>113331</v>
      </c>
      <c r="K14" s="487">
        <v>165.19020172910663</v>
      </c>
      <c r="L14" s="487">
        <v>164.41328413284134</v>
      </c>
      <c r="M14" s="487">
        <v>214.54545454545453</v>
      </c>
      <c r="N14" s="487">
        <v>260.99886865029976</v>
      </c>
      <c r="O14" s="487">
        <v>256.03298082093562</v>
      </c>
      <c r="P14" s="487">
        <v>290.95956094742922</v>
      </c>
      <c r="Q14" s="487">
        <v>307.8688789390161</v>
      </c>
      <c r="R14" s="488">
        <v>403.86335403726713</v>
      </c>
    </row>
    <row r="15" spans="1:18" ht="14.1" customHeight="1">
      <c r="A15" s="62" t="s">
        <v>290</v>
      </c>
      <c r="B15" s="113">
        <v>811</v>
      </c>
      <c r="C15" s="113">
        <v>1143</v>
      </c>
      <c r="D15" s="113">
        <v>220809</v>
      </c>
      <c r="E15" s="113">
        <v>121568</v>
      </c>
      <c r="F15" s="113">
        <v>42395</v>
      </c>
      <c r="G15" s="113">
        <v>18505</v>
      </c>
      <c r="H15" s="113">
        <v>93932</v>
      </c>
      <c r="I15" s="113">
        <v>6</v>
      </c>
      <c r="J15" s="115">
        <v>499169</v>
      </c>
      <c r="K15" s="487">
        <v>209.16029593094947</v>
      </c>
      <c r="L15" s="487">
        <v>221.60104986876641</v>
      </c>
      <c r="M15" s="487">
        <v>242.05957184716203</v>
      </c>
      <c r="N15" s="487">
        <v>209.27545900236902</v>
      </c>
      <c r="O15" s="487">
        <v>261.60778393678504</v>
      </c>
      <c r="P15" s="487">
        <v>292.9541745474196</v>
      </c>
      <c r="Q15" s="487">
        <v>305.05362389813905</v>
      </c>
      <c r="R15" s="488">
        <v>359.66666666666663</v>
      </c>
    </row>
    <row r="16" spans="1:18" ht="14.1" customHeight="1">
      <c r="A16" s="62" t="s">
        <v>291</v>
      </c>
      <c r="B16" s="113">
        <v>36</v>
      </c>
      <c r="C16" s="113">
        <v>26</v>
      </c>
      <c r="D16" s="113">
        <v>2201</v>
      </c>
      <c r="E16" s="113">
        <v>2794</v>
      </c>
      <c r="F16" s="113">
        <v>1075</v>
      </c>
      <c r="G16" s="113">
        <v>1340</v>
      </c>
      <c r="H16" s="113">
        <v>1950</v>
      </c>
      <c r="I16" s="113">
        <v>0</v>
      </c>
      <c r="J16" s="115">
        <v>9422</v>
      </c>
      <c r="K16" s="487">
        <v>138.88888888888889</v>
      </c>
      <c r="L16" s="487">
        <v>136.11538461538461</v>
      </c>
      <c r="M16" s="487">
        <v>256.4743298500681</v>
      </c>
      <c r="N16" s="487">
        <v>220.28239083750898</v>
      </c>
      <c r="O16" s="487">
        <v>227.88558139534885</v>
      </c>
      <c r="P16" s="487">
        <v>269.75149253731342</v>
      </c>
      <c r="Q16" s="487">
        <v>274.61487179487182</v>
      </c>
      <c r="R16" s="488">
        <v>0</v>
      </c>
    </row>
    <row r="17" spans="1:18" ht="14.1" customHeight="1">
      <c r="A17" s="62" t="s">
        <v>292</v>
      </c>
      <c r="B17" s="113">
        <v>8556</v>
      </c>
      <c r="C17" s="113">
        <v>4554</v>
      </c>
      <c r="D17" s="113">
        <v>92714</v>
      </c>
      <c r="E17" s="113">
        <v>76669</v>
      </c>
      <c r="F17" s="113">
        <v>91136</v>
      </c>
      <c r="G17" s="113">
        <v>68766</v>
      </c>
      <c r="H17" s="113">
        <v>88908</v>
      </c>
      <c r="I17" s="113">
        <v>1882</v>
      </c>
      <c r="J17" s="115">
        <v>433185</v>
      </c>
      <c r="K17" s="487">
        <v>171.08859280037396</v>
      </c>
      <c r="L17" s="487">
        <v>185.65129556433905</v>
      </c>
      <c r="M17" s="487">
        <v>255.57328990228012</v>
      </c>
      <c r="N17" s="487">
        <v>230.4516949484146</v>
      </c>
      <c r="O17" s="487">
        <v>257.0053436622191</v>
      </c>
      <c r="P17" s="487">
        <v>274.76265887211702</v>
      </c>
      <c r="Q17" s="487">
        <v>327.91484455841999</v>
      </c>
      <c r="R17" s="488">
        <v>477.46121147715201</v>
      </c>
    </row>
    <row r="18" spans="1:18" ht="14.1" customHeight="1">
      <c r="A18" s="62" t="s">
        <v>293</v>
      </c>
      <c r="B18" s="113">
        <v>470</v>
      </c>
      <c r="C18" s="113">
        <v>407</v>
      </c>
      <c r="D18" s="113">
        <v>15405</v>
      </c>
      <c r="E18" s="113">
        <v>8194</v>
      </c>
      <c r="F18" s="113">
        <v>33621</v>
      </c>
      <c r="G18" s="113">
        <v>6147</v>
      </c>
      <c r="H18" s="113">
        <v>33448</v>
      </c>
      <c r="I18" s="113">
        <v>12</v>
      </c>
      <c r="J18" s="115">
        <v>97704</v>
      </c>
      <c r="K18" s="487">
        <v>253.05255319148932</v>
      </c>
      <c r="L18" s="487">
        <v>236.32186732186733</v>
      </c>
      <c r="M18" s="487">
        <v>250.55650762739367</v>
      </c>
      <c r="N18" s="487">
        <v>246.63392726385163</v>
      </c>
      <c r="O18" s="487">
        <v>269.64459712679576</v>
      </c>
      <c r="P18" s="487">
        <v>302.52357247437777</v>
      </c>
      <c r="Q18" s="487">
        <v>350.82409411624013</v>
      </c>
      <c r="R18" s="488">
        <v>372.33333333333337</v>
      </c>
    </row>
    <row r="19" spans="1:18" ht="14.1" customHeight="1">
      <c r="A19" s="62" t="s">
        <v>294</v>
      </c>
      <c r="B19" s="113">
        <v>325</v>
      </c>
      <c r="C19" s="113">
        <v>485</v>
      </c>
      <c r="D19" s="113">
        <v>7265</v>
      </c>
      <c r="E19" s="113">
        <v>6378</v>
      </c>
      <c r="F19" s="113">
        <v>28101</v>
      </c>
      <c r="G19" s="113">
        <v>10313</v>
      </c>
      <c r="H19" s="113">
        <v>112061</v>
      </c>
      <c r="I19" s="113">
        <v>32</v>
      </c>
      <c r="J19" s="115">
        <v>164960</v>
      </c>
      <c r="K19" s="487">
        <v>261.73846153846154</v>
      </c>
      <c r="L19" s="487">
        <v>222.49896907216495</v>
      </c>
      <c r="M19" s="487">
        <v>273.43482450103232</v>
      </c>
      <c r="N19" s="487">
        <v>235.91815616180622</v>
      </c>
      <c r="O19" s="487">
        <v>217.03195615814386</v>
      </c>
      <c r="P19" s="487">
        <v>300.61204305245809</v>
      </c>
      <c r="Q19" s="487">
        <v>310.44722071014894</v>
      </c>
      <c r="R19" s="488">
        <v>361.5625</v>
      </c>
    </row>
    <row r="20" spans="1:18" ht="14.1" customHeight="1">
      <c r="A20" s="62" t="s">
        <v>295</v>
      </c>
      <c r="B20" s="113">
        <v>1003</v>
      </c>
      <c r="C20" s="113">
        <v>1535</v>
      </c>
      <c r="D20" s="113">
        <v>20073</v>
      </c>
      <c r="E20" s="113">
        <v>5075</v>
      </c>
      <c r="F20" s="113">
        <v>13196</v>
      </c>
      <c r="G20" s="113">
        <v>36813</v>
      </c>
      <c r="H20" s="113">
        <v>94602</v>
      </c>
      <c r="I20" s="113">
        <v>6</v>
      </c>
      <c r="J20" s="115">
        <v>172303</v>
      </c>
      <c r="K20" s="487">
        <v>164.74975074775668</v>
      </c>
      <c r="L20" s="487">
        <v>165.48616286644949</v>
      </c>
      <c r="M20" s="487">
        <v>214.00704927016389</v>
      </c>
      <c r="N20" s="487">
        <v>221.13133990147782</v>
      </c>
      <c r="O20" s="487">
        <v>265.74809033040322</v>
      </c>
      <c r="P20" s="487">
        <v>325.47587808654549</v>
      </c>
      <c r="Q20" s="487">
        <v>343.40442551425974</v>
      </c>
      <c r="R20" s="488">
        <v>306.83333333333331</v>
      </c>
    </row>
    <row r="21" spans="1:18" ht="14.1" customHeight="1">
      <c r="A21" s="62" t="s">
        <v>296</v>
      </c>
      <c r="B21" s="113">
        <v>0</v>
      </c>
      <c r="C21" s="113">
        <v>0</v>
      </c>
      <c r="D21" s="113">
        <v>34911</v>
      </c>
      <c r="E21" s="113">
        <v>34884</v>
      </c>
      <c r="F21" s="113">
        <v>0</v>
      </c>
      <c r="G21" s="113">
        <v>0</v>
      </c>
      <c r="H21" s="113">
        <v>0</v>
      </c>
      <c r="I21" s="113">
        <v>0</v>
      </c>
      <c r="J21" s="115">
        <v>69795</v>
      </c>
      <c r="K21" s="487">
        <v>0</v>
      </c>
      <c r="L21" s="487">
        <v>0</v>
      </c>
      <c r="M21" s="487">
        <v>300.00000000000006</v>
      </c>
      <c r="N21" s="487">
        <v>300.00000000000006</v>
      </c>
      <c r="O21" s="487">
        <v>0</v>
      </c>
      <c r="P21" s="487">
        <v>0</v>
      </c>
      <c r="Q21" s="487">
        <v>0</v>
      </c>
      <c r="R21" s="488">
        <v>0</v>
      </c>
    </row>
    <row r="22" spans="1:18" ht="14.1" customHeight="1">
      <c r="A22" s="62" t="s">
        <v>297</v>
      </c>
      <c r="B22" s="113">
        <v>685</v>
      </c>
      <c r="C22" s="113">
        <v>708</v>
      </c>
      <c r="D22" s="113">
        <v>5471</v>
      </c>
      <c r="E22" s="113">
        <v>3663</v>
      </c>
      <c r="F22" s="113">
        <v>23847</v>
      </c>
      <c r="G22" s="113">
        <v>29698</v>
      </c>
      <c r="H22" s="113">
        <v>41723</v>
      </c>
      <c r="I22" s="113">
        <v>2</v>
      </c>
      <c r="J22" s="115">
        <v>105797</v>
      </c>
      <c r="K22" s="487">
        <v>132.79124087591239</v>
      </c>
      <c r="L22" s="487">
        <v>130.7725988700565</v>
      </c>
      <c r="M22" s="487">
        <v>245.50137086455857</v>
      </c>
      <c r="N22" s="487">
        <v>218.13816543816543</v>
      </c>
      <c r="O22" s="487">
        <v>256.13750995932406</v>
      </c>
      <c r="P22" s="487">
        <v>281.57288167553367</v>
      </c>
      <c r="Q22" s="487">
        <v>329.46679481341221</v>
      </c>
      <c r="R22" s="488">
        <v>300</v>
      </c>
    </row>
    <row r="23" spans="1:18" ht="14.1" customHeight="1">
      <c r="A23" s="62" t="s">
        <v>298</v>
      </c>
      <c r="B23" s="113">
        <v>2668</v>
      </c>
      <c r="C23" s="113">
        <v>1112</v>
      </c>
      <c r="D23" s="113">
        <v>8995</v>
      </c>
      <c r="E23" s="113">
        <v>5336</v>
      </c>
      <c r="F23" s="113">
        <v>18282</v>
      </c>
      <c r="G23" s="113">
        <v>23808</v>
      </c>
      <c r="H23" s="113">
        <v>30328</v>
      </c>
      <c r="I23" s="113">
        <v>957</v>
      </c>
      <c r="J23" s="115">
        <v>91486</v>
      </c>
      <c r="K23" s="487">
        <v>183.80134932533736</v>
      </c>
      <c r="L23" s="487">
        <v>153.77248201438852</v>
      </c>
      <c r="M23" s="487">
        <v>257.65113952195668</v>
      </c>
      <c r="N23" s="487">
        <v>224.34257871064469</v>
      </c>
      <c r="O23" s="487">
        <v>248.65846187506838</v>
      </c>
      <c r="P23" s="487">
        <v>263.83051915322579</v>
      </c>
      <c r="Q23" s="487">
        <v>318.52215774202051</v>
      </c>
      <c r="R23" s="488">
        <v>393.71473354231972</v>
      </c>
    </row>
    <row r="24" spans="1:18" ht="14.1" customHeight="1">
      <c r="A24" s="62" t="s">
        <v>299</v>
      </c>
      <c r="B24" s="113">
        <v>54</v>
      </c>
      <c r="C24" s="113">
        <v>428</v>
      </c>
      <c r="D24" s="113">
        <v>211</v>
      </c>
      <c r="E24" s="113">
        <v>2874</v>
      </c>
      <c r="F24" s="113">
        <v>428</v>
      </c>
      <c r="G24" s="113">
        <v>786</v>
      </c>
      <c r="H24" s="113">
        <v>2805</v>
      </c>
      <c r="I24" s="113">
        <v>0</v>
      </c>
      <c r="J24" s="115">
        <v>7586</v>
      </c>
      <c r="K24" s="487">
        <v>246.32962962962958</v>
      </c>
      <c r="L24" s="487">
        <v>237.54628504672897</v>
      </c>
      <c r="M24" s="487">
        <v>217.18843601895736</v>
      </c>
      <c r="N24" s="487">
        <v>267.39221990257482</v>
      </c>
      <c r="O24" s="487">
        <v>302.59418224299066</v>
      </c>
      <c r="P24" s="487">
        <v>319.80783715012723</v>
      </c>
      <c r="Q24" s="487">
        <v>274.2669518716578</v>
      </c>
      <c r="R24" s="488">
        <v>0</v>
      </c>
    </row>
    <row r="25" spans="1:18">
      <c r="A25" s="62"/>
      <c r="B25" s="489"/>
      <c r="C25" s="489"/>
      <c r="D25" s="489"/>
      <c r="E25" s="489"/>
      <c r="F25" s="489"/>
      <c r="G25" s="489"/>
      <c r="H25" s="489"/>
      <c r="I25" s="489"/>
      <c r="J25" s="490"/>
      <c r="K25" s="491"/>
      <c r="L25" s="491"/>
      <c r="M25" s="491"/>
      <c r="N25" s="491"/>
      <c r="O25" s="491"/>
      <c r="P25" s="491"/>
      <c r="Q25" s="491"/>
      <c r="R25" s="492"/>
    </row>
    <row r="26" spans="1:18" ht="29.25" customHeight="1" thickBot="1">
      <c r="A26" s="493" t="s">
        <v>89</v>
      </c>
      <c r="B26" s="477">
        <v>56395</v>
      </c>
      <c r="C26" s="477">
        <v>36606</v>
      </c>
      <c r="D26" s="477">
        <v>533744</v>
      </c>
      <c r="E26" s="477">
        <v>394440</v>
      </c>
      <c r="F26" s="477">
        <v>326435</v>
      </c>
      <c r="G26" s="477">
        <v>364083</v>
      </c>
      <c r="H26" s="477">
        <v>617315</v>
      </c>
      <c r="I26" s="477">
        <v>4877</v>
      </c>
      <c r="J26" s="494">
        <v>2333895</v>
      </c>
      <c r="K26" s="495">
        <v>184.71121730649878</v>
      </c>
      <c r="L26" s="495">
        <v>175.80829836638807</v>
      </c>
      <c r="M26" s="495">
        <v>245.2921272370275</v>
      </c>
      <c r="N26" s="495">
        <v>229.01512072812088</v>
      </c>
      <c r="O26" s="495">
        <v>254.58251109715562</v>
      </c>
      <c r="P26" s="495">
        <v>287.61423859394699</v>
      </c>
      <c r="Q26" s="495">
        <v>320.99915609129863</v>
      </c>
      <c r="R26" s="496">
        <v>413.77773221242563</v>
      </c>
    </row>
    <row r="27" spans="1:18" ht="26.25" customHeight="1">
      <c r="A27" s="406" t="s">
        <v>267</v>
      </c>
      <c r="B27" s="497"/>
      <c r="C27" s="497"/>
      <c r="D27" s="497"/>
      <c r="E27" s="497"/>
      <c r="F27" s="497"/>
      <c r="G27" s="498"/>
      <c r="H27" s="498"/>
      <c r="I27" s="498"/>
      <c r="J27" s="498"/>
      <c r="L27" s="61"/>
    </row>
    <row r="28" spans="1:18" ht="19.5" customHeight="1">
      <c r="A28" s="499"/>
      <c r="B28" s="497"/>
      <c r="C28" s="497"/>
      <c r="D28" s="497"/>
      <c r="E28" s="497"/>
      <c r="F28" s="497"/>
      <c r="G28" s="498"/>
      <c r="H28" s="498"/>
      <c r="I28" s="498"/>
      <c r="J28" s="498"/>
      <c r="L28" s="61"/>
    </row>
    <row r="29" spans="1:18">
      <c r="A29" s="499"/>
      <c r="B29" s="497"/>
      <c r="C29" s="497"/>
      <c r="D29" s="497"/>
      <c r="E29" s="497"/>
      <c r="F29" s="497"/>
      <c r="G29" s="498"/>
      <c r="H29" s="498"/>
      <c r="I29" s="498"/>
      <c r="J29" s="498"/>
      <c r="L29" s="61"/>
    </row>
    <row r="30" spans="1:18">
      <c r="A30" s="499"/>
      <c r="B30" s="497"/>
      <c r="C30" s="497"/>
      <c r="D30" s="497"/>
      <c r="E30" s="497"/>
      <c r="F30" s="497"/>
      <c r="G30" s="498"/>
      <c r="H30" s="498"/>
      <c r="I30" s="498"/>
      <c r="J30" s="498"/>
      <c r="L30" s="61"/>
    </row>
    <row r="31" spans="1:18">
      <c r="A31" s="499"/>
      <c r="B31" s="497"/>
      <c r="C31" s="497"/>
      <c r="D31" s="497"/>
      <c r="E31" s="497"/>
      <c r="F31" s="497"/>
      <c r="G31" s="498"/>
      <c r="H31" s="498"/>
      <c r="I31" s="498"/>
      <c r="J31" s="498"/>
      <c r="L31" s="61"/>
    </row>
    <row r="32" spans="1:18">
      <c r="A32" s="499"/>
      <c r="B32" s="497"/>
      <c r="C32" s="497"/>
      <c r="D32" s="497"/>
      <c r="E32" s="497"/>
      <c r="F32" s="497"/>
      <c r="G32" s="498"/>
      <c r="H32" s="498"/>
      <c r="I32" s="498"/>
      <c r="J32" s="498"/>
      <c r="L32" s="61"/>
    </row>
    <row r="33" spans="1:12">
      <c r="A33" s="499"/>
      <c r="B33" s="497"/>
      <c r="C33" s="497"/>
      <c r="D33" s="497"/>
      <c r="E33" s="497"/>
      <c r="F33" s="497"/>
      <c r="G33" s="498"/>
      <c r="H33" s="498"/>
      <c r="I33" s="498"/>
      <c r="J33" s="498"/>
      <c r="L33" s="61"/>
    </row>
    <row r="34" spans="1:12">
      <c r="A34" s="499"/>
      <c r="B34" s="497"/>
      <c r="C34" s="497"/>
      <c r="D34" s="497"/>
      <c r="E34" s="497"/>
      <c r="F34" s="497"/>
      <c r="G34" s="498"/>
      <c r="H34" s="498"/>
      <c r="I34" s="498"/>
      <c r="J34" s="498"/>
      <c r="L34" s="61"/>
    </row>
    <row r="35" spans="1:12">
      <c r="A35" s="499"/>
      <c r="B35" s="497"/>
      <c r="C35" s="497"/>
      <c r="D35" s="497"/>
      <c r="E35" s="497"/>
      <c r="F35" s="497"/>
      <c r="G35" s="498"/>
      <c r="H35" s="498"/>
      <c r="I35" s="498"/>
      <c r="J35" s="498"/>
      <c r="L35" s="61"/>
    </row>
    <row r="36" spans="1:12">
      <c r="A36" s="499"/>
      <c r="B36" s="497"/>
      <c r="C36" s="497"/>
      <c r="D36" s="497"/>
      <c r="E36" s="497"/>
      <c r="F36" s="497"/>
      <c r="G36" s="498"/>
      <c r="H36" s="498"/>
      <c r="I36" s="498"/>
      <c r="J36" s="498"/>
      <c r="L36" s="61"/>
    </row>
    <row r="37" spans="1:12" ht="45.75" customHeight="1">
      <c r="A37" s="499"/>
      <c r="B37" s="497"/>
      <c r="C37" s="497"/>
      <c r="D37" s="497"/>
      <c r="E37" s="497"/>
      <c r="F37" s="497"/>
      <c r="G37" s="498"/>
      <c r="H37" s="498"/>
      <c r="I37" s="498"/>
      <c r="J37" s="498"/>
      <c r="L37" s="61"/>
    </row>
    <row r="38" spans="1:12">
      <c r="A38" s="499"/>
      <c r="B38" s="497"/>
      <c r="C38" s="497"/>
      <c r="D38" s="497"/>
      <c r="E38" s="497"/>
      <c r="F38" s="497"/>
      <c r="G38" s="498"/>
      <c r="H38" s="498"/>
      <c r="I38" s="498"/>
      <c r="J38" s="498"/>
      <c r="L38" s="61"/>
    </row>
    <row r="39" spans="1:12">
      <c r="A39" s="499"/>
      <c r="B39" s="497"/>
      <c r="C39" s="497"/>
      <c r="D39" s="497"/>
      <c r="E39" s="497"/>
      <c r="F39" s="497"/>
      <c r="G39" s="498"/>
      <c r="H39" s="498"/>
      <c r="I39" s="498"/>
      <c r="J39" s="498"/>
      <c r="L39" s="61"/>
    </row>
    <row r="40" spans="1:12">
      <c r="A40" s="499"/>
      <c r="B40" s="497"/>
      <c r="C40" s="497"/>
      <c r="D40" s="497"/>
      <c r="E40" s="497"/>
      <c r="F40" s="497"/>
      <c r="G40" s="498"/>
      <c r="H40" s="498"/>
      <c r="I40" s="498"/>
      <c r="J40" s="498"/>
      <c r="L40" s="61"/>
    </row>
    <row r="41" spans="1:12">
      <c r="A41" s="499"/>
      <c r="B41" s="497"/>
      <c r="C41" s="497"/>
      <c r="D41" s="497"/>
      <c r="E41" s="497"/>
      <c r="F41" s="497"/>
      <c r="G41" s="498"/>
      <c r="H41" s="498"/>
      <c r="I41" s="498"/>
      <c r="J41" s="498"/>
      <c r="L41" s="61"/>
    </row>
    <row r="42" spans="1:12">
      <c r="A42" s="499"/>
      <c r="B42" s="497"/>
      <c r="C42" s="497"/>
      <c r="D42" s="497"/>
      <c r="E42" s="497"/>
      <c r="F42" s="497"/>
      <c r="G42" s="498"/>
      <c r="H42" s="498"/>
      <c r="I42" s="498"/>
      <c r="J42" s="498"/>
      <c r="L42" s="61"/>
    </row>
    <row r="43" spans="1:12">
      <c r="A43" s="499"/>
      <c r="B43" s="497"/>
      <c r="C43" s="497"/>
      <c r="D43" s="497"/>
      <c r="E43" s="497"/>
      <c r="F43" s="497"/>
      <c r="G43" s="498"/>
      <c r="H43" s="498"/>
      <c r="I43" s="498"/>
      <c r="J43" s="498"/>
      <c r="L43" s="61"/>
    </row>
    <row r="44" spans="1:12">
      <c r="A44" s="499"/>
      <c r="B44" s="497"/>
      <c r="C44" s="497"/>
      <c r="D44" s="497"/>
      <c r="E44" s="497"/>
      <c r="F44" s="497"/>
      <c r="G44" s="498"/>
      <c r="H44" s="498"/>
      <c r="I44" s="498"/>
      <c r="J44" s="498"/>
      <c r="L44" s="61"/>
    </row>
    <row r="45" spans="1:12">
      <c r="A45" s="499"/>
      <c r="B45" s="497"/>
      <c r="C45" s="497"/>
      <c r="D45" s="497"/>
      <c r="E45" s="497"/>
      <c r="F45" s="497"/>
      <c r="G45" s="498"/>
      <c r="H45" s="498"/>
      <c r="I45" s="498"/>
      <c r="J45" s="498"/>
      <c r="L45" s="61"/>
    </row>
    <row r="46" spans="1:12">
      <c r="A46" s="499"/>
      <c r="B46" s="497"/>
      <c r="C46" s="497"/>
      <c r="D46" s="497"/>
      <c r="E46" s="497"/>
      <c r="F46" s="497"/>
      <c r="G46" s="498"/>
      <c r="H46" s="498"/>
      <c r="I46" s="498"/>
      <c r="J46" s="498"/>
      <c r="L46" s="61"/>
    </row>
    <row r="47" spans="1:12">
      <c r="A47" s="499"/>
      <c r="B47" s="497"/>
      <c r="C47" s="497"/>
      <c r="D47" s="497"/>
      <c r="E47" s="497"/>
      <c r="F47" s="497"/>
      <c r="G47" s="498"/>
      <c r="H47" s="498"/>
      <c r="I47" s="498"/>
      <c r="J47" s="498"/>
      <c r="L47" s="61"/>
    </row>
    <row r="48" spans="1:12">
      <c r="A48" s="499"/>
      <c r="B48" s="497"/>
      <c r="C48" s="497"/>
      <c r="D48" s="497"/>
      <c r="E48" s="497"/>
      <c r="F48" s="497"/>
      <c r="G48" s="498"/>
      <c r="H48" s="498"/>
      <c r="I48" s="498"/>
      <c r="J48" s="498"/>
      <c r="L48" s="61"/>
    </row>
    <row r="49" spans="1:12">
      <c r="A49" s="499"/>
      <c r="B49" s="497"/>
      <c r="C49" s="497"/>
      <c r="D49" s="497"/>
      <c r="E49" s="497"/>
      <c r="F49" s="497"/>
      <c r="G49" s="498"/>
      <c r="H49" s="498"/>
      <c r="I49" s="498"/>
      <c r="J49" s="498"/>
      <c r="L49" s="61"/>
    </row>
    <row r="50" spans="1:12">
      <c r="A50" s="499"/>
      <c r="B50" s="497"/>
      <c r="C50" s="497"/>
      <c r="D50" s="497"/>
      <c r="E50" s="497"/>
      <c r="F50" s="497"/>
      <c r="G50" s="498"/>
      <c r="H50" s="498"/>
      <c r="I50" s="498"/>
      <c r="J50" s="498"/>
      <c r="L50" s="61"/>
    </row>
    <row r="51" spans="1:12">
      <c r="A51" s="499"/>
      <c r="B51" s="497"/>
      <c r="C51" s="497"/>
      <c r="D51" s="497"/>
      <c r="E51" s="497"/>
      <c r="F51" s="497"/>
      <c r="G51" s="498"/>
      <c r="H51" s="498"/>
      <c r="I51" s="498"/>
      <c r="J51" s="498"/>
      <c r="L51" s="61"/>
    </row>
    <row r="52" spans="1:12">
      <c r="A52" s="61"/>
      <c r="B52" s="61"/>
      <c r="C52" s="61"/>
      <c r="D52" s="61"/>
      <c r="E52" s="61"/>
      <c r="F52" s="61"/>
      <c r="G52" s="61"/>
      <c r="H52" s="61"/>
      <c r="I52" s="61"/>
      <c r="J52" s="61"/>
      <c r="L52" s="61"/>
    </row>
  </sheetData>
  <mergeCells count="14">
    <mergeCell ref="K6:L6"/>
    <mergeCell ref="M6:N6"/>
    <mergeCell ref="P6:P7"/>
    <mergeCell ref="Q6:R6"/>
    <mergeCell ref="A1:R1"/>
    <mergeCell ref="A3:R3"/>
    <mergeCell ref="A5:A7"/>
    <mergeCell ref="B5:J5"/>
    <mergeCell ref="K5:R5"/>
    <mergeCell ref="B6:C6"/>
    <mergeCell ref="D6:E6"/>
    <mergeCell ref="G6:G7"/>
    <mergeCell ref="H6:I6"/>
    <mergeCell ref="J6:J7"/>
  </mergeCells>
  <printOptions horizontalCentered="1"/>
  <pageMargins left="0.78740157480314965" right="0.78740157480314965" top="0.59055118110236227" bottom="0.98425196850393704" header="0" footer="0"/>
  <pageSetup paperSize="9" scale="43" orientation="landscape" horizontalDpi="300" verticalDpi="300" r:id="rId1"/>
  <headerFooter alignWithMargins="0"/>
  <colBreaks count="1" manualBreakCount="1">
    <brk id="10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60" zoomScaleNormal="100" workbookViewId="0">
      <selection activeCell="I13" sqref="I13"/>
    </sheetView>
  </sheetViews>
  <sheetFormatPr baseColWidth="10" defaultColWidth="11.42578125" defaultRowHeight="12.75"/>
  <cols>
    <col min="1" max="1" width="27" style="49" customWidth="1"/>
    <col min="2" max="2" width="14.85546875" style="49" customWidth="1"/>
    <col min="3" max="3" width="16.42578125" style="49" customWidth="1"/>
    <col min="4" max="4" width="12.5703125" style="49" customWidth="1"/>
    <col min="5" max="5" width="14.85546875" style="49" customWidth="1"/>
    <col min="6" max="6" width="16.42578125" style="49" customWidth="1"/>
    <col min="7" max="8" width="11.7109375" style="49" customWidth="1"/>
    <col min="9" max="9" width="14.5703125" style="49" customWidth="1"/>
    <col min="10" max="10" width="15" style="49" customWidth="1"/>
    <col min="11" max="11" width="14.28515625" style="61" customWidth="1"/>
    <col min="12" max="12" width="14.7109375" style="49" customWidth="1"/>
    <col min="13" max="16384" width="11.42578125" style="49"/>
  </cols>
  <sheetData>
    <row r="1" spans="1:13" s="47" customFormat="1" ht="18">
      <c r="A1" s="1297" t="s">
        <v>197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</row>
    <row r="2" spans="1:13">
      <c r="A2" s="1346"/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</row>
    <row r="3" spans="1:13" ht="20.25" customHeight="1">
      <c r="A3" s="1347" t="s">
        <v>301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</row>
    <row r="4" spans="1:13" ht="13.5" thickBot="1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3" ht="21.75" customHeight="1">
      <c r="A5" s="190" t="s">
        <v>279</v>
      </c>
      <c r="B5" s="1300" t="s">
        <v>302</v>
      </c>
      <c r="C5" s="1302"/>
      <c r="D5" s="1302"/>
      <c r="E5" s="1302"/>
      <c r="F5" s="1301"/>
      <c r="G5" s="1300" t="s">
        <v>303</v>
      </c>
      <c r="H5" s="1302"/>
      <c r="I5" s="1302"/>
      <c r="J5" s="1302"/>
      <c r="K5" s="1302"/>
      <c r="L5" s="1349" t="s">
        <v>8</v>
      </c>
      <c r="M5" s="61"/>
    </row>
    <row r="6" spans="1:13" ht="33" customHeight="1" thickBot="1">
      <c r="A6" s="133" t="s">
        <v>282</v>
      </c>
      <c r="B6" s="468" t="s">
        <v>222</v>
      </c>
      <c r="C6" s="110" t="s">
        <v>223</v>
      </c>
      <c r="D6" s="110" t="s">
        <v>143</v>
      </c>
      <c r="E6" s="110" t="s">
        <v>224</v>
      </c>
      <c r="F6" s="110" t="s">
        <v>8</v>
      </c>
      <c r="G6" s="468" t="s">
        <v>222</v>
      </c>
      <c r="H6" s="110" t="s">
        <v>223</v>
      </c>
      <c r="I6" s="110" t="s">
        <v>143</v>
      </c>
      <c r="J6" s="110" t="s">
        <v>224</v>
      </c>
      <c r="K6" s="110" t="s">
        <v>8</v>
      </c>
      <c r="L6" s="1350"/>
      <c r="M6" s="61"/>
    </row>
    <row r="7" spans="1:13" ht="21" customHeight="1">
      <c r="A7" s="56" t="s">
        <v>283</v>
      </c>
      <c r="B7" s="485">
        <v>36099.084999999999</v>
      </c>
      <c r="C7" s="485">
        <v>3523.6989999999996</v>
      </c>
      <c r="D7" s="485">
        <v>11137.335000000003</v>
      </c>
      <c r="E7" s="500">
        <v>2608.614</v>
      </c>
      <c r="F7" s="485">
        <v>53368.732999999993</v>
      </c>
      <c r="G7" s="485">
        <v>11492.295</v>
      </c>
      <c r="H7" s="485">
        <v>2777.3670000000002</v>
      </c>
      <c r="I7" s="485">
        <v>26151.744999999999</v>
      </c>
      <c r="J7" s="485">
        <v>1257.5250000000001</v>
      </c>
      <c r="K7" s="485">
        <v>41678.932000000001</v>
      </c>
      <c r="L7" s="486">
        <v>95047.664999999994</v>
      </c>
      <c r="M7" s="61"/>
    </row>
    <row r="8" spans="1:13" ht="14.1" customHeight="1">
      <c r="A8" s="62" t="s">
        <v>284</v>
      </c>
      <c r="B8" s="487">
        <v>3655.9969999999998</v>
      </c>
      <c r="C8" s="487">
        <v>1437.7139999999999</v>
      </c>
      <c r="D8" s="487">
        <v>1990.2750000000001</v>
      </c>
      <c r="E8" s="501">
        <v>5290.5349999999999</v>
      </c>
      <c r="F8" s="487">
        <v>12374.520999999999</v>
      </c>
      <c r="G8" s="487">
        <v>2442.3650000000002</v>
      </c>
      <c r="H8" s="487">
        <v>59.726999999999997</v>
      </c>
      <c r="I8" s="487">
        <v>293.11699999999996</v>
      </c>
      <c r="J8" s="487">
        <v>87.795000000000016</v>
      </c>
      <c r="K8" s="487">
        <v>2883.0039999999999</v>
      </c>
      <c r="L8" s="488">
        <v>15257.524999999998</v>
      </c>
      <c r="M8" s="61"/>
    </row>
    <row r="9" spans="1:13" ht="14.1" customHeight="1">
      <c r="A9" s="62" t="s">
        <v>285</v>
      </c>
      <c r="B9" s="487">
        <v>1484.3230000000001</v>
      </c>
      <c r="C9" s="487">
        <v>1927.1588000000002</v>
      </c>
      <c r="D9" s="487">
        <v>5044.759</v>
      </c>
      <c r="E9" s="501">
        <v>1061.4359999999999</v>
      </c>
      <c r="F9" s="487">
        <v>9517.6767999999993</v>
      </c>
      <c r="G9" s="487">
        <v>0</v>
      </c>
      <c r="H9" s="487">
        <v>0</v>
      </c>
      <c r="I9" s="487">
        <v>0</v>
      </c>
      <c r="J9" s="487">
        <v>0</v>
      </c>
      <c r="K9" s="487">
        <v>0</v>
      </c>
      <c r="L9" s="488">
        <v>9517.6767999999993</v>
      </c>
      <c r="M9" s="61"/>
    </row>
    <row r="10" spans="1:13" ht="14.1" customHeight="1">
      <c r="A10" s="62" t="s">
        <v>286</v>
      </c>
      <c r="B10" s="487">
        <v>2705.8119999999999</v>
      </c>
      <c r="C10" s="487">
        <v>4772.2589999999991</v>
      </c>
      <c r="D10" s="487">
        <v>1822.5199999999998</v>
      </c>
      <c r="E10" s="501">
        <v>3160.4560000000001</v>
      </c>
      <c r="F10" s="487">
        <v>12461.046999999999</v>
      </c>
      <c r="G10" s="487">
        <v>0</v>
      </c>
      <c r="H10" s="487">
        <v>0</v>
      </c>
      <c r="I10" s="487">
        <v>0</v>
      </c>
      <c r="J10" s="487">
        <v>0</v>
      </c>
      <c r="K10" s="487">
        <v>0</v>
      </c>
      <c r="L10" s="488">
        <v>12461.046999999999</v>
      </c>
      <c r="M10" s="61"/>
    </row>
    <row r="11" spans="1:13" ht="14.1" customHeight="1">
      <c r="A11" s="62" t="s">
        <v>287</v>
      </c>
      <c r="B11" s="487">
        <v>3727.7518300000002</v>
      </c>
      <c r="C11" s="487">
        <v>327.58</v>
      </c>
      <c r="D11" s="487">
        <v>903.36957700000016</v>
      </c>
      <c r="E11" s="501">
        <v>1003.0799999999999</v>
      </c>
      <c r="F11" s="487">
        <v>5961.7814070000004</v>
      </c>
      <c r="G11" s="487">
        <v>0</v>
      </c>
      <c r="H11" s="487">
        <v>0</v>
      </c>
      <c r="I11" s="487">
        <v>74.888953000000001</v>
      </c>
      <c r="J11" s="487">
        <v>0</v>
      </c>
      <c r="K11" s="487">
        <v>74.888953000000001</v>
      </c>
      <c r="L11" s="488">
        <v>6036.6703600000001</v>
      </c>
      <c r="M11" s="61"/>
    </row>
    <row r="12" spans="1:13" ht="14.1" customHeight="1">
      <c r="A12" s="62" t="s">
        <v>288</v>
      </c>
      <c r="B12" s="487">
        <v>912.48410000000001</v>
      </c>
      <c r="C12" s="487">
        <v>1209.0998999999999</v>
      </c>
      <c r="D12" s="487">
        <v>280.51599999999996</v>
      </c>
      <c r="E12" s="501">
        <v>1021.9583999999999</v>
      </c>
      <c r="F12" s="487">
        <v>3424.0583999999999</v>
      </c>
      <c r="G12" s="487">
        <v>0</v>
      </c>
      <c r="H12" s="487">
        <v>0</v>
      </c>
      <c r="I12" s="487">
        <v>0</v>
      </c>
      <c r="J12" s="487">
        <v>0</v>
      </c>
      <c r="K12" s="487">
        <v>0</v>
      </c>
      <c r="L12" s="488">
        <v>3424.0583999999999</v>
      </c>
      <c r="M12" s="61"/>
    </row>
    <row r="13" spans="1:13" ht="14.1" customHeight="1">
      <c r="A13" s="62" t="s">
        <v>289</v>
      </c>
      <c r="B13" s="487">
        <v>6439.3959999999997</v>
      </c>
      <c r="C13" s="487">
        <v>2856.8159999999998</v>
      </c>
      <c r="D13" s="487">
        <v>157.53900000000002</v>
      </c>
      <c r="E13" s="501">
        <v>19867.43</v>
      </c>
      <c r="F13" s="487">
        <v>29321.180999999997</v>
      </c>
      <c r="G13" s="487">
        <v>987.42499999999995</v>
      </c>
      <c r="H13" s="487">
        <v>0</v>
      </c>
      <c r="I13" s="487">
        <v>346.11200000000002</v>
      </c>
      <c r="J13" s="487">
        <v>1990.768</v>
      </c>
      <c r="K13" s="487">
        <v>3324.3050000000003</v>
      </c>
      <c r="L13" s="488">
        <v>32645.485999999997</v>
      </c>
      <c r="M13" s="61"/>
    </row>
    <row r="14" spans="1:13" ht="14.1" customHeight="1">
      <c r="A14" s="62" t="s">
        <v>290</v>
      </c>
      <c r="B14" s="487">
        <v>70250.140999999989</v>
      </c>
      <c r="C14" s="487">
        <v>9952.9320000000007</v>
      </c>
      <c r="D14" s="487">
        <v>3595.9740000000006</v>
      </c>
      <c r="E14" s="501">
        <v>23914.170000000002</v>
      </c>
      <c r="F14" s="487">
        <v>107713.21699999999</v>
      </c>
      <c r="G14" s="487">
        <v>9062.9089999999997</v>
      </c>
      <c r="H14" s="487">
        <v>1137.93</v>
      </c>
      <c r="I14" s="487">
        <v>1825.143</v>
      </c>
      <c r="J14" s="487">
        <v>4742.2849999999999</v>
      </c>
      <c r="K14" s="487">
        <v>16768.267</v>
      </c>
      <c r="L14" s="488">
        <v>124481.484</v>
      </c>
      <c r="M14" s="61"/>
    </row>
    <row r="15" spans="1:13" ht="14.1" customHeight="1">
      <c r="A15" s="62" t="s">
        <v>291</v>
      </c>
      <c r="B15" s="487">
        <v>1188.508</v>
      </c>
      <c r="C15" s="487">
        <v>243.327</v>
      </c>
      <c r="D15" s="487">
        <v>103.85100000000001</v>
      </c>
      <c r="E15" s="501">
        <v>423.08900000000006</v>
      </c>
      <c r="F15" s="487">
        <v>1958.7750000000001</v>
      </c>
      <c r="G15" s="487">
        <v>0</v>
      </c>
      <c r="H15" s="487">
        <v>1.65</v>
      </c>
      <c r="I15" s="487">
        <v>257.61600000000004</v>
      </c>
      <c r="J15" s="487">
        <v>112.41</v>
      </c>
      <c r="K15" s="487">
        <v>371.67600000000004</v>
      </c>
      <c r="L15" s="488">
        <v>2330.451</v>
      </c>
      <c r="M15" s="61"/>
    </row>
    <row r="16" spans="1:13" ht="14.1" customHeight="1">
      <c r="A16" s="62" t="s">
        <v>292</v>
      </c>
      <c r="B16" s="487">
        <v>43672.958000000006</v>
      </c>
      <c r="C16" s="487">
        <v>23422.438999999998</v>
      </c>
      <c r="D16" s="487">
        <v>15833.233000000002</v>
      </c>
      <c r="E16" s="501">
        <v>29759.240999999995</v>
      </c>
      <c r="F16" s="487">
        <v>112687.871</v>
      </c>
      <c r="G16" s="487">
        <v>5.5E-2</v>
      </c>
      <c r="H16" s="487">
        <v>0</v>
      </c>
      <c r="I16" s="487">
        <v>3061.096</v>
      </c>
      <c r="J16" s="487">
        <v>293.59399999999999</v>
      </c>
      <c r="K16" s="487">
        <v>3354.7449999999999</v>
      </c>
      <c r="L16" s="488">
        <v>116042.61600000001</v>
      </c>
      <c r="M16" s="61"/>
    </row>
    <row r="17" spans="1:13" ht="14.1" customHeight="1">
      <c r="A17" s="62" t="s">
        <v>293</v>
      </c>
      <c r="B17" s="487">
        <v>6095.8591000000006</v>
      </c>
      <c r="C17" s="487">
        <v>9065.7210000000014</v>
      </c>
      <c r="D17" s="487">
        <v>1152.0554000000002</v>
      </c>
      <c r="E17" s="501">
        <v>11638.760300000002</v>
      </c>
      <c r="F17" s="487">
        <v>27952.395800000006</v>
      </c>
      <c r="G17" s="487">
        <v>0</v>
      </c>
      <c r="H17" s="487">
        <v>0</v>
      </c>
      <c r="I17" s="487">
        <v>707.55700000000002</v>
      </c>
      <c r="J17" s="487">
        <v>100.072</v>
      </c>
      <c r="K17" s="487">
        <v>807.62900000000002</v>
      </c>
      <c r="L17" s="488">
        <v>28760.024800000007</v>
      </c>
      <c r="M17" s="61"/>
    </row>
    <row r="18" spans="1:13" ht="14.1" customHeight="1">
      <c r="A18" s="62" t="s">
        <v>294</v>
      </c>
      <c r="B18" s="487">
        <v>3684.1670000000004</v>
      </c>
      <c r="C18" s="487">
        <v>6036.8920000000007</v>
      </c>
      <c r="D18" s="487">
        <v>890.71199999999999</v>
      </c>
      <c r="E18" s="501">
        <v>34545.054000000004</v>
      </c>
      <c r="F18" s="487">
        <v>45156.825000000012</v>
      </c>
      <c r="G18" s="487">
        <v>0</v>
      </c>
      <c r="H18" s="487">
        <v>61.923000000000002</v>
      </c>
      <c r="I18" s="487">
        <v>2209.5</v>
      </c>
      <c r="J18" s="487">
        <v>255.542</v>
      </c>
      <c r="K18" s="487">
        <v>2526.9650000000001</v>
      </c>
      <c r="L18" s="488">
        <v>47683.790000000008</v>
      </c>
      <c r="M18" s="61"/>
    </row>
    <row r="19" spans="1:13" ht="14.1" customHeight="1">
      <c r="A19" s="62" t="s">
        <v>295</v>
      </c>
      <c r="B19" s="487">
        <v>5837.2703099999999</v>
      </c>
      <c r="C19" s="487">
        <v>3506.8118000000004</v>
      </c>
      <c r="D19" s="487">
        <v>11981.743499999999</v>
      </c>
      <c r="E19" s="501">
        <v>32488.586462500003</v>
      </c>
      <c r="F19" s="487">
        <v>53814.412072500003</v>
      </c>
      <c r="G19" s="487">
        <v>0</v>
      </c>
      <c r="H19" s="487">
        <v>0</v>
      </c>
      <c r="I19" s="487">
        <v>0</v>
      </c>
      <c r="J19" s="487">
        <v>0</v>
      </c>
      <c r="K19" s="487">
        <v>0</v>
      </c>
      <c r="L19" s="488">
        <v>53814.412072500003</v>
      </c>
      <c r="M19" s="61"/>
    </row>
    <row r="20" spans="1:13" ht="14.1" customHeight="1">
      <c r="A20" s="62" t="s">
        <v>296</v>
      </c>
      <c r="B20" s="487">
        <v>20938.5</v>
      </c>
      <c r="C20" s="487">
        <v>0</v>
      </c>
      <c r="D20" s="487">
        <v>0</v>
      </c>
      <c r="E20" s="487">
        <v>0</v>
      </c>
      <c r="F20" s="487">
        <v>20938.5</v>
      </c>
      <c r="G20" s="487">
        <v>0</v>
      </c>
      <c r="H20" s="487">
        <v>0</v>
      </c>
      <c r="I20" s="487">
        <v>0</v>
      </c>
      <c r="J20" s="487">
        <v>0</v>
      </c>
      <c r="K20" s="487">
        <v>0</v>
      </c>
      <c r="L20" s="488">
        <v>20938.5</v>
      </c>
      <c r="M20" s="61"/>
    </row>
    <row r="21" spans="1:13" ht="14.1" customHeight="1">
      <c r="A21" s="62" t="s">
        <v>297</v>
      </c>
      <c r="B21" s="487">
        <v>2265.8119999999999</v>
      </c>
      <c r="C21" s="487">
        <v>6017.5713000000005</v>
      </c>
      <c r="D21" s="487">
        <v>7820.7757999999994</v>
      </c>
      <c r="E21" s="501">
        <v>13518.691199999999</v>
      </c>
      <c r="F21" s="487">
        <v>29622.850299999998</v>
      </c>
      <c r="G21" s="487">
        <v>59.91510000000001</v>
      </c>
      <c r="H21" s="487">
        <v>90.539900000000017</v>
      </c>
      <c r="I21" s="487">
        <v>541.37563999999998</v>
      </c>
      <c r="J21" s="487">
        <v>228.25187999999997</v>
      </c>
      <c r="K21" s="487">
        <v>920.08251999999993</v>
      </c>
      <c r="L21" s="488">
        <v>30542.932819999998</v>
      </c>
      <c r="M21" s="61"/>
    </row>
    <row r="22" spans="1:13" ht="14.1" customHeight="1">
      <c r="A22" s="62" t="s">
        <v>298</v>
      </c>
      <c r="B22" s="487">
        <v>1911.675</v>
      </c>
      <c r="C22" s="487">
        <v>2405.6019999999999</v>
      </c>
      <c r="D22" s="487">
        <v>774.07799999999997</v>
      </c>
      <c r="E22" s="501">
        <v>4849.3679999999995</v>
      </c>
      <c r="F22" s="487">
        <v>9940.7229999999981</v>
      </c>
      <c r="G22" s="487">
        <v>2264.366</v>
      </c>
      <c r="H22" s="487">
        <v>2140.3720000000003</v>
      </c>
      <c r="I22" s="487">
        <v>5507.1989999999996</v>
      </c>
      <c r="J22" s="487">
        <v>5187.5569999999998</v>
      </c>
      <c r="K22" s="487">
        <v>15099.493999999999</v>
      </c>
      <c r="L22" s="488">
        <v>25040.216999999997</v>
      </c>
      <c r="M22" s="61"/>
    </row>
    <row r="23" spans="1:13" ht="14.1" customHeight="1">
      <c r="A23" s="62" t="s">
        <v>299</v>
      </c>
      <c r="B23" s="487">
        <v>929.28361000000007</v>
      </c>
      <c r="C23" s="487">
        <v>129.51031</v>
      </c>
      <c r="D23" s="487">
        <v>251.36895999999999</v>
      </c>
      <c r="E23" s="501">
        <v>769.31880000000001</v>
      </c>
      <c r="F23" s="487">
        <v>2079.4816799999999</v>
      </c>
      <c r="G23" s="487">
        <v>0</v>
      </c>
      <c r="H23" s="487">
        <v>0</v>
      </c>
      <c r="I23" s="487">
        <v>0</v>
      </c>
      <c r="J23" s="487">
        <v>0</v>
      </c>
      <c r="K23" s="487">
        <v>0</v>
      </c>
      <c r="L23" s="488">
        <v>2079.4816799999999</v>
      </c>
      <c r="M23" s="61"/>
    </row>
    <row r="24" spans="1:13">
      <c r="A24" s="62"/>
      <c r="B24" s="491"/>
      <c r="C24" s="491"/>
      <c r="D24" s="491"/>
      <c r="E24" s="501"/>
      <c r="F24" s="491"/>
      <c r="G24" s="491"/>
      <c r="H24" s="491"/>
      <c r="I24" s="491"/>
      <c r="J24" s="491"/>
      <c r="K24" s="491"/>
      <c r="L24" s="492"/>
      <c r="M24" s="61"/>
    </row>
    <row r="25" spans="1:13" ht="24" customHeight="1" thickBot="1">
      <c r="A25" s="493" t="s">
        <v>89</v>
      </c>
      <c r="B25" s="495">
        <v>211799.02294999998</v>
      </c>
      <c r="C25" s="495">
        <v>76835.133109999995</v>
      </c>
      <c r="D25" s="495">
        <v>63740.105236999996</v>
      </c>
      <c r="E25" s="502">
        <v>185919.78816249999</v>
      </c>
      <c r="F25" s="495">
        <v>538294.04945950001</v>
      </c>
      <c r="G25" s="495">
        <v>26309.330099999999</v>
      </c>
      <c r="H25" s="495">
        <v>6269.5089000000007</v>
      </c>
      <c r="I25" s="495">
        <v>40975.349592999999</v>
      </c>
      <c r="J25" s="495">
        <v>14255.799879999999</v>
      </c>
      <c r="K25" s="495">
        <v>87809.988473000005</v>
      </c>
      <c r="L25" s="496">
        <v>626104.03793249989</v>
      </c>
      <c r="M25" s="61"/>
    </row>
    <row r="26" spans="1:13" s="406" customFormat="1" ht="30" customHeight="1">
      <c r="A26" s="1303" t="s">
        <v>249</v>
      </c>
      <c r="B26" s="1303"/>
      <c r="C26" s="1303"/>
      <c r="D26" s="1303"/>
      <c r="E26" s="1303"/>
      <c r="F26" s="1303"/>
      <c r="G26" s="1303"/>
      <c r="H26" s="1303"/>
      <c r="I26" s="1303"/>
      <c r="J26" s="1303"/>
      <c r="K26" s="1303"/>
      <c r="L26" s="449"/>
    </row>
    <row r="27" spans="1:13" s="406" customFormat="1">
      <c r="A27" s="1310" t="s">
        <v>250</v>
      </c>
      <c r="B27" s="1310"/>
      <c r="C27" s="1310"/>
      <c r="D27" s="1310"/>
      <c r="E27" s="1310"/>
      <c r="F27" s="1310"/>
      <c r="G27" s="1310"/>
      <c r="H27" s="1310"/>
      <c r="I27" s="1310"/>
      <c r="J27" s="1310"/>
      <c r="K27" s="1310"/>
      <c r="L27" s="449"/>
    </row>
    <row r="28" spans="1:13" s="406" customFormat="1">
      <c r="A28" s="1303" t="s">
        <v>251</v>
      </c>
      <c r="B28" s="1303"/>
      <c r="C28" s="1303"/>
      <c r="D28" s="1303"/>
      <c r="E28" s="1303"/>
      <c r="F28" s="1303"/>
      <c r="G28" s="1303"/>
      <c r="H28" s="1303"/>
      <c r="I28" s="1303"/>
      <c r="J28" s="1303"/>
      <c r="K28" s="1303"/>
    </row>
    <row r="29" spans="1:13">
      <c r="D29" s="61"/>
      <c r="K29" s="49"/>
      <c r="M29" s="61"/>
    </row>
    <row r="30" spans="1:13">
      <c r="D30" s="61"/>
      <c r="K30" s="49"/>
    </row>
    <row r="31" spans="1:13">
      <c r="D31" s="61"/>
      <c r="K31" s="49"/>
    </row>
    <row r="32" spans="1:13">
      <c r="D32" s="61"/>
      <c r="K32" s="49"/>
    </row>
  </sheetData>
  <mergeCells count="9">
    <mergeCell ref="A26:K26"/>
    <mergeCell ref="A27:K27"/>
    <mergeCell ref="A28:K28"/>
    <mergeCell ref="A1:L1"/>
    <mergeCell ref="A2:L2"/>
    <mergeCell ref="A3:L3"/>
    <mergeCell ref="B5:F5"/>
    <mergeCell ref="G5:K5"/>
    <mergeCell ref="L5:L6"/>
  </mergeCells>
  <printOptions horizontalCentered="1"/>
  <pageMargins left="0.78740157480314965" right="0.78740157480314965" top="0.59055118110236227" bottom="0.98425196850393704" header="0" footer="0"/>
  <pageSetup paperSize="9" scale="44" orientation="portrait" horizontalDpi="300" verticalDpi="300" r:id="rId1"/>
  <headerFooter alignWithMargins="0"/>
  <colBreaks count="1" manualBreakCount="1">
    <brk id="12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topLeftCell="B1" zoomScale="60" zoomScaleNormal="100" workbookViewId="0">
      <selection activeCell="I13" sqref="I13"/>
    </sheetView>
  </sheetViews>
  <sheetFormatPr baseColWidth="10" defaultColWidth="11.42578125" defaultRowHeight="12.75"/>
  <cols>
    <col min="1" max="1" width="28.42578125" style="49" customWidth="1"/>
    <col min="2" max="10" width="20" style="49" customWidth="1"/>
    <col min="11" max="11" width="20" style="61" customWidth="1"/>
    <col min="12" max="20" width="20" style="49" customWidth="1"/>
    <col min="21" max="16384" width="11.42578125" style="49"/>
  </cols>
  <sheetData>
    <row r="1" spans="1:20" s="47" customFormat="1" ht="18">
      <c r="A1" s="1297" t="s">
        <v>197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  <c r="R1" s="1297"/>
      <c r="S1" s="1297"/>
      <c r="T1" s="1297"/>
    </row>
    <row r="2" spans="1:20">
      <c r="A2" s="1346"/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</row>
    <row r="3" spans="1:20" ht="27.75" customHeight="1">
      <c r="A3" s="1351" t="s">
        <v>304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1351"/>
      <c r="P3" s="1351"/>
      <c r="Q3" s="1351"/>
      <c r="R3" s="1351"/>
      <c r="S3" s="1351"/>
      <c r="T3" s="1351"/>
    </row>
    <row r="4" spans="1:20" ht="13.5" thickBot="1">
      <c r="A4" s="467"/>
      <c r="B4" s="61"/>
      <c r="C4" s="61"/>
      <c r="D4" s="61"/>
      <c r="E4" s="61"/>
      <c r="F4" s="61"/>
      <c r="G4" s="61"/>
      <c r="H4" s="61"/>
      <c r="I4" s="61"/>
      <c r="J4" s="61"/>
      <c r="L4" s="61"/>
    </row>
    <row r="5" spans="1:20" ht="21.75" customHeight="1">
      <c r="A5" s="1352" t="s">
        <v>92</v>
      </c>
      <c r="B5" s="1355" t="s">
        <v>305</v>
      </c>
      <c r="C5" s="1355"/>
      <c r="D5" s="1355"/>
      <c r="E5" s="1355"/>
      <c r="F5" s="1355"/>
      <c r="G5" s="1355"/>
      <c r="H5" s="1355"/>
      <c r="I5" s="1355"/>
      <c r="J5" s="1355"/>
      <c r="K5" s="1355" t="s">
        <v>306</v>
      </c>
      <c r="L5" s="1355"/>
      <c r="M5" s="1355"/>
      <c r="N5" s="1355"/>
      <c r="O5" s="1355"/>
      <c r="P5" s="1355"/>
      <c r="Q5" s="1355"/>
      <c r="R5" s="1355"/>
      <c r="S5" s="1355"/>
      <c r="T5" s="1349" t="s">
        <v>187</v>
      </c>
    </row>
    <row r="6" spans="1:20" ht="29.25" customHeight="1">
      <c r="A6" s="1353"/>
      <c r="B6" s="1311" t="s">
        <v>254</v>
      </c>
      <c r="C6" s="1311"/>
      <c r="D6" s="1311" t="s">
        <v>255</v>
      </c>
      <c r="E6" s="1311"/>
      <c r="F6" s="427" t="s">
        <v>256</v>
      </c>
      <c r="G6" s="1311" t="s">
        <v>257</v>
      </c>
      <c r="H6" s="1311" t="s">
        <v>258</v>
      </c>
      <c r="I6" s="1311"/>
      <c r="J6" s="1311" t="s">
        <v>187</v>
      </c>
      <c r="K6" s="1311" t="s">
        <v>254</v>
      </c>
      <c r="L6" s="1311"/>
      <c r="M6" s="1311" t="s">
        <v>255</v>
      </c>
      <c r="N6" s="1311"/>
      <c r="O6" s="427" t="s">
        <v>256</v>
      </c>
      <c r="P6" s="1311" t="s">
        <v>257</v>
      </c>
      <c r="Q6" s="1311" t="s">
        <v>258</v>
      </c>
      <c r="R6" s="1311"/>
      <c r="S6" s="1311" t="s">
        <v>187</v>
      </c>
      <c r="T6" s="1356"/>
    </row>
    <row r="7" spans="1:20" ht="39" customHeight="1" thickBot="1">
      <c r="A7" s="1354"/>
      <c r="B7" s="428" t="s">
        <v>259</v>
      </c>
      <c r="C7" s="428" t="s">
        <v>260</v>
      </c>
      <c r="D7" s="428" t="s">
        <v>261</v>
      </c>
      <c r="E7" s="428" t="s">
        <v>262</v>
      </c>
      <c r="F7" s="428" t="s">
        <v>263</v>
      </c>
      <c r="G7" s="1312"/>
      <c r="H7" s="428" t="s">
        <v>264</v>
      </c>
      <c r="I7" s="428" t="s">
        <v>265</v>
      </c>
      <c r="J7" s="1312"/>
      <c r="K7" s="428" t="s">
        <v>259</v>
      </c>
      <c r="L7" s="428" t="s">
        <v>260</v>
      </c>
      <c r="M7" s="428" t="s">
        <v>261</v>
      </c>
      <c r="N7" s="428" t="s">
        <v>262</v>
      </c>
      <c r="O7" s="428" t="s">
        <v>263</v>
      </c>
      <c r="P7" s="1312"/>
      <c r="Q7" s="428" t="s">
        <v>264</v>
      </c>
      <c r="R7" s="428" t="s">
        <v>265</v>
      </c>
      <c r="S7" s="1312"/>
      <c r="T7" s="1350"/>
    </row>
    <row r="8" spans="1:20" ht="22.5" customHeight="1">
      <c r="A8" s="503" t="s">
        <v>283</v>
      </c>
      <c r="B8" s="415">
        <v>4504.0519999999997</v>
      </c>
      <c r="C8" s="415">
        <v>2217.4380000000001</v>
      </c>
      <c r="D8" s="415">
        <v>18670.501999999997</v>
      </c>
      <c r="E8" s="415">
        <v>10707.093000000001</v>
      </c>
      <c r="F8" s="415">
        <v>3523.6989999999996</v>
      </c>
      <c r="G8" s="415">
        <v>11137.335000000003</v>
      </c>
      <c r="H8" s="415">
        <v>2533.558</v>
      </c>
      <c r="I8" s="415">
        <v>75.056000000000012</v>
      </c>
      <c r="J8" s="415">
        <v>53368.732999999993</v>
      </c>
      <c r="K8" s="415">
        <v>2360.6569999999997</v>
      </c>
      <c r="L8" s="415">
        <v>1568.297</v>
      </c>
      <c r="M8" s="415">
        <v>4239.0129999999999</v>
      </c>
      <c r="N8" s="415">
        <v>3324.3279999999995</v>
      </c>
      <c r="O8" s="415">
        <v>2777.3670000000002</v>
      </c>
      <c r="P8" s="415">
        <v>26151.744999999999</v>
      </c>
      <c r="Q8" s="415">
        <v>1175.1410000000001</v>
      </c>
      <c r="R8" s="415">
        <v>82.383999999999986</v>
      </c>
      <c r="S8" s="415">
        <v>41678.932000000001</v>
      </c>
      <c r="T8" s="416">
        <v>95047.664999999994</v>
      </c>
    </row>
    <row r="9" spans="1:20" ht="14.1" customHeight="1">
      <c r="A9" s="503" t="s">
        <v>284</v>
      </c>
      <c r="B9" s="415">
        <v>244.93799999999999</v>
      </c>
      <c r="C9" s="415">
        <v>194.83300000000003</v>
      </c>
      <c r="D9" s="415">
        <v>2355.8579999999997</v>
      </c>
      <c r="E9" s="415">
        <v>860.36800000000005</v>
      </c>
      <c r="F9" s="415">
        <v>1437.7139999999999</v>
      </c>
      <c r="G9" s="415">
        <v>1990.2750000000001</v>
      </c>
      <c r="H9" s="415">
        <v>5290.5349999999999</v>
      </c>
      <c r="I9" s="415">
        <v>0</v>
      </c>
      <c r="J9" s="415">
        <v>12374.520999999999</v>
      </c>
      <c r="K9" s="415">
        <v>150.01700000000002</v>
      </c>
      <c r="L9" s="415">
        <v>161.00200000000001</v>
      </c>
      <c r="M9" s="415">
        <v>1465.6190000000001</v>
      </c>
      <c r="N9" s="415">
        <v>665.72699999999998</v>
      </c>
      <c r="O9" s="415">
        <v>59.726999999999997</v>
      </c>
      <c r="P9" s="415">
        <v>293.11699999999996</v>
      </c>
      <c r="Q9" s="415">
        <v>87.795000000000016</v>
      </c>
      <c r="R9" s="415">
        <v>0</v>
      </c>
      <c r="S9" s="415">
        <v>2883.0039999999999</v>
      </c>
      <c r="T9" s="416">
        <v>15257.524999999998</v>
      </c>
    </row>
    <row r="10" spans="1:20" ht="14.1" customHeight="1">
      <c r="A10" s="503" t="s">
        <v>285</v>
      </c>
      <c r="B10" s="415">
        <v>103.599</v>
      </c>
      <c r="C10" s="415">
        <v>130.99600000000001</v>
      </c>
      <c r="D10" s="415">
        <v>512.43100000000004</v>
      </c>
      <c r="E10" s="415">
        <v>737.29700000000003</v>
      </c>
      <c r="F10" s="415">
        <v>1927.1588000000002</v>
      </c>
      <c r="G10" s="415">
        <v>5044.759</v>
      </c>
      <c r="H10" s="415">
        <v>1004.256</v>
      </c>
      <c r="I10" s="415">
        <v>57.180000000000007</v>
      </c>
      <c r="J10" s="415">
        <v>9517.6767999999993</v>
      </c>
      <c r="K10" s="415">
        <v>0</v>
      </c>
      <c r="L10" s="415">
        <v>0</v>
      </c>
      <c r="M10" s="415">
        <v>0</v>
      </c>
      <c r="N10" s="415">
        <v>0</v>
      </c>
      <c r="O10" s="415">
        <v>0</v>
      </c>
      <c r="P10" s="415">
        <v>0</v>
      </c>
      <c r="Q10" s="415">
        <v>0</v>
      </c>
      <c r="R10" s="415">
        <v>0</v>
      </c>
      <c r="S10" s="415">
        <v>0</v>
      </c>
      <c r="T10" s="416">
        <v>9517.6767999999993</v>
      </c>
    </row>
    <row r="11" spans="1:20" ht="14.1" customHeight="1">
      <c r="A11" s="503" t="s">
        <v>286</v>
      </c>
      <c r="B11" s="415">
        <v>82.494</v>
      </c>
      <c r="C11" s="415">
        <v>46.348999999999997</v>
      </c>
      <c r="D11" s="415">
        <v>1273.8139999999999</v>
      </c>
      <c r="E11" s="415">
        <v>1303.155</v>
      </c>
      <c r="F11" s="415">
        <v>4772.2589999999991</v>
      </c>
      <c r="G11" s="415">
        <v>1822.5199999999998</v>
      </c>
      <c r="H11" s="415">
        <v>2783.13</v>
      </c>
      <c r="I11" s="415">
        <v>377.32600000000008</v>
      </c>
      <c r="J11" s="415">
        <v>12461.046999999999</v>
      </c>
      <c r="K11" s="415">
        <v>0</v>
      </c>
      <c r="L11" s="415">
        <v>0</v>
      </c>
      <c r="M11" s="415">
        <v>0</v>
      </c>
      <c r="N11" s="415">
        <v>0</v>
      </c>
      <c r="O11" s="415">
        <v>0</v>
      </c>
      <c r="P11" s="415">
        <v>0</v>
      </c>
      <c r="Q11" s="415">
        <v>0</v>
      </c>
      <c r="R11" s="415">
        <v>0</v>
      </c>
      <c r="S11" s="415">
        <v>0</v>
      </c>
      <c r="T11" s="416">
        <v>12461.046999999999</v>
      </c>
    </row>
    <row r="12" spans="1:20" ht="14.1" customHeight="1">
      <c r="A12" s="503" t="s">
        <v>287</v>
      </c>
      <c r="B12" s="415">
        <v>0</v>
      </c>
      <c r="C12" s="415">
        <v>0</v>
      </c>
      <c r="D12" s="415">
        <v>1.5</v>
      </c>
      <c r="E12" s="415">
        <v>3726.2518300000002</v>
      </c>
      <c r="F12" s="415">
        <v>327.58</v>
      </c>
      <c r="G12" s="415">
        <v>903.36957700000016</v>
      </c>
      <c r="H12" s="415">
        <v>1003.0799999999999</v>
      </c>
      <c r="I12" s="415">
        <v>0</v>
      </c>
      <c r="J12" s="415">
        <v>5961.7814070000004</v>
      </c>
      <c r="K12" s="415">
        <v>0</v>
      </c>
      <c r="L12" s="415">
        <v>0</v>
      </c>
      <c r="M12" s="415">
        <v>0</v>
      </c>
      <c r="N12" s="415">
        <v>0</v>
      </c>
      <c r="O12" s="415">
        <v>0</v>
      </c>
      <c r="P12" s="415">
        <v>74.888953000000001</v>
      </c>
      <c r="Q12" s="415">
        <v>0</v>
      </c>
      <c r="R12" s="415">
        <v>0</v>
      </c>
      <c r="S12" s="415">
        <v>74.888953000000001</v>
      </c>
      <c r="T12" s="416">
        <v>6036.6703600000001</v>
      </c>
    </row>
    <row r="13" spans="1:20" ht="14.1" customHeight="1">
      <c r="A13" s="503" t="s">
        <v>288</v>
      </c>
      <c r="B13" s="415">
        <v>24.753600000000002</v>
      </c>
      <c r="C13" s="415">
        <v>57.402499999999996</v>
      </c>
      <c r="D13" s="415">
        <v>345.56290000000001</v>
      </c>
      <c r="E13" s="415">
        <v>484.76510000000002</v>
      </c>
      <c r="F13" s="415">
        <v>1209.0998999999999</v>
      </c>
      <c r="G13" s="415">
        <v>280.51599999999996</v>
      </c>
      <c r="H13" s="415">
        <v>1021.9583999999999</v>
      </c>
      <c r="I13" s="415">
        <v>0</v>
      </c>
      <c r="J13" s="415">
        <v>3424.0583999999999</v>
      </c>
      <c r="K13" s="415">
        <v>0</v>
      </c>
      <c r="L13" s="415">
        <v>0</v>
      </c>
      <c r="M13" s="415">
        <v>0</v>
      </c>
      <c r="N13" s="415">
        <v>0</v>
      </c>
      <c r="O13" s="415">
        <v>0</v>
      </c>
      <c r="P13" s="415">
        <v>0</v>
      </c>
      <c r="Q13" s="415">
        <v>0</v>
      </c>
      <c r="R13" s="415">
        <v>0</v>
      </c>
      <c r="S13" s="415">
        <v>0</v>
      </c>
      <c r="T13" s="416">
        <v>3424.0583999999999</v>
      </c>
    </row>
    <row r="14" spans="1:20" ht="14.1" customHeight="1">
      <c r="A14" s="503" t="s">
        <v>289</v>
      </c>
      <c r="B14" s="415">
        <v>167.523</v>
      </c>
      <c r="C14" s="415">
        <v>110.548</v>
      </c>
      <c r="D14" s="415">
        <v>28.32</v>
      </c>
      <c r="E14" s="415">
        <v>6133.0049999999992</v>
      </c>
      <c r="F14" s="415">
        <v>2856.8159999999998</v>
      </c>
      <c r="G14" s="415">
        <v>157.53900000000002</v>
      </c>
      <c r="H14" s="415">
        <v>19839.669999999998</v>
      </c>
      <c r="I14" s="415">
        <v>27.759999999999998</v>
      </c>
      <c r="J14" s="415">
        <v>29321.180999999997</v>
      </c>
      <c r="K14" s="415">
        <v>176.40300000000002</v>
      </c>
      <c r="L14" s="415">
        <v>23.12</v>
      </c>
      <c r="M14" s="415">
        <v>0</v>
      </c>
      <c r="N14" s="415">
        <v>787.90199999999993</v>
      </c>
      <c r="O14" s="415">
        <v>0</v>
      </c>
      <c r="P14" s="415">
        <v>346.11200000000002</v>
      </c>
      <c r="Q14" s="415">
        <v>1888.4839999999999</v>
      </c>
      <c r="R14" s="415">
        <v>102.28400000000001</v>
      </c>
      <c r="S14" s="415">
        <v>3324.3050000000003</v>
      </c>
      <c r="T14" s="416">
        <v>32645.485999999997</v>
      </c>
    </row>
    <row r="15" spans="1:20" ht="14.1" customHeight="1">
      <c r="A15" s="503" t="s">
        <v>290</v>
      </c>
      <c r="B15" s="415">
        <v>148.929</v>
      </c>
      <c r="C15" s="415">
        <v>210.12</v>
      </c>
      <c r="D15" s="415">
        <v>47845.281000000003</v>
      </c>
      <c r="E15" s="415">
        <v>22045.810999999998</v>
      </c>
      <c r="F15" s="415">
        <v>9952.9320000000007</v>
      </c>
      <c r="G15" s="415">
        <v>3595.9740000000006</v>
      </c>
      <c r="H15" s="415">
        <v>23912.212</v>
      </c>
      <c r="I15" s="415">
        <v>1.958</v>
      </c>
      <c r="J15" s="415">
        <v>107713.21699999999</v>
      </c>
      <c r="K15" s="415">
        <v>20.700000000000003</v>
      </c>
      <c r="L15" s="415">
        <v>43.17</v>
      </c>
      <c r="M15" s="415">
        <v>5603.6509999999998</v>
      </c>
      <c r="N15" s="415">
        <v>3395.3879999999999</v>
      </c>
      <c r="O15" s="415">
        <v>1137.93</v>
      </c>
      <c r="P15" s="415">
        <v>1825.143</v>
      </c>
      <c r="Q15" s="415">
        <v>4742.085</v>
      </c>
      <c r="R15" s="415">
        <v>0.2</v>
      </c>
      <c r="S15" s="415">
        <v>16768.267</v>
      </c>
      <c r="T15" s="416">
        <v>124481.484</v>
      </c>
    </row>
    <row r="16" spans="1:20" ht="14.1" customHeight="1">
      <c r="A16" s="503" t="s">
        <v>291</v>
      </c>
      <c r="B16" s="415">
        <v>5</v>
      </c>
      <c r="C16" s="415">
        <v>3.5389999999999997</v>
      </c>
      <c r="D16" s="415">
        <v>564.5</v>
      </c>
      <c r="E16" s="415">
        <v>615.46900000000005</v>
      </c>
      <c r="F16" s="415">
        <v>243.327</v>
      </c>
      <c r="G16" s="415">
        <v>103.85100000000001</v>
      </c>
      <c r="H16" s="415">
        <v>423.08900000000006</v>
      </c>
      <c r="I16" s="415">
        <v>0</v>
      </c>
      <c r="J16" s="415">
        <v>1958.7750000000001</v>
      </c>
      <c r="K16" s="415">
        <v>0</v>
      </c>
      <c r="L16" s="415">
        <v>0</v>
      </c>
      <c r="M16" s="415">
        <v>0</v>
      </c>
      <c r="N16" s="415">
        <v>0</v>
      </c>
      <c r="O16" s="415">
        <v>1.65</v>
      </c>
      <c r="P16" s="415">
        <v>257.61600000000004</v>
      </c>
      <c r="Q16" s="415">
        <v>112.41</v>
      </c>
      <c r="R16" s="415">
        <v>0</v>
      </c>
      <c r="S16" s="415">
        <v>371.67600000000004</v>
      </c>
      <c r="T16" s="416">
        <v>2330.451</v>
      </c>
    </row>
    <row r="17" spans="1:20" ht="14.1" customHeight="1">
      <c r="A17" s="503" t="s">
        <v>292</v>
      </c>
      <c r="B17" s="415">
        <v>1463.8339999999998</v>
      </c>
      <c r="C17" s="415">
        <v>845.40100000000007</v>
      </c>
      <c r="D17" s="415">
        <v>23695.222000000002</v>
      </c>
      <c r="E17" s="415">
        <v>17668.501</v>
      </c>
      <c r="F17" s="415">
        <v>23422.438999999998</v>
      </c>
      <c r="G17" s="415">
        <v>15833.233000000002</v>
      </c>
      <c r="H17" s="415">
        <v>28865.298999999999</v>
      </c>
      <c r="I17" s="415">
        <v>893.94200000000001</v>
      </c>
      <c r="J17" s="415">
        <v>112687.871</v>
      </c>
      <c r="K17" s="415">
        <v>0</v>
      </c>
      <c r="L17" s="415">
        <v>5.5E-2</v>
      </c>
      <c r="M17" s="415">
        <v>0</v>
      </c>
      <c r="N17" s="415">
        <v>0</v>
      </c>
      <c r="O17" s="415">
        <v>0</v>
      </c>
      <c r="P17" s="415">
        <v>3061.096</v>
      </c>
      <c r="Q17" s="415">
        <v>288.95400000000001</v>
      </c>
      <c r="R17" s="415">
        <v>4.6399999999999997</v>
      </c>
      <c r="S17" s="415">
        <v>3354.7449999999999</v>
      </c>
      <c r="T17" s="416">
        <v>116042.61600000001</v>
      </c>
    </row>
    <row r="18" spans="1:20" ht="14.1" customHeight="1">
      <c r="A18" s="503" t="s">
        <v>293</v>
      </c>
      <c r="B18" s="415">
        <v>118.93469999999999</v>
      </c>
      <c r="C18" s="415">
        <v>96.183000000000007</v>
      </c>
      <c r="D18" s="415">
        <v>3859.8229999999999</v>
      </c>
      <c r="E18" s="415">
        <v>2020.9184000000002</v>
      </c>
      <c r="F18" s="415">
        <v>9065.7210000000014</v>
      </c>
      <c r="G18" s="415">
        <v>1152.0554000000002</v>
      </c>
      <c r="H18" s="415">
        <v>11634.292300000001</v>
      </c>
      <c r="I18" s="415">
        <v>4.468</v>
      </c>
      <c r="J18" s="415">
        <v>27952.395800000006</v>
      </c>
      <c r="K18" s="415">
        <v>0</v>
      </c>
      <c r="L18" s="415">
        <v>0</v>
      </c>
      <c r="M18" s="415">
        <v>0</v>
      </c>
      <c r="N18" s="415">
        <v>0</v>
      </c>
      <c r="O18" s="415">
        <v>0</v>
      </c>
      <c r="P18" s="415">
        <v>707.55700000000002</v>
      </c>
      <c r="Q18" s="415">
        <v>100.072</v>
      </c>
      <c r="R18" s="415">
        <v>0</v>
      </c>
      <c r="S18" s="415">
        <v>807.62900000000002</v>
      </c>
      <c r="T18" s="416">
        <v>28760.024800000007</v>
      </c>
    </row>
    <row r="19" spans="1:20" ht="14.1" customHeight="1">
      <c r="A19" s="503" t="s">
        <v>294</v>
      </c>
      <c r="B19" s="415">
        <v>85.064999999999998</v>
      </c>
      <c r="C19" s="415">
        <v>107.91200000000001</v>
      </c>
      <c r="D19" s="415">
        <v>1986.5040000000001</v>
      </c>
      <c r="E19" s="415">
        <v>1504.6860000000001</v>
      </c>
      <c r="F19" s="415">
        <v>6036.8920000000007</v>
      </c>
      <c r="G19" s="415">
        <v>890.71199999999999</v>
      </c>
      <c r="H19" s="415">
        <v>34545.054000000004</v>
      </c>
      <c r="I19" s="415">
        <v>0</v>
      </c>
      <c r="J19" s="415">
        <v>45156.825000000012</v>
      </c>
      <c r="K19" s="415">
        <v>0</v>
      </c>
      <c r="L19" s="415">
        <v>0</v>
      </c>
      <c r="M19" s="415">
        <v>0</v>
      </c>
      <c r="N19" s="415">
        <v>0</v>
      </c>
      <c r="O19" s="415">
        <v>61.923000000000002</v>
      </c>
      <c r="P19" s="415">
        <v>2209.5</v>
      </c>
      <c r="Q19" s="415">
        <v>243.97200000000001</v>
      </c>
      <c r="R19" s="415">
        <v>11.57</v>
      </c>
      <c r="S19" s="415">
        <v>2526.9650000000001</v>
      </c>
      <c r="T19" s="416">
        <v>47683.790000000008</v>
      </c>
    </row>
    <row r="20" spans="1:20" ht="14.1" customHeight="1">
      <c r="A20" s="503" t="s">
        <v>295</v>
      </c>
      <c r="B20" s="415">
        <v>165.24399999999997</v>
      </c>
      <c r="C20" s="415">
        <v>254.02125999999998</v>
      </c>
      <c r="D20" s="415">
        <v>4295.7635</v>
      </c>
      <c r="E20" s="415">
        <v>1122.24155</v>
      </c>
      <c r="F20" s="415">
        <v>3506.8118000000004</v>
      </c>
      <c r="G20" s="415">
        <v>11981.743499999999</v>
      </c>
      <c r="H20" s="415">
        <v>32486.745462500003</v>
      </c>
      <c r="I20" s="415">
        <v>1.8409999999999997</v>
      </c>
      <c r="J20" s="415">
        <v>53814.412072500003</v>
      </c>
      <c r="K20" s="415">
        <v>0</v>
      </c>
      <c r="L20" s="415">
        <v>0</v>
      </c>
      <c r="M20" s="415">
        <v>0</v>
      </c>
      <c r="N20" s="415">
        <v>0</v>
      </c>
      <c r="O20" s="415">
        <v>0</v>
      </c>
      <c r="P20" s="415">
        <v>0</v>
      </c>
      <c r="Q20" s="415">
        <v>0</v>
      </c>
      <c r="R20" s="415">
        <v>0</v>
      </c>
      <c r="S20" s="415">
        <v>0</v>
      </c>
      <c r="T20" s="416">
        <v>53814.412072500003</v>
      </c>
    </row>
    <row r="21" spans="1:20" ht="14.1" customHeight="1">
      <c r="A21" s="503" t="s">
        <v>296</v>
      </c>
      <c r="B21" s="415">
        <v>0</v>
      </c>
      <c r="C21" s="415">
        <v>0</v>
      </c>
      <c r="D21" s="415">
        <v>10473.300000000001</v>
      </c>
      <c r="E21" s="415">
        <v>10465.200000000001</v>
      </c>
      <c r="F21" s="415">
        <v>0</v>
      </c>
      <c r="G21" s="415">
        <v>0</v>
      </c>
      <c r="H21" s="415">
        <v>0</v>
      </c>
      <c r="I21" s="415">
        <v>0</v>
      </c>
      <c r="J21" s="415">
        <v>20938.5</v>
      </c>
      <c r="K21" s="415">
        <v>0</v>
      </c>
      <c r="L21" s="415">
        <v>0</v>
      </c>
      <c r="M21" s="415">
        <v>0</v>
      </c>
      <c r="N21" s="415">
        <v>0</v>
      </c>
      <c r="O21" s="415">
        <v>0</v>
      </c>
      <c r="P21" s="415">
        <v>0</v>
      </c>
      <c r="Q21" s="415">
        <v>0</v>
      </c>
      <c r="R21" s="415">
        <v>0</v>
      </c>
      <c r="S21" s="415">
        <v>0</v>
      </c>
      <c r="T21" s="416">
        <v>20938.5</v>
      </c>
    </row>
    <row r="22" spans="1:20" ht="14.1" customHeight="1">
      <c r="A22" s="503" t="s">
        <v>297</v>
      </c>
      <c r="B22" s="415">
        <v>86.143000000000001</v>
      </c>
      <c r="C22" s="415">
        <v>87.674999999999997</v>
      </c>
      <c r="D22" s="415">
        <v>1312.4849999999999</v>
      </c>
      <c r="E22" s="415">
        <v>779.50900000000001</v>
      </c>
      <c r="F22" s="415">
        <v>6017.5713000000005</v>
      </c>
      <c r="G22" s="415">
        <v>7820.7757999999994</v>
      </c>
      <c r="H22" s="415">
        <v>13518.091199999999</v>
      </c>
      <c r="I22" s="415">
        <v>0.6</v>
      </c>
      <c r="J22" s="415">
        <v>29622.850299999998</v>
      </c>
      <c r="K22" s="415">
        <v>4.8190000000000008</v>
      </c>
      <c r="L22" s="415">
        <v>4.9119999999999999</v>
      </c>
      <c r="M22" s="415">
        <v>30.653000000000006</v>
      </c>
      <c r="N22" s="415">
        <v>19.531100000000002</v>
      </c>
      <c r="O22" s="415">
        <v>90.539900000000017</v>
      </c>
      <c r="P22" s="415">
        <v>541.37563999999998</v>
      </c>
      <c r="Q22" s="415">
        <v>228.25187999999997</v>
      </c>
      <c r="R22" s="415">
        <v>0</v>
      </c>
      <c r="S22" s="415">
        <v>920.08251999999993</v>
      </c>
      <c r="T22" s="416">
        <v>30542.932819999998</v>
      </c>
    </row>
    <row r="23" spans="1:20" ht="14.1" customHeight="1">
      <c r="A23" s="503" t="s">
        <v>298</v>
      </c>
      <c r="B23" s="415">
        <v>405.55400000000003</v>
      </c>
      <c r="C23" s="415">
        <v>89.802000000000007</v>
      </c>
      <c r="D23" s="415">
        <v>951.1099999999999</v>
      </c>
      <c r="E23" s="415">
        <v>465.209</v>
      </c>
      <c r="F23" s="415">
        <v>2405.6019999999999</v>
      </c>
      <c r="G23" s="415">
        <v>774.07799999999997</v>
      </c>
      <c r="H23" s="415">
        <v>4480.6059999999998</v>
      </c>
      <c r="I23" s="415">
        <v>368.76199999999994</v>
      </c>
      <c r="J23" s="415">
        <v>9940.7229999999981</v>
      </c>
      <c r="K23" s="415">
        <v>84.828000000000003</v>
      </c>
      <c r="L23" s="415">
        <v>81.192999999999998</v>
      </c>
      <c r="M23" s="415">
        <v>1366.462</v>
      </c>
      <c r="N23" s="415">
        <v>731.88300000000004</v>
      </c>
      <c r="O23" s="415">
        <v>2140.3720000000003</v>
      </c>
      <c r="P23" s="415">
        <v>5507.1989999999996</v>
      </c>
      <c r="Q23" s="415">
        <v>5179.5339999999997</v>
      </c>
      <c r="R23" s="415">
        <v>8.0229999999999997</v>
      </c>
      <c r="S23" s="415">
        <v>15099.493999999999</v>
      </c>
      <c r="T23" s="416">
        <v>25040.216999999997</v>
      </c>
    </row>
    <row r="24" spans="1:20" ht="14.1" customHeight="1">
      <c r="A24" s="503" t="s">
        <v>299</v>
      </c>
      <c r="B24" s="415">
        <v>13.301799999999998</v>
      </c>
      <c r="C24" s="415">
        <v>101.66981</v>
      </c>
      <c r="D24" s="415">
        <v>45.82676</v>
      </c>
      <c r="E24" s="415">
        <v>768.48524000000009</v>
      </c>
      <c r="F24" s="415">
        <v>129.51031</v>
      </c>
      <c r="G24" s="415">
        <v>251.36895999999999</v>
      </c>
      <c r="H24" s="415">
        <v>769.31880000000001</v>
      </c>
      <c r="I24" s="415">
        <v>0</v>
      </c>
      <c r="J24" s="415">
        <v>2079.4816799999999</v>
      </c>
      <c r="K24" s="415">
        <v>0</v>
      </c>
      <c r="L24" s="415">
        <v>0</v>
      </c>
      <c r="M24" s="415">
        <v>0</v>
      </c>
      <c r="N24" s="415">
        <v>0</v>
      </c>
      <c r="O24" s="415">
        <v>0</v>
      </c>
      <c r="P24" s="415">
        <v>0</v>
      </c>
      <c r="Q24" s="415">
        <v>0</v>
      </c>
      <c r="R24" s="415">
        <v>0</v>
      </c>
      <c r="S24" s="415">
        <v>0</v>
      </c>
      <c r="T24" s="416">
        <v>2079.4816799999999</v>
      </c>
    </row>
    <row r="25" spans="1:20">
      <c r="A25" s="61"/>
      <c r="B25" s="415"/>
      <c r="C25" s="415"/>
      <c r="D25" s="415"/>
      <c r="E25" s="415"/>
      <c r="F25" s="415"/>
      <c r="G25" s="415"/>
      <c r="H25" s="415"/>
      <c r="I25" s="415"/>
      <c r="J25" s="415"/>
      <c r="K25" s="504"/>
      <c r="L25" s="504"/>
      <c r="M25" s="504"/>
      <c r="N25" s="504"/>
      <c r="O25" s="504"/>
      <c r="P25" s="504"/>
      <c r="Q25" s="504"/>
      <c r="R25" s="504"/>
      <c r="S25" s="504"/>
      <c r="T25" s="416"/>
    </row>
    <row r="26" spans="1:20" s="406" customFormat="1" ht="18.75" customHeight="1" thickBot="1">
      <c r="A26" s="505" t="s">
        <v>89</v>
      </c>
      <c r="B26" s="506">
        <v>7619.3650999999991</v>
      </c>
      <c r="C26" s="506">
        <v>4553.8895700000012</v>
      </c>
      <c r="D26" s="506">
        <v>118217.80316000001</v>
      </c>
      <c r="E26" s="506">
        <v>81407.965120000008</v>
      </c>
      <c r="F26" s="506">
        <v>76835.133109999995</v>
      </c>
      <c r="G26" s="506">
        <v>63740.105236999996</v>
      </c>
      <c r="H26" s="506">
        <v>184110.8951625</v>
      </c>
      <c r="I26" s="506">
        <v>1808.893</v>
      </c>
      <c r="J26" s="506">
        <v>538294.04945950001</v>
      </c>
      <c r="K26" s="506">
        <v>2797.4239999999991</v>
      </c>
      <c r="L26" s="506">
        <v>1881.749</v>
      </c>
      <c r="M26" s="506">
        <v>12705.397999999999</v>
      </c>
      <c r="N26" s="506">
        <v>8924.7590999999993</v>
      </c>
      <c r="O26" s="506">
        <v>6269.5089000000007</v>
      </c>
      <c r="P26" s="506">
        <v>40975.349592999999</v>
      </c>
      <c r="Q26" s="506">
        <v>14046.69888</v>
      </c>
      <c r="R26" s="506">
        <v>209.10099999999997</v>
      </c>
      <c r="S26" s="506">
        <v>87809.988473000005</v>
      </c>
      <c r="T26" s="507">
        <v>626104.03793249989</v>
      </c>
    </row>
    <row r="27" spans="1:20" ht="22.5" customHeight="1">
      <c r="A27" s="406" t="s">
        <v>267</v>
      </c>
      <c r="D27" s="61"/>
      <c r="K27" s="49"/>
      <c r="M27" s="61"/>
    </row>
    <row r="28" spans="1:20">
      <c r="D28" s="61"/>
      <c r="K28" s="49"/>
    </row>
    <row r="29" spans="1:20">
      <c r="D29" s="61"/>
      <c r="K29" s="49"/>
    </row>
    <row r="30" spans="1:20">
      <c r="D30" s="61"/>
      <c r="K30" s="49"/>
    </row>
  </sheetData>
  <mergeCells count="17">
    <mergeCell ref="P6:P7"/>
    <mergeCell ref="Q6:R6"/>
    <mergeCell ref="A1:T1"/>
    <mergeCell ref="A2:L2"/>
    <mergeCell ref="A3:T3"/>
    <mergeCell ref="A5:A7"/>
    <mergeCell ref="B5:J5"/>
    <mergeCell ref="K5:S5"/>
    <mergeCell ref="T5:T7"/>
    <mergeCell ref="B6:C6"/>
    <mergeCell ref="D6:E6"/>
    <mergeCell ref="G6:G7"/>
    <mergeCell ref="S6:S7"/>
    <mergeCell ref="H6:I6"/>
    <mergeCell ref="J6:J7"/>
    <mergeCell ref="K6:L6"/>
    <mergeCell ref="M6:N6"/>
  </mergeCells>
  <printOptions horizontalCentered="1"/>
  <pageMargins left="0.78740157480314965" right="0.78740157480314965" top="0.59055118110236227" bottom="0.98425196850393704" header="0" footer="0"/>
  <pageSetup paperSize="9" scale="31" orientation="landscape" horizontalDpi="300" verticalDpi="300" r:id="rId1"/>
  <headerFooter alignWithMargins="0"/>
  <colBreaks count="1" manualBreakCount="1">
    <brk id="12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view="pageBreakPreview" topLeftCell="A6" zoomScale="60" zoomScaleNormal="100" workbookViewId="0">
      <selection activeCell="I13" sqref="I13"/>
    </sheetView>
  </sheetViews>
  <sheetFormatPr baseColWidth="10" defaultColWidth="11.42578125" defaultRowHeight="12.75"/>
  <cols>
    <col min="1" max="1" width="28.42578125" style="49" customWidth="1"/>
    <col min="2" max="4" width="14.28515625" style="49" customWidth="1"/>
    <col min="5" max="5" width="13.5703125" style="49" customWidth="1"/>
    <col min="6" max="6" width="15.5703125" style="49" customWidth="1"/>
    <col min="7" max="7" width="13.5703125" style="49" customWidth="1"/>
    <col min="8" max="9" width="11.7109375" style="49" customWidth="1"/>
    <col min="10" max="10" width="13.42578125" style="61" customWidth="1"/>
    <col min="11" max="11" width="2.85546875" style="61" customWidth="1"/>
    <col min="12" max="16384" width="11.42578125" style="49"/>
  </cols>
  <sheetData>
    <row r="1" spans="1:11" s="47" customFormat="1" ht="18">
      <c r="A1" s="1357" t="s">
        <v>307</v>
      </c>
      <c r="B1" s="1357"/>
      <c r="C1" s="1357"/>
      <c r="D1" s="1357"/>
      <c r="E1" s="1357"/>
      <c r="F1" s="1357"/>
      <c r="G1" s="1357"/>
      <c r="H1" s="1357"/>
      <c r="I1" s="1357"/>
      <c r="J1" s="1357"/>
      <c r="K1" s="464"/>
    </row>
    <row r="3" spans="1:11" s="48" customFormat="1" ht="21" customHeight="1">
      <c r="A3" s="1347" t="s">
        <v>308</v>
      </c>
      <c r="B3" s="1347"/>
      <c r="C3" s="1347"/>
      <c r="D3" s="1347"/>
      <c r="E3" s="1347"/>
      <c r="F3" s="1347"/>
      <c r="G3" s="1347"/>
      <c r="H3" s="1347"/>
      <c r="I3" s="1347"/>
      <c r="J3" s="1347"/>
      <c r="K3" s="51"/>
    </row>
    <row r="4" spans="1:11" s="48" customFormat="1" ht="13.5" customHeight="1" thickBot="1">
      <c r="A4" s="1299"/>
      <c r="B4" s="1299"/>
      <c r="C4" s="1299"/>
      <c r="D4" s="1299"/>
      <c r="E4" s="1299"/>
      <c r="F4" s="1299"/>
      <c r="G4" s="1299"/>
      <c r="H4" s="1299"/>
      <c r="I4" s="1299"/>
      <c r="J4" s="1299"/>
      <c r="K4" s="51"/>
    </row>
    <row r="5" spans="1:11" ht="20.25" customHeight="1">
      <c r="A5" s="1344" t="s">
        <v>27</v>
      </c>
      <c r="B5" s="1349" t="s">
        <v>280</v>
      </c>
      <c r="C5" s="1360"/>
      <c r="D5" s="1360"/>
      <c r="E5" s="1360"/>
      <c r="F5" s="1361"/>
      <c r="G5" s="1349" t="s">
        <v>281</v>
      </c>
      <c r="H5" s="1360"/>
      <c r="I5" s="1360"/>
      <c r="J5" s="1360"/>
    </row>
    <row r="6" spans="1:11">
      <c r="A6" s="1358"/>
      <c r="B6" s="1362"/>
      <c r="C6" s="1363"/>
      <c r="D6" s="1363"/>
      <c r="E6" s="1363"/>
      <c r="F6" s="1364"/>
      <c r="G6" s="1362"/>
      <c r="H6" s="1363"/>
      <c r="I6" s="1363"/>
      <c r="J6" s="1363"/>
    </row>
    <row r="7" spans="1:11" ht="31.5" customHeight="1" thickBot="1">
      <c r="A7" s="1359"/>
      <c r="B7" s="468" t="s">
        <v>222</v>
      </c>
      <c r="C7" s="110" t="s">
        <v>223</v>
      </c>
      <c r="D7" s="110" t="s">
        <v>143</v>
      </c>
      <c r="E7" s="110" t="s">
        <v>224</v>
      </c>
      <c r="F7" s="110" t="s">
        <v>8</v>
      </c>
      <c r="G7" s="468" t="s">
        <v>222</v>
      </c>
      <c r="H7" s="110" t="s">
        <v>223</v>
      </c>
      <c r="I7" s="110" t="s">
        <v>143</v>
      </c>
      <c r="J7" s="145" t="s">
        <v>224</v>
      </c>
    </row>
    <row r="8" spans="1:11" ht="24.75" customHeight="1">
      <c r="A8" s="56" t="s">
        <v>29</v>
      </c>
      <c r="B8" s="508">
        <v>62271</v>
      </c>
      <c r="C8" s="508">
        <v>3161</v>
      </c>
      <c r="D8" s="508">
        <v>47129</v>
      </c>
      <c r="E8" s="508">
        <v>2764</v>
      </c>
      <c r="F8" s="508">
        <v>115325</v>
      </c>
      <c r="G8" s="508">
        <v>218.4148319442437</v>
      </c>
      <c r="H8" s="508">
        <v>227.24454286618158</v>
      </c>
      <c r="I8" s="508">
        <v>293.13053533917542</v>
      </c>
      <c r="J8" s="509">
        <v>352.72467438494937</v>
      </c>
    </row>
    <row r="9" spans="1:11">
      <c r="A9" s="62" t="s">
        <v>30</v>
      </c>
      <c r="B9" s="181">
        <v>71861</v>
      </c>
      <c r="C9" s="181">
        <v>7534</v>
      </c>
      <c r="D9" s="181">
        <v>32724</v>
      </c>
      <c r="E9" s="181">
        <v>4554</v>
      </c>
      <c r="F9" s="181">
        <v>116673</v>
      </c>
      <c r="G9" s="181">
        <v>218.61506241215676</v>
      </c>
      <c r="H9" s="181">
        <v>247.63100610565436</v>
      </c>
      <c r="I9" s="181">
        <v>278.73994621684398</v>
      </c>
      <c r="J9" s="510">
        <v>319.89328063241106</v>
      </c>
    </row>
    <row r="10" spans="1:11">
      <c r="A10" s="62" t="s">
        <v>31</v>
      </c>
      <c r="B10" s="181">
        <v>42674</v>
      </c>
      <c r="C10" s="181">
        <v>2751</v>
      </c>
      <c r="D10" s="181">
        <v>4962</v>
      </c>
      <c r="E10" s="181">
        <v>1278</v>
      </c>
      <c r="F10" s="181">
        <v>51665</v>
      </c>
      <c r="G10" s="181">
        <v>194.95064910718472</v>
      </c>
      <c r="H10" s="181">
        <v>206.5361686659397</v>
      </c>
      <c r="I10" s="181">
        <v>239.6334139459895</v>
      </c>
      <c r="J10" s="510">
        <v>320.42723004694835</v>
      </c>
    </row>
    <row r="11" spans="1:11">
      <c r="A11" s="62" t="s">
        <v>32</v>
      </c>
      <c r="B11" s="181">
        <v>52760</v>
      </c>
      <c r="C11" s="181">
        <v>12362</v>
      </c>
      <c r="D11" s="181">
        <v>46287</v>
      </c>
      <c r="E11" s="181">
        <v>3706</v>
      </c>
      <c r="F11" s="181">
        <v>115115</v>
      </c>
      <c r="G11" s="181">
        <v>188.80305155420774</v>
      </c>
      <c r="H11" s="181">
        <v>254.7252062773014</v>
      </c>
      <c r="I11" s="181">
        <v>284.39052001641932</v>
      </c>
      <c r="J11" s="510">
        <v>276.553696708041</v>
      </c>
    </row>
    <row r="12" spans="1:11" s="101" customFormat="1">
      <c r="A12" s="66" t="s">
        <v>33</v>
      </c>
      <c r="B12" s="511">
        <v>229566</v>
      </c>
      <c r="C12" s="511">
        <v>25808</v>
      </c>
      <c r="D12" s="511">
        <v>131102</v>
      </c>
      <c r="E12" s="511">
        <v>12302</v>
      </c>
      <c r="F12" s="511">
        <v>398778</v>
      </c>
      <c r="G12" s="511">
        <v>207.310228866644</v>
      </c>
      <c r="H12" s="511">
        <v>244.15165840049596</v>
      </c>
      <c r="I12" s="511">
        <v>284.42800262391114</v>
      </c>
      <c r="J12" s="512">
        <v>314.2691432287433</v>
      </c>
      <c r="K12" s="91"/>
    </row>
    <row r="13" spans="1:11">
      <c r="A13" s="62"/>
      <c r="B13" s="181"/>
      <c r="C13" s="181"/>
      <c r="D13" s="181"/>
      <c r="E13" s="181"/>
      <c r="F13" s="181"/>
      <c r="G13" s="181"/>
      <c r="H13" s="181"/>
      <c r="I13" s="181"/>
      <c r="J13" s="510"/>
    </row>
    <row r="14" spans="1:11" s="101" customFormat="1">
      <c r="A14" s="66" t="s">
        <v>34</v>
      </c>
      <c r="B14" s="511">
        <v>27966</v>
      </c>
      <c r="C14" s="511">
        <v>6625</v>
      </c>
      <c r="D14" s="511">
        <v>8405</v>
      </c>
      <c r="E14" s="511">
        <v>16712</v>
      </c>
      <c r="F14" s="511">
        <v>59708</v>
      </c>
      <c r="G14" s="511">
        <v>218.06343417006366</v>
      </c>
      <c r="H14" s="511">
        <v>226.02883018867925</v>
      </c>
      <c r="I14" s="511">
        <v>271.67067221891728</v>
      </c>
      <c r="J14" s="512">
        <v>321.82443752991861</v>
      </c>
      <c r="K14" s="91"/>
    </row>
    <row r="15" spans="1:11">
      <c r="A15" s="62"/>
      <c r="B15" s="181"/>
      <c r="C15" s="181"/>
      <c r="D15" s="181"/>
      <c r="E15" s="181"/>
      <c r="F15" s="181"/>
      <c r="G15" s="181"/>
      <c r="H15" s="181"/>
      <c r="I15" s="181"/>
      <c r="J15" s="510"/>
    </row>
    <row r="16" spans="1:11" s="101" customFormat="1">
      <c r="A16" s="66" t="s">
        <v>35</v>
      </c>
      <c r="B16" s="511">
        <v>7137</v>
      </c>
      <c r="C16" s="511">
        <v>7490</v>
      </c>
      <c r="D16" s="511">
        <v>17279</v>
      </c>
      <c r="E16" s="511">
        <v>3474</v>
      </c>
      <c r="F16" s="511">
        <v>35380</v>
      </c>
      <c r="G16" s="511">
        <v>207.97576012330114</v>
      </c>
      <c r="H16" s="511">
        <v>257.29757009345792</v>
      </c>
      <c r="I16" s="511">
        <v>291.95896753284336</v>
      </c>
      <c r="J16" s="512">
        <v>305.53713298791018</v>
      </c>
      <c r="K16" s="91"/>
    </row>
    <row r="17" spans="1:11">
      <c r="A17" s="62"/>
      <c r="B17" s="181"/>
      <c r="C17" s="181"/>
      <c r="D17" s="181"/>
      <c r="E17" s="181"/>
      <c r="F17" s="181"/>
      <c r="G17" s="181"/>
      <c r="H17" s="181"/>
      <c r="I17" s="181"/>
      <c r="J17" s="510"/>
    </row>
    <row r="18" spans="1:11">
      <c r="A18" s="62" t="s">
        <v>36</v>
      </c>
      <c r="B18" s="513" t="s">
        <v>309</v>
      </c>
      <c r="C18" s="513" t="s">
        <v>309</v>
      </c>
      <c r="D18" s="513" t="s">
        <v>309</v>
      </c>
      <c r="E18" s="513" t="s">
        <v>309</v>
      </c>
      <c r="F18" s="513" t="s">
        <v>309</v>
      </c>
      <c r="G18" s="513" t="s">
        <v>309</v>
      </c>
      <c r="H18" s="513" t="s">
        <v>309</v>
      </c>
      <c r="I18" s="513" t="s">
        <v>309</v>
      </c>
      <c r="J18" s="514" t="s">
        <v>309</v>
      </c>
    </row>
    <row r="19" spans="1:11">
      <c r="A19" s="62" t="s">
        <v>37</v>
      </c>
      <c r="B19" s="181">
        <v>9931</v>
      </c>
      <c r="C19" s="181">
        <v>16594</v>
      </c>
      <c r="D19" s="181">
        <v>4724</v>
      </c>
      <c r="E19" s="181">
        <v>8654</v>
      </c>
      <c r="F19" s="181">
        <v>39903</v>
      </c>
      <c r="G19" s="181">
        <v>245.48555029704963</v>
      </c>
      <c r="H19" s="181">
        <v>271.08159575750267</v>
      </c>
      <c r="I19" s="181">
        <v>322.69326841659608</v>
      </c>
      <c r="J19" s="510">
        <v>333.38086434018953</v>
      </c>
    </row>
    <row r="20" spans="1:11">
      <c r="A20" s="62" t="s">
        <v>38</v>
      </c>
      <c r="B20" s="513" t="s">
        <v>309</v>
      </c>
      <c r="C20" s="513" t="s">
        <v>309</v>
      </c>
      <c r="D20" s="513" t="s">
        <v>309</v>
      </c>
      <c r="E20" s="513" t="s">
        <v>309</v>
      </c>
      <c r="F20" s="513" t="s">
        <v>309</v>
      </c>
      <c r="G20" s="513" t="s">
        <v>309</v>
      </c>
      <c r="H20" s="513" t="s">
        <v>309</v>
      </c>
      <c r="I20" s="513" t="s">
        <v>309</v>
      </c>
      <c r="J20" s="514" t="s">
        <v>309</v>
      </c>
    </row>
    <row r="21" spans="1:11">
      <c r="A21" s="66" t="s">
        <v>39</v>
      </c>
      <c r="B21" s="511">
        <v>11090</v>
      </c>
      <c r="C21" s="511">
        <v>17605</v>
      </c>
      <c r="D21" s="511">
        <v>5460</v>
      </c>
      <c r="E21" s="511">
        <v>9496</v>
      </c>
      <c r="F21" s="511">
        <v>43651</v>
      </c>
      <c r="G21" s="511">
        <v>243.98665464382324</v>
      </c>
      <c r="H21" s="511">
        <v>271.07406986651517</v>
      </c>
      <c r="I21" s="511">
        <v>333.79487179487177</v>
      </c>
      <c r="J21" s="512">
        <v>332.81971356360572</v>
      </c>
    </row>
    <row r="22" spans="1:11">
      <c r="A22" s="62"/>
      <c r="B22" s="181"/>
      <c r="C22" s="181"/>
      <c r="D22" s="181"/>
      <c r="E22" s="181"/>
      <c r="F22" s="181"/>
      <c r="G22" s="181"/>
      <c r="H22" s="181"/>
      <c r="I22" s="181"/>
      <c r="J22" s="510"/>
    </row>
    <row r="23" spans="1:11" s="101" customFormat="1">
      <c r="A23" s="66" t="s">
        <v>40</v>
      </c>
      <c r="B23" s="511">
        <v>12007</v>
      </c>
      <c r="C23" s="511">
        <v>1214</v>
      </c>
      <c r="D23" s="511">
        <v>3138</v>
      </c>
      <c r="E23" s="511">
        <v>3559</v>
      </c>
      <c r="F23" s="511">
        <v>19918</v>
      </c>
      <c r="G23" s="511">
        <v>310.46488131923047</v>
      </c>
      <c r="H23" s="511">
        <v>269.83525535420102</v>
      </c>
      <c r="I23" s="511">
        <v>311.74586679413648</v>
      </c>
      <c r="J23" s="512">
        <v>281.84321438606349</v>
      </c>
      <c r="K23" s="91"/>
    </row>
    <row r="24" spans="1:11">
      <c r="A24" s="62"/>
      <c r="B24" s="181"/>
      <c r="C24" s="181"/>
      <c r="D24" s="181"/>
      <c r="E24" s="181"/>
      <c r="F24" s="181"/>
      <c r="G24" s="181"/>
      <c r="H24" s="181"/>
      <c r="I24" s="181"/>
      <c r="J24" s="510"/>
    </row>
    <row r="25" spans="1:11" s="101" customFormat="1">
      <c r="A25" s="66" t="s">
        <v>41</v>
      </c>
      <c r="B25" s="511">
        <v>3379</v>
      </c>
      <c r="C25" s="511">
        <v>4454</v>
      </c>
      <c r="D25" s="511">
        <v>792</v>
      </c>
      <c r="E25" s="511">
        <v>3097</v>
      </c>
      <c r="F25" s="511">
        <v>11722</v>
      </c>
      <c r="G25" s="511">
        <v>270.04560520864163</v>
      </c>
      <c r="H25" s="511">
        <v>271.46383026493038</v>
      </c>
      <c r="I25" s="511">
        <v>354.18686868686865</v>
      </c>
      <c r="J25" s="512">
        <v>329.98333871488535</v>
      </c>
      <c r="K25" s="91"/>
    </row>
    <row r="26" spans="1:11">
      <c r="A26" s="62"/>
      <c r="B26" s="181"/>
      <c r="C26" s="181"/>
      <c r="D26" s="181"/>
      <c r="E26" s="181"/>
      <c r="F26" s="181"/>
      <c r="G26" s="181"/>
      <c r="H26" s="181"/>
      <c r="I26" s="181"/>
      <c r="J26" s="510"/>
    </row>
    <row r="27" spans="1:11">
      <c r="A27" s="62" t="s">
        <v>42</v>
      </c>
      <c r="B27" s="515">
        <v>29212</v>
      </c>
      <c r="C27" s="181">
        <v>365</v>
      </c>
      <c r="D27" s="181">
        <v>1665</v>
      </c>
      <c r="E27" s="181">
        <v>53255</v>
      </c>
      <c r="F27" s="181">
        <v>84497</v>
      </c>
      <c r="G27" s="515">
        <v>252.33866219361906</v>
      </c>
      <c r="H27" s="181">
        <v>288.86027397260273</v>
      </c>
      <c r="I27" s="181">
        <v>291.01741741741745</v>
      </c>
      <c r="J27" s="510">
        <v>306.13512346258568</v>
      </c>
    </row>
    <row r="28" spans="1:11">
      <c r="A28" s="62" t="s">
        <v>43</v>
      </c>
      <c r="B28" s="181">
        <v>47</v>
      </c>
      <c r="C28" s="181">
        <v>121</v>
      </c>
      <c r="D28" s="181">
        <v>3</v>
      </c>
      <c r="E28" s="181">
        <v>230</v>
      </c>
      <c r="F28" s="181">
        <v>401</v>
      </c>
      <c r="G28" s="181">
        <v>150.08510638297872</v>
      </c>
      <c r="H28" s="181">
        <v>248.11570247933884</v>
      </c>
      <c r="I28" s="181">
        <v>300</v>
      </c>
      <c r="J28" s="510">
        <v>313.90000000000003</v>
      </c>
    </row>
    <row r="29" spans="1:11">
      <c r="A29" s="62" t="s">
        <v>44</v>
      </c>
      <c r="B29" s="181">
        <v>285</v>
      </c>
      <c r="C29" s="181">
        <v>10672</v>
      </c>
      <c r="D29" s="181">
        <v>63</v>
      </c>
      <c r="E29" s="181">
        <v>17413</v>
      </c>
      <c r="F29" s="181">
        <v>28433</v>
      </c>
      <c r="G29" s="181">
        <v>170</v>
      </c>
      <c r="H29" s="181">
        <v>254.99999999999994</v>
      </c>
      <c r="I29" s="181">
        <v>289.00000000000006</v>
      </c>
      <c r="J29" s="510">
        <v>314.86676620915409</v>
      </c>
    </row>
    <row r="30" spans="1:11" s="101" customFormat="1">
      <c r="A30" s="66" t="s">
        <v>45</v>
      </c>
      <c r="B30" s="511">
        <v>29544</v>
      </c>
      <c r="C30" s="511">
        <v>11158</v>
      </c>
      <c r="D30" s="511">
        <v>1731</v>
      </c>
      <c r="E30" s="511">
        <v>70898</v>
      </c>
      <c r="F30" s="511">
        <v>113331</v>
      </c>
      <c r="G30" s="511">
        <v>251.38170186839969</v>
      </c>
      <c r="H30" s="511">
        <v>256.03298082093562</v>
      </c>
      <c r="I30" s="511">
        <v>290.95956094742922</v>
      </c>
      <c r="J30" s="512">
        <v>308.3048605038224</v>
      </c>
      <c r="K30" s="91"/>
    </row>
    <row r="31" spans="1:11">
      <c r="A31" s="62"/>
      <c r="B31" s="181"/>
      <c r="C31" s="181"/>
      <c r="D31" s="181"/>
      <c r="E31" s="181"/>
      <c r="F31" s="181"/>
      <c r="G31" s="181"/>
      <c r="H31" s="181"/>
      <c r="I31" s="181"/>
      <c r="J31" s="510"/>
    </row>
    <row r="32" spans="1:11">
      <c r="A32" s="62" t="s">
        <v>46</v>
      </c>
      <c r="B32" s="181">
        <v>202342</v>
      </c>
      <c r="C32" s="181">
        <v>33849</v>
      </c>
      <c r="D32" s="181">
        <v>8255</v>
      </c>
      <c r="E32" s="181">
        <v>56530</v>
      </c>
      <c r="F32" s="181">
        <v>300976</v>
      </c>
      <c r="G32" s="181">
        <v>228.44509790354945</v>
      </c>
      <c r="H32" s="181">
        <v>262.87199030990581</v>
      </c>
      <c r="I32" s="181">
        <v>300.10866141732288</v>
      </c>
      <c r="J32" s="510">
        <v>315.42961259508229</v>
      </c>
    </row>
    <row r="33" spans="1:11">
      <c r="A33" s="62" t="s">
        <v>47</v>
      </c>
      <c r="B33" s="181">
        <v>94393</v>
      </c>
      <c r="C33" s="181">
        <v>5260</v>
      </c>
      <c r="D33" s="515">
        <v>10183</v>
      </c>
      <c r="E33" s="181">
        <v>30338</v>
      </c>
      <c r="F33" s="181">
        <v>140174</v>
      </c>
      <c r="G33" s="181">
        <v>225.9513629188605</v>
      </c>
      <c r="H33" s="181">
        <v>246.99657794676804</v>
      </c>
      <c r="I33" s="515">
        <v>287.25856820190518</v>
      </c>
      <c r="J33" s="510">
        <v>291.63544070143047</v>
      </c>
    </row>
    <row r="34" spans="1:11">
      <c r="A34" s="62" t="s">
        <v>48</v>
      </c>
      <c r="B34" s="181">
        <v>45494</v>
      </c>
      <c r="C34" s="181">
        <v>2561</v>
      </c>
      <c r="D34" s="515">
        <v>63</v>
      </c>
      <c r="E34" s="181">
        <v>7038</v>
      </c>
      <c r="F34" s="181">
        <v>55156</v>
      </c>
      <c r="G34" s="181">
        <v>248.19494878445508</v>
      </c>
      <c r="H34" s="181">
        <v>280.86528699726671</v>
      </c>
      <c r="I34" s="515">
        <v>274.49206349206344</v>
      </c>
      <c r="J34" s="510">
        <v>279.72477976697928</v>
      </c>
    </row>
    <row r="35" spans="1:11">
      <c r="A35" s="62" t="s">
        <v>49</v>
      </c>
      <c r="B35" s="181">
        <v>2102</v>
      </c>
      <c r="C35" s="181">
        <v>725</v>
      </c>
      <c r="D35" s="181">
        <v>4</v>
      </c>
      <c r="E35" s="181">
        <v>32</v>
      </c>
      <c r="F35" s="181">
        <v>2863</v>
      </c>
      <c r="G35" s="181">
        <v>223.31303520456709</v>
      </c>
      <c r="H35" s="181">
        <v>240.56551724137935</v>
      </c>
      <c r="I35" s="181">
        <v>318.25</v>
      </c>
      <c r="J35" s="510">
        <v>277.5</v>
      </c>
    </row>
    <row r="36" spans="1:11" s="101" customFormat="1">
      <c r="A36" s="66" t="s">
        <v>50</v>
      </c>
      <c r="B36" s="511">
        <v>344331</v>
      </c>
      <c r="C36" s="511">
        <v>42395</v>
      </c>
      <c r="D36" s="511">
        <v>18505</v>
      </c>
      <c r="E36" s="511">
        <v>93938</v>
      </c>
      <c r="F36" s="511">
        <v>499169</v>
      </c>
      <c r="G36" s="511">
        <v>230.33955699602996</v>
      </c>
      <c r="H36" s="511">
        <v>261.60778393678504</v>
      </c>
      <c r="I36" s="511">
        <v>292.9541745474196</v>
      </c>
      <c r="J36" s="512">
        <v>305.05711213779301</v>
      </c>
      <c r="K36" s="91"/>
    </row>
    <row r="37" spans="1:11">
      <c r="A37" s="62"/>
      <c r="B37" s="181"/>
      <c r="C37" s="181"/>
      <c r="D37" s="181"/>
      <c r="E37" s="181"/>
      <c r="F37" s="181"/>
      <c r="G37" s="181"/>
      <c r="H37" s="181"/>
      <c r="I37" s="181"/>
      <c r="J37" s="510"/>
    </row>
    <row r="38" spans="1:11" s="101" customFormat="1">
      <c r="A38" s="66" t="s">
        <v>51</v>
      </c>
      <c r="B38" s="511">
        <v>5057</v>
      </c>
      <c r="C38" s="511">
        <v>1075</v>
      </c>
      <c r="D38" s="511">
        <v>1340</v>
      </c>
      <c r="E38" s="511">
        <v>1950</v>
      </c>
      <c r="F38" s="511">
        <v>9422</v>
      </c>
      <c r="G38" s="511">
        <v>235.02234526399053</v>
      </c>
      <c r="H38" s="511">
        <v>227.88558139534885</v>
      </c>
      <c r="I38" s="511">
        <v>269.75149253731342</v>
      </c>
      <c r="J38" s="512">
        <v>274.61487179487182</v>
      </c>
      <c r="K38" s="91"/>
    </row>
    <row r="39" spans="1:11">
      <c r="A39" s="62"/>
      <c r="B39" s="181"/>
      <c r="C39" s="181"/>
      <c r="D39" s="181"/>
      <c r="E39" s="181"/>
      <c r="F39" s="181"/>
      <c r="G39" s="181"/>
      <c r="H39" s="181"/>
      <c r="I39" s="181"/>
      <c r="J39" s="510"/>
    </row>
    <row r="40" spans="1:11">
      <c r="A40" s="62" t="s">
        <v>52</v>
      </c>
      <c r="B40" s="181">
        <v>43546</v>
      </c>
      <c r="C40" s="181">
        <v>3367</v>
      </c>
      <c r="D40" s="181">
        <v>1149</v>
      </c>
      <c r="E40" s="181">
        <v>2702</v>
      </c>
      <c r="F40" s="181">
        <v>50764</v>
      </c>
      <c r="G40" s="181">
        <v>282.21949203141509</v>
      </c>
      <c r="H40" s="181">
        <v>257.77576477576474</v>
      </c>
      <c r="I40" s="181">
        <v>348.75979112271546</v>
      </c>
      <c r="J40" s="510">
        <v>315.43486306439667</v>
      </c>
    </row>
    <row r="41" spans="1:11">
      <c r="A41" s="62" t="s">
        <v>53</v>
      </c>
      <c r="B41" s="181">
        <v>24867</v>
      </c>
      <c r="C41" s="181">
        <v>1435</v>
      </c>
      <c r="D41" s="181">
        <v>2324</v>
      </c>
      <c r="E41" s="181">
        <v>1060</v>
      </c>
      <c r="F41" s="181">
        <v>29686</v>
      </c>
      <c r="G41" s="181">
        <v>226.20034583986808</v>
      </c>
      <c r="H41" s="181">
        <v>273.11567944250868</v>
      </c>
      <c r="I41" s="181">
        <v>310.17598967297766</v>
      </c>
      <c r="J41" s="510">
        <v>333.50754716981123</v>
      </c>
    </row>
    <row r="42" spans="1:11">
      <c r="A42" s="62" t="s">
        <v>54</v>
      </c>
      <c r="B42" s="181">
        <v>25728</v>
      </c>
      <c r="C42" s="181">
        <v>10474</v>
      </c>
      <c r="D42" s="181">
        <v>4136</v>
      </c>
      <c r="E42" s="181">
        <v>11291</v>
      </c>
      <c r="F42" s="181">
        <v>51629</v>
      </c>
      <c r="G42" s="181">
        <v>224.66911536069654</v>
      </c>
      <c r="H42" s="181">
        <v>260.4213290051556</v>
      </c>
      <c r="I42" s="181">
        <v>319.38201160541593</v>
      </c>
      <c r="J42" s="510">
        <v>341.68408466920545</v>
      </c>
    </row>
    <row r="43" spans="1:11">
      <c r="A43" s="62" t="s">
        <v>55</v>
      </c>
      <c r="B43" s="181">
        <v>11250</v>
      </c>
      <c r="C43" s="181">
        <v>799</v>
      </c>
      <c r="D43" s="181">
        <v>847</v>
      </c>
      <c r="E43" s="181">
        <v>1456</v>
      </c>
      <c r="F43" s="181">
        <v>14352</v>
      </c>
      <c r="G43" s="181">
        <v>157.79946666666666</v>
      </c>
      <c r="H43" s="181">
        <v>219</v>
      </c>
      <c r="I43" s="181">
        <v>235</v>
      </c>
      <c r="J43" s="510">
        <v>306.96428571428567</v>
      </c>
    </row>
    <row r="44" spans="1:11">
      <c r="A44" s="62" t="s">
        <v>56</v>
      </c>
      <c r="B44" s="181">
        <v>29804</v>
      </c>
      <c r="C44" s="181">
        <v>14405</v>
      </c>
      <c r="D44" s="181">
        <v>42617</v>
      </c>
      <c r="E44" s="181">
        <v>13839</v>
      </c>
      <c r="F44" s="181">
        <v>100665</v>
      </c>
      <c r="G44" s="181">
        <v>250.63514964434302</v>
      </c>
      <c r="H44" s="181">
        <v>257.0667823672336</v>
      </c>
      <c r="I44" s="181">
        <v>269.31048642560484</v>
      </c>
      <c r="J44" s="510">
        <v>362.36426042344101</v>
      </c>
    </row>
    <row r="45" spans="1:11">
      <c r="A45" s="62" t="s">
        <v>57</v>
      </c>
      <c r="B45" s="181">
        <v>7795</v>
      </c>
      <c r="C45" s="181">
        <v>16199</v>
      </c>
      <c r="D45" s="181">
        <v>318</v>
      </c>
      <c r="E45" s="181">
        <v>37107</v>
      </c>
      <c r="F45" s="181">
        <v>61419</v>
      </c>
      <c r="G45" s="181">
        <v>213.01860166773574</v>
      </c>
      <c r="H45" s="181">
        <v>240</v>
      </c>
      <c r="I45" s="181">
        <v>300.00000000000006</v>
      </c>
      <c r="J45" s="510">
        <v>309.99999999999994</v>
      </c>
    </row>
    <row r="46" spans="1:11">
      <c r="A46" s="62" t="s">
        <v>58</v>
      </c>
      <c r="B46" s="515">
        <v>933</v>
      </c>
      <c r="C46" s="181">
        <v>587</v>
      </c>
      <c r="D46" s="181">
        <v>29</v>
      </c>
      <c r="E46" s="181">
        <v>407</v>
      </c>
      <c r="F46" s="181">
        <v>1956</v>
      </c>
      <c r="G46" s="515">
        <v>237.04180064308684</v>
      </c>
      <c r="H46" s="181">
        <v>251.39693356047704</v>
      </c>
      <c r="I46" s="181">
        <v>265.34482758620692</v>
      </c>
      <c r="J46" s="510">
        <v>296.21621621621625</v>
      </c>
    </row>
    <row r="47" spans="1:11">
      <c r="A47" s="62" t="s">
        <v>59</v>
      </c>
      <c r="B47" s="181">
        <v>22513</v>
      </c>
      <c r="C47" s="181">
        <v>14443</v>
      </c>
      <c r="D47" s="181">
        <v>12632</v>
      </c>
      <c r="E47" s="181">
        <v>21823</v>
      </c>
      <c r="F47" s="181">
        <v>71411</v>
      </c>
      <c r="G47" s="181">
        <v>239.00746235508373</v>
      </c>
      <c r="H47" s="181">
        <v>263.27639687045627</v>
      </c>
      <c r="I47" s="181">
        <v>284.09080113996202</v>
      </c>
      <c r="J47" s="510">
        <v>346.58264216652157</v>
      </c>
    </row>
    <row r="48" spans="1:11">
      <c r="A48" s="62" t="s">
        <v>60</v>
      </c>
      <c r="B48" s="181">
        <v>16057</v>
      </c>
      <c r="C48" s="181">
        <v>29427</v>
      </c>
      <c r="D48" s="181">
        <v>4714</v>
      </c>
      <c r="E48" s="181">
        <v>1105</v>
      </c>
      <c r="F48" s="181">
        <v>51303</v>
      </c>
      <c r="G48" s="181">
        <v>216.14766145606279</v>
      </c>
      <c r="H48" s="181">
        <v>262.31267203588544</v>
      </c>
      <c r="I48" s="181">
        <v>229.91323716588883</v>
      </c>
      <c r="J48" s="510">
        <v>307.83257918552033</v>
      </c>
    </row>
    <row r="49" spans="1:11" s="101" customFormat="1">
      <c r="A49" s="66" t="s">
        <v>61</v>
      </c>
      <c r="B49" s="511">
        <v>182493</v>
      </c>
      <c r="C49" s="511">
        <v>91136</v>
      </c>
      <c r="D49" s="511">
        <v>68766</v>
      </c>
      <c r="E49" s="511">
        <v>90790</v>
      </c>
      <c r="F49" s="511">
        <v>433185</v>
      </c>
      <c r="G49" s="511">
        <v>239.31335996449181</v>
      </c>
      <c r="H49" s="511">
        <v>257.0053436622191</v>
      </c>
      <c r="I49" s="511">
        <v>274.76265887211702</v>
      </c>
      <c r="J49" s="512">
        <v>331.01481440687297</v>
      </c>
      <c r="K49" s="91"/>
    </row>
    <row r="50" spans="1:11">
      <c r="A50" s="62"/>
      <c r="B50" s="181"/>
      <c r="C50" s="181"/>
      <c r="D50" s="181"/>
      <c r="E50" s="181"/>
      <c r="F50" s="181"/>
      <c r="G50" s="181"/>
      <c r="H50" s="181"/>
      <c r="I50" s="181"/>
      <c r="J50" s="510"/>
    </row>
    <row r="51" spans="1:11" s="101" customFormat="1">
      <c r="A51" s="66" t="s">
        <v>62</v>
      </c>
      <c r="B51" s="511">
        <v>24476</v>
      </c>
      <c r="C51" s="511">
        <v>33621</v>
      </c>
      <c r="D51" s="511">
        <v>6147</v>
      </c>
      <c r="E51" s="511">
        <v>33460</v>
      </c>
      <c r="F51" s="511">
        <v>97704</v>
      </c>
      <c r="G51" s="511">
        <v>249.05454731165224</v>
      </c>
      <c r="H51" s="511">
        <v>269.64459712679576</v>
      </c>
      <c r="I51" s="511">
        <v>302.52357247437777</v>
      </c>
      <c r="J51" s="512">
        <v>350.83180812910939</v>
      </c>
      <c r="K51" s="91"/>
    </row>
    <row r="52" spans="1:11">
      <c r="A52" s="62"/>
      <c r="B52" s="181"/>
      <c r="C52" s="181"/>
      <c r="D52" s="181"/>
      <c r="E52" s="181"/>
      <c r="F52" s="181"/>
      <c r="G52" s="181"/>
      <c r="H52" s="181"/>
      <c r="I52" s="181"/>
      <c r="J52" s="510"/>
    </row>
    <row r="53" spans="1:11">
      <c r="A53" s="62" t="s">
        <v>63</v>
      </c>
      <c r="B53" s="515">
        <v>0</v>
      </c>
      <c r="C53" s="181">
        <v>179</v>
      </c>
      <c r="D53" s="181">
        <v>443</v>
      </c>
      <c r="E53" s="181">
        <v>45</v>
      </c>
      <c r="F53" s="181">
        <v>667</v>
      </c>
      <c r="G53" s="515">
        <v>0</v>
      </c>
      <c r="H53" s="181">
        <v>207.13966480446931</v>
      </c>
      <c r="I53" s="181">
        <v>273.81941309255075</v>
      </c>
      <c r="J53" s="510">
        <v>346.82222222222219</v>
      </c>
    </row>
    <row r="54" spans="1:11">
      <c r="A54" s="62" t="s">
        <v>64</v>
      </c>
      <c r="B54" s="181">
        <v>14395</v>
      </c>
      <c r="C54" s="181">
        <v>11872</v>
      </c>
      <c r="D54" s="181">
        <v>350</v>
      </c>
      <c r="E54" s="181">
        <v>31482</v>
      </c>
      <c r="F54" s="181">
        <v>58099</v>
      </c>
      <c r="G54" s="181">
        <v>255.33219868009726</v>
      </c>
      <c r="H54" s="181">
        <v>264.37003032345018</v>
      </c>
      <c r="I54" s="181">
        <v>282.74571428571431</v>
      </c>
      <c r="J54" s="510">
        <v>340.41757194587387</v>
      </c>
    </row>
    <row r="55" spans="1:11">
      <c r="A55" s="62" t="s">
        <v>65</v>
      </c>
      <c r="B55" s="515">
        <v>1</v>
      </c>
      <c r="C55" s="181">
        <v>75</v>
      </c>
      <c r="D55" s="515">
        <v>4</v>
      </c>
      <c r="E55" s="181">
        <v>0</v>
      </c>
      <c r="F55" s="181">
        <v>80</v>
      </c>
      <c r="G55" s="515">
        <v>210</v>
      </c>
      <c r="H55" s="181">
        <v>252.17333333333335</v>
      </c>
      <c r="I55" s="515">
        <v>212.5</v>
      </c>
      <c r="J55" s="510">
        <v>0</v>
      </c>
    </row>
    <row r="56" spans="1:11">
      <c r="A56" s="62" t="s">
        <v>66</v>
      </c>
      <c r="B56" s="515">
        <v>57</v>
      </c>
      <c r="C56" s="181">
        <v>0</v>
      </c>
      <c r="D56" s="515">
        <v>0</v>
      </c>
      <c r="E56" s="181">
        <v>39</v>
      </c>
      <c r="F56" s="181">
        <v>96</v>
      </c>
      <c r="G56" s="515">
        <v>148.2456140350877</v>
      </c>
      <c r="H56" s="181">
        <v>0</v>
      </c>
      <c r="I56" s="515">
        <v>0</v>
      </c>
      <c r="J56" s="510">
        <v>250</v>
      </c>
    </row>
    <row r="57" spans="1:11">
      <c r="A57" s="62" t="s">
        <v>67</v>
      </c>
      <c r="B57" s="181">
        <v>0</v>
      </c>
      <c r="C57" s="181">
        <v>15975</v>
      </c>
      <c r="D57" s="181">
        <v>9516</v>
      </c>
      <c r="E57" s="181">
        <v>80527</v>
      </c>
      <c r="F57" s="181">
        <v>106018</v>
      </c>
      <c r="G57" s="181">
        <v>0</v>
      </c>
      <c r="H57" s="181">
        <v>181.79799687010959</v>
      </c>
      <c r="I57" s="181">
        <v>302.55348886086591</v>
      </c>
      <c r="J57" s="510">
        <v>298.75958374209898</v>
      </c>
    </row>
    <row r="58" spans="1:11" s="101" customFormat="1">
      <c r="A58" s="66" t="s">
        <v>68</v>
      </c>
      <c r="B58" s="511">
        <v>14453</v>
      </c>
      <c r="C58" s="511">
        <v>28101</v>
      </c>
      <c r="D58" s="511">
        <v>10313</v>
      </c>
      <c r="E58" s="511">
        <v>112093</v>
      </c>
      <c r="F58" s="511">
        <v>164960</v>
      </c>
      <c r="G58" s="511">
        <v>254.90673216633226</v>
      </c>
      <c r="H58" s="511">
        <v>217.03195615814386</v>
      </c>
      <c r="I58" s="511">
        <v>300.61204305245809</v>
      </c>
      <c r="J58" s="512">
        <v>310.46181295888243</v>
      </c>
      <c r="K58" s="91"/>
    </row>
    <row r="59" spans="1:11">
      <c r="A59" s="62"/>
      <c r="B59" s="181"/>
      <c r="C59" s="181"/>
      <c r="D59" s="181"/>
      <c r="E59" s="181"/>
      <c r="F59" s="181"/>
      <c r="G59" s="181"/>
      <c r="H59" s="181"/>
      <c r="I59" s="181"/>
      <c r="J59" s="510"/>
    </row>
    <row r="60" spans="1:11">
      <c r="A60" s="62" t="s">
        <v>69</v>
      </c>
      <c r="B60" s="181">
        <v>4197</v>
      </c>
      <c r="C60" s="181">
        <v>2198</v>
      </c>
      <c r="D60" s="181">
        <v>445</v>
      </c>
      <c r="E60" s="181">
        <v>4101</v>
      </c>
      <c r="F60" s="181">
        <v>10941</v>
      </c>
      <c r="G60" s="181">
        <v>233.04670002382659</v>
      </c>
      <c r="H60" s="181">
        <v>289.98589626933574</v>
      </c>
      <c r="I60" s="181">
        <v>302.6674157303371</v>
      </c>
      <c r="J60" s="510">
        <v>331.36113143135822</v>
      </c>
    </row>
    <row r="61" spans="1:11">
      <c r="A61" s="62" t="s">
        <v>70</v>
      </c>
      <c r="B61" s="181">
        <v>1896</v>
      </c>
      <c r="C61" s="181">
        <v>745</v>
      </c>
      <c r="D61" s="181">
        <v>383</v>
      </c>
      <c r="E61" s="181">
        <v>2095</v>
      </c>
      <c r="F61" s="181">
        <v>5119</v>
      </c>
      <c r="G61" s="181">
        <v>213.86735232067508</v>
      </c>
      <c r="H61" s="181">
        <v>240.88899328859057</v>
      </c>
      <c r="I61" s="181">
        <v>294.26240208877289</v>
      </c>
      <c r="J61" s="510">
        <v>306.78768496420042</v>
      </c>
    </row>
    <row r="62" spans="1:11">
      <c r="A62" s="62" t="s">
        <v>71</v>
      </c>
      <c r="B62" s="181">
        <v>21593</v>
      </c>
      <c r="C62" s="181">
        <v>10253</v>
      </c>
      <c r="D62" s="181">
        <v>35985</v>
      </c>
      <c r="E62" s="181">
        <v>88412</v>
      </c>
      <c r="F62" s="181">
        <v>156243</v>
      </c>
      <c r="G62" s="181">
        <v>206.25576853609965</v>
      </c>
      <c r="H62" s="181">
        <v>262.35838291231835</v>
      </c>
      <c r="I62" s="181">
        <v>326.0901486730582</v>
      </c>
      <c r="J62" s="510">
        <v>344.82823895511928</v>
      </c>
    </row>
    <row r="63" spans="1:11" s="101" customFormat="1">
      <c r="A63" s="66" t="s">
        <v>72</v>
      </c>
      <c r="B63" s="511">
        <v>27686</v>
      </c>
      <c r="C63" s="511">
        <v>13196</v>
      </c>
      <c r="D63" s="511">
        <v>36813</v>
      </c>
      <c r="E63" s="511">
        <v>94608</v>
      </c>
      <c r="F63" s="511">
        <v>172303</v>
      </c>
      <c r="G63" s="511">
        <v>210.83834103879218</v>
      </c>
      <c r="H63" s="511">
        <v>265.74809033040322</v>
      </c>
      <c r="I63" s="511">
        <v>325.47587808654549</v>
      </c>
      <c r="J63" s="512">
        <v>343.40210619080841</v>
      </c>
      <c r="K63" s="91"/>
    </row>
    <row r="64" spans="1:11">
      <c r="A64" s="62"/>
      <c r="B64" s="181"/>
      <c r="C64" s="181"/>
      <c r="D64" s="181"/>
      <c r="E64" s="181"/>
      <c r="F64" s="181"/>
      <c r="G64" s="181"/>
      <c r="H64" s="181"/>
      <c r="I64" s="181"/>
      <c r="J64" s="510"/>
    </row>
    <row r="65" spans="1:11" s="101" customFormat="1">
      <c r="A65" s="66" t="s">
        <v>73</v>
      </c>
      <c r="B65" s="511">
        <v>69795</v>
      </c>
      <c r="C65" s="511">
        <v>0</v>
      </c>
      <c r="D65" s="511">
        <v>0</v>
      </c>
      <c r="E65" s="511">
        <v>0</v>
      </c>
      <c r="F65" s="511">
        <v>69795</v>
      </c>
      <c r="G65" s="511">
        <v>300</v>
      </c>
      <c r="H65" s="511">
        <v>0</v>
      </c>
      <c r="I65" s="511">
        <v>0</v>
      </c>
      <c r="J65" s="512">
        <v>0</v>
      </c>
      <c r="K65" s="91"/>
    </row>
    <row r="66" spans="1:11">
      <c r="A66" s="62"/>
      <c r="B66" s="181"/>
      <c r="C66" s="181"/>
      <c r="D66" s="181"/>
      <c r="E66" s="181"/>
      <c r="F66" s="181"/>
      <c r="G66" s="181"/>
      <c r="H66" s="181"/>
      <c r="I66" s="181"/>
      <c r="J66" s="510"/>
    </row>
    <row r="67" spans="1:11">
      <c r="A67" s="62" t="s">
        <v>74</v>
      </c>
      <c r="B67" s="181">
        <v>369</v>
      </c>
      <c r="C67" s="181">
        <v>465</v>
      </c>
      <c r="D67" s="181">
        <v>955</v>
      </c>
      <c r="E67" s="181">
        <v>772</v>
      </c>
      <c r="F67" s="181">
        <v>2561</v>
      </c>
      <c r="G67" s="181">
        <v>185.90271002710031</v>
      </c>
      <c r="H67" s="181">
        <v>224.16322580645163</v>
      </c>
      <c r="I67" s="181">
        <v>262.9483141361257</v>
      </c>
      <c r="J67" s="510">
        <v>323.29129533678753</v>
      </c>
    </row>
    <row r="68" spans="1:11">
      <c r="A68" s="62" t="s">
        <v>75</v>
      </c>
      <c r="B68" s="181">
        <v>10158</v>
      </c>
      <c r="C68" s="181">
        <v>23382</v>
      </c>
      <c r="D68" s="181">
        <v>28743</v>
      </c>
      <c r="E68" s="181">
        <v>40953</v>
      </c>
      <c r="F68" s="181">
        <v>103236</v>
      </c>
      <c r="G68" s="181">
        <v>222.20210671392005</v>
      </c>
      <c r="H68" s="181">
        <v>256.77338551022154</v>
      </c>
      <c r="I68" s="181">
        <v>282.19169189019931</v>
      </c>
      <c r="J68" s="510">
        <v>329.58176934534708</v>
      </c>
    </row>
    <row r="69" spans="1:11" s="101" customFormat="1">
      <c r="A69" s="66" t="s">
        <v>76</v>
      </c>
      <c r="B69" s="511">
        <v>10527</v>
      </c>
      <c r="C69" s="511">
        <v>23847</v>
      </c>
      <c r="D69" s="511">
        <v>29698</v>
      </c>
      <c r="E69" s="511">
        <v>41725</v>
      </c>
      <c r="F69" s="511">
        <v>105797</v>
      </c>
      <c r="G69" s="511">
        <v>220.92971406858555</v>
      </c>
      <c r="H69" s="511">
        <v>256.13750995932406</v>
      </c>
      <c r="I69" s="511">
        <v>281.57288167553367</v>
      </c>
      <c r="J69" s="512">
        <v>329.46538238466144</v>
      </c>
      <c r="K69" s="91"/>
    </row>
    <row r="70" spans="1:11">
      <c r="A70" s="62"/>
      <c r="B70" s="181"/>
      <c r="C70" s="181"/>
      <c r="D70" s="181"/>
      <c r="E70" s="181"/>
      <c r="F70" s="181"/>
      <c r="G70" s="181"/>
      <c r="H70" s="181"/>
      <c r="I70" s="181"/>
      <c r="J70" s="510"/>
    </row>
    <row r="71" spans="1:11">
      <c r="A71" s="62" t="s">
        <v>77</v>
      </c>
      <c r="B71" s="181">
        <v>635</v>
      </c>
      <c r="C71" s="181">
        <v>56</v>
      </c>
      <c r="D71" s="181">
        <v>17</v>
      </c>
      <c r="E71" s="181">
        <v>2027</v>
      </c>
      <c r="F71" s="181">
        <v>2735</v>
      </c>
      <c r="G71" s="181">
        <v>254.22362204724408</v>
      </c>
      <c r="H71" s="181">
        <v>278.35714285714283</v>
      </c>
      <c r="I71" s="181">
        <v>280.64705882352945</v>
      </c>
      <c r="J71" s="510">
        <v>319.53330044400599</v>
      </c>
    </row>
    <row r="72" spans="1:11">
      <c r="A72" s="62" t="s">
        <v>78</v>
      </c>
      <c r="B72" s="181">
        <v>0</v>
      </c>
      <c r="C72" s="181">
        <v>3851</v>
      </c>
      <c r="D72" s="181">
        <v>466</v>
      </c>
      <c r="E72" s="181">
        <v>3925</v>
      </c>
      <c r="F72" s="181">
        <v>8242</v>
      </c>
      <c r="G72" s="181">
        <v>0</v>
      </c>
      <c r="H72" s="181">
        <v>252.72656452869384</v>
      </c>
      <c r="I72" s="181">
        <v>215.30042918454939</v>
      </c>
      <c r="J72" s="510">
        <v>309.29426751592359</v>
      </c>
    </row>
    <row r="73" spans="1:11">
      <c r="A73" s="62" t="s">
        <v>79</v>
      </c>
      <c r="B73" s="181">
        <v>4774</v>
      </c>
      <c r="C73" s="181">
        <v>5747</v>
      </c>
      <c r="D73" s="181">
        <v>8499</v>
      </c>
      <c r="E73" s="181">
        <v>7257</v>
      </c>
      <c r="F73" s="181">
        <v>26277</v>
      </c>
      <c r="G73" s="181">
        <v>238.05362379555925</v>
      </c>
      <c r="H73" s="181">
        <v>255.03845484600669</v>
      </c>
      <c r="I73" s="181">
        <v>278.50911871984943</v>
      </c>
      <c r="J73" s="510">
        <v>340.99600385834361</v>
      </c>
    </row>
    <row r="74" spans="1:11">
      <c r="A74" s="62" t="s">
        <v>80</v>
      </c>
      <c r="B74" s="181">
        <v>217</v>
      </c>
      <c r="C74" s="181">
        <v>112</v>
      </c>
      <c r="D74" s="181">
        <v>40</v>
      </c>
      <c r="E74" s="181">
        <v>540</v>
      </c>
      <c r="F74" s="181">
        <v>909</v>
      </c>
      <c r="G74" s="181">
        <v>223.7327188940092</v>
      </c>
      <c r="H74" s="181">
        <v>237.58928571428569</v>
      </c>
      <c r="I74" s="181">
        <v>255.6</v>
      </c>
      <c r="J74" s="510">
        <v>269.19814814814811</v>
      </c>
    </row>
    <row r="75" spans="1:11">
      <c r="A75" s="62" t="s">
        <v>81</v>
      </c>
      <c r="B75" s="515">
        <v>0</v>
      </c>
      <c r="C75" s="181">
        <v>0</v>
      </c>
      <c r="D75" s="515">
        <v>0</v>
      </c>
      <c r="E75" s="181">
        <v>0</v>
      </c>
      <c r="F75" s="181">
        <v>0</v>
      </c>
      <c r="G75" s="515">
        <v>0</v>
      </c>
      <c r="H75" s="181">
        <v>0</v>
      </c>
      <c r="I75" s="515">
        <v>0</v>
      </c>
      <c r="J75" s="510">
        <v>0</v>
      </c>
    </row>
    <row r="76" spans="1:11">
      <c r="A76" s="62" t="s">
        <v>82</v>
      </c>
      <c r="B76" s="181">
        <v>257</v>
      </c>
      <c r="C76" s="181">
        <v>661</v>
      </c>
      <c r="D76" s="181">
        <v>251</v>
      </c>
      <c r="E76" s="181">
        <v>243</v>
      </c>
      <c r="F76" s="181">
        <v>1412</v>
      </c>
      <c r="G76" s="181">
        <v>227.71595330739299</v>
      </c>
      <c r="H76" s="181">
        <v>228.60816944024205</v>
      </c>
      <c r="I76" s="181">
        <v>254.41434262948209</v>
      </c>
      <c r="J76" s="510">
        <v>246.49382716049382</v>
      </c>
    </row>
    <row r="77" spans="1:11">
      <c r="A77" s="62" t="s">
        <v>83</v>
      </c>
      <c r="B77" s="181">
        <v>2225</v>
      </c>
      <c r="C77" s="181">
        <v>1684</v>
      </c>
      <c r="D77" s="181">
        <v>292</v>
      </c>
      <c r="E77" s="181">
        <v>1756</v>
      </c>
      <c r="F77" s="181">
        <v>5957</v>
      </c>
      <c r="G77" s="181">
        <v>263.99595505617975</v>
      </c>
      <c r="H77" s="181">
        <v>273.42458432304034</v>
      </c>
      <c r="I77" s="181">
        <v>307.76027397260276</v>
      </c>
      <c r="J77" s="510">
        <v>311.5859908883827</v>
      </c>
    </row>
    <row r="78" spans="1:11">
      <c r="A78" s="62" t="s">
        <v>84</v>
      </c>
      <c r="B78" s="181">
        <v>10003</v>
      </c>
      <c r="C78" s="181">
        <v>6171</v>
      </c>
      <c r="D78" s="181">
        <v>14243</v>
      </c>
      <c r="E78" s="181">
        <v>15537</v>
      </c>
      <c r="F78" s="181">
        <v>45954</v>
      </c>
      <c r="G78" s="181">
        <v>218.30220933719886</v>
      </c>
      <c r="H78" s="181">
        <v>235.49878463782207</v>
      </c>
      <c r="I78" s="181">
        <v>255.92775398441341</v>
      </c>
      <c r="J78" s="510">
        <v>318.48059470940336</v>
      </c>
    </row>
    <row r="79" spans="1:11" s="101" customFormat="1">
      <c r="A79" s="66" t="s">
        <v>85</v>
      </c>
      <c r="B79" s="511">
        <v>18111</v>
      </c>
      <c r="C79" s="511">
        <v>18282</v>
      </c>
      <c r="D79" s="511">
        <v>23808</v>
      </c>
      <c r="E79" s="511">
        <v>31285</v>
      </c>
      <c r="F79" s="511">
        <v>91486</v>
      </c>
      <c r="G79" s="511">
        <v>230.58036552371487</v>
      </c>
      <c r="H79" s="511">
        <v>248.65846187506838</v>
      </c>
      <c r="I79" s="511">
        <v>263.83051915322579</v>
      </c>
      <c r="J79" s="512">
        <v>320.82227904746679</v>
      </c>
      <c r="K79" s="91"/>
    </row>
    <row r="80" spans="1:11">
      <c r="A80" s="62"/>
      <c r="B80" s="181"/>
      <c r="C80" s="181"/>
      <c r="D80" s="181"/>
      <c r="E80" s="181"/>
      <c r="F80" s="181"/>
      <c r="G80" s="181"/>
      <c r="H80" s="181"/>
      <c r="I80" s="181"/>
      <c r="J80" s="510"/>
    </row>
    <row r="81" spans="1:11">
      <c r="A81" s="62" t="s">
        <v>86</v>
      </c>
      <c r="B81" s="181">
        <v>3032</v>
      </c>
      <c r="C81" s="181">
        <v>245</v>
      </c>
      <c r="D81" s="181">
        <v>398</v>
      </c>
      <c r="E81" s="181">
        <v>201</v>
      </c>
      <c r="F81" s="181">
        <v>3876</v>
      </c>
      <c r="G81" s="181">
        <v>270.01108509234825</v>
      </c>
      <c r="H81" s="181">
        <v>332.16861224489799</v>
      </c>
      <c r="I81" s="181">
        <v>333.18080402010054</v>
      </c>
      <c r="J81" s="510">
        <v>293.02885572139303</v>
      </c>
    </row>
    <row r="82" spans="1:11">
      <c r="A82" s="62" t="s">
        <v>87</v>
      </c>
      <c r="B82" s="181">
        <v>535</v>
      </c>
      <c r="C82" s="181">
        <v>183</v>
      </c>
      <c r="D82" s="181">
        <v>388</v>
      </c>
      <c r="E82" s="181">
        <v>2604</v>
      </c>
      <c r="F82" s="181">
        <v>3710</v>
      </c>
      <c r="G82" s="181">
        <v>206.74766355140184</v>
      </c>
      <c r="H82" s="181">
        <v>263</v>
      </c>
      <c r="I82" s="181">
        <v>306.0902061855669</v>
      </c>
      <c r="J82" s="510">
        <v>272.81874039938555</v>
      </c>
    </row>
    <row r="83" spans="1:11">
      <c r="A83" s="66" t="s">
        <v>88</v>
      </c>
      <c r="B83" s="511">
        <v>3567</v>
      </c>
      <c r="C83" s="511">
        <v>428</v>
      </c>
      <c r="D83" s="511">
        <v>786</v>
      </c>
      <c r="E83" s="511">
        <v>2805</v>
      </c>
      <c r="F83" s="511">
        <v>7586</v>
      </c>
      <c r="G83" s="511">
        <v>260.52245864872441</v>
      </c>
      <c r="H83" s="511">
        <v>302.59418224299066</v>
      </c>
      <c r="I83" s="511">
        <v>319.80783715012723</v>
      </c>
      <c r="J83" s="512">
        <v>274.2669518716578</v>
      </c>
    </row>
    <row r="84" spans="1:11">
      <c r="A84" s="62"/>
      <c r="B84" s="181"/>
      <c r="C84" s="181"/>
      <c r="D84" s="181"/>
      <c r="E84" s="181"/>
      <c r="F84" s="181"/>
      <c r="G84" s="181"/>
      <c r="H84" s="181"/>
      <c r="I84" s="181"/>
      <c r="J84" s="510"/>
    </row>
    <row r="85" spans="1:11" ht="13.5" thickBot="1">
      <c r="A85" s="83" t="s">
        <v>310</v>
      </c>
      <c r="B85" s="516">
        <v>1021185</v>
      </c>
      <c r="C85" s="516">
        <v>326435</v>
      </c>
      <c r="D85" s="516">
        <v>364083</v>
      </c>
      <c r="E85" s="516">
        <v>622192</v>
      </c>
      <c r="F85" s="516">
        <v>2333895</v>
      </c>
      <c r="G85" s="516">
        <v>233.16867467696838</v>
      </c>
      <c r="H85" s="516">
        <v>254.58251109715562</v>
      </c>
      <c r="I85" s="516">
        <v>287.61423859394699</v>
      </c>
      <c r="J85" s="517">
        <v>321.72639320740223</v>
      </c>
    </row>
    <row r="86" spans="1:11" ht="19.5" customHeight="1">
      <c r="A86" s="1303" t="s">
        <v>249</v>
      </c>
      <c r="B86" s="1303"/>
      <c r="C86" s="1303"/>
      <c r="D86" s="1303"/>
      <c r="E86" s="1303"/>
      <c r="F86" s="1303"/>
      <c r="G86" s="1303"/>
      <c r="H86" s="1303"/>
      <c r="I86" s="1303"/>
      <c r="J86" s="1303"/>
      <c r="K86" s="1303"/>
    </row>
    <row r="87" spans="1:11">
      <c r="A87" s="1310" t="s">
        <v>250</v>
      </c>
      <c r="B87" s="1310"/>
      <c r="C87" s="1310"/>
      <c r="D87" s="1310"/>
      <c r="E87" s="1310"/>
      <c r="F87" s="1310"/>
      <c r="G87" s="1310"/>
      <c r="H87" s="1310"/>
      <c r="I87" s="1310"/>
      <c r="J87" s="1310"/>
      <c r="K87" s="1310"/>
    </row>
    <row r="88" spans="1:11">
      <c r="A88" s="1303" t="s">
        <v>251</v>
      </c>
      <c r="B88" s="1303"/>
      <c r="C88" s="1303"/>
      <c r="D88" s="1303"/>
      <c r="E88" s="1303"/>
      <c r="F88" s="1303"/>
      <c r="G88" s="1303"/>
      <c r="H88" s="1303"/>
      <c r="I88" s="1303"/>
      <c r="J88" s="1303"/>
      <c r="K88" s="1303"/>
    </row>
    <row r="89" spans="1:11">
      <c r="A89" s="49" t="s">
        <v>311</v>
      </c>
      <c r="D89" s="61"/>
      <c r="J89" s="49"/>
      <c r="K89" s="49"/>
    </row>
  </sheetData>
  <mergeCells count="9">
    <mergeCell ref="A86:K86"/>
    <mergeCell ref="A87:K87"/>
    <mergeCell ref="A88:K88"/>
    <mergeCell ref="A1:J1"/>
    <mergeCell ref="A3:J3"/>
    <mergeCell ref="A4:J4"/>
    <mergeCell ref="A5:A7"/>
    <mergeCell ref="B5:F6"/>
    <mergeCell ref="G5:J6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/>
  <colBreaks count="1" manualBreakCount="1">
    <brk id="1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view="pageBreakPreview" topLeftCell="A22" zoomScale="60" zoomScaleNormal="100" workbookViewId="0">
      <selection activeCell="I13" sqref="I13"/>
    </sheetView>
  </sheetViews>
  <sheetFormatPr baseColWidth="10" defaultColWidth="11.42578125" defaultRowHeight="12.75"/>
  <cols>
    <col min="1" max="1" width="26.7109375" style="49" customWidth="1"/>
    <col min="2" max="2" width="13.42578125" style="49" customWidth="1"/>
    <col min="3" max="3" width="14.140625" style="49" customWidth="1"/>
    <col min="4" max="4" width="18.140625" style="49" customWidth="1"/>
    <col min="5" max="5" width="16.140625" style="49" customWidth="1"/>
    <col min="6" max="6" width="14.5703125" style="49" customWidth="1"/>
    <col min="7" max="7" width="11.7109375" style="49" customWidth="1"/>
    <col min="8" max="8" width="18" style="49" customWidth="1"/>
    <col min="9" max="9" width="13.7109375" style="49" customWidth="1"/>
    <col min="10" max="10" width="14.85546875" style="61" customWidth="1"/>
    <col min="11" max="11" width="13.85546875" style="61" customWidth="1"/>
    <col min="12" max="12" width="14.7109375" style="49" customWidth="1"/>
    <col min="13" max="13" width="19.85546875" style="49" customWidth="1"/>
    <col min="14" max="14" width="18" style="49" customWidth="1"/>
    <col min="15" max="15" width="18.7109375" style="49" customWidth="1"/>
    <col min="16" max="16" width="11.7109375" style="49" customWidth="1"/>
    <col min="17" max="17" width="16.5703125" style="49" customWidth="1"/>
    <col min="18" max="18" width="11.7109375" style="49" customWidth="1"/>
    <col min="19" max="16384" width="11.42578125" style="49"/>
  </cols>
  <sheetData>
    <row r="1" spans="1:18" s="47" customFormat="1" ht="18">
      <c r="A1" s="1357" t="s">
        <v>307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  <c r="O1" s="1357"/>
      <c r="P1" s="1357"/>
      <c r="Q1" s="1357"/>
      <c r="R1" s="1357"/>
    </row>
    <row r="3" spans="1:18" s="48" customFormat="1" ht="24" customHeight="1">
      <c r="A3" s="1347" t="s">
        <v>312</v>
      </c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  <c r="N3" s="1347"/>
      <c r="O3" s="1347"/>
      <c r="P3" s="1347"/>
      <c r="Q3" s="1347"/>
      <c r="R3" s="1347"/>
    </row>
    <row r="4" spans="1:18" s="48" customFormat="1" ht="13.5" customHeight="1" thickBot="1">
      <c r="A4" s="1351"/>
      <c r="B4" s="1351"/>
      <c r="C4" s="1351"/>
      <c r="D4" s="1351"/>
      <c r="E4" s="1351"/>
      <c r="F4" s="1351"/>
      <c r="G4" s="1351"/>
      <c r="H4" s="1351"/>
      <c r="I4" s="1351"/>
      <c r="J4" s="1351"/>
      <c r="K4" s="51"/>
    </row>
    <row r="5" spans="1:18" ht="21.75" customHeight="1">
      <c r="A5" s="1365" t="s">
        <v>27</v>
      </c>
      <c r="B5" s="1355" t="s">
        <v>280</v>
      </c>
      <c r="C5" s="1355"/>
      <c r="D5" s="1355"/>
      <c r="E5" s="1355"/>
      <c r="F5" s="1355"/>
      <c r="G5" s="1355"/>
      <c r="H5" s="1355"/>
      <c r="I5" s="1355"/>
      <c r="J5" s="1355"/>
      <c r="K5" s="1355" t="s">
        <v>281</v>
      </c>
      <c r="L5" s="1355"/>
      <c r="M5" s="1355"/>
      <c r="N5" s="1355"/>
      <c r="O5" s="1355"/>
      <c r="P5" s="1355"/>
      <c r="Q5" s="1355"/>
      <c r="R5" s="1300"/>
    </row>
    <row r="6" spans="1:18" ht="26.25" customHeight="1">
      <c r="A6" s="1366"/>
      <c r="B6" s="1311" t="s">
        <v>254</v>
      </c>
      <c r="C6" s="1311"/>
      <c r="D6" s="1311" t="s">
        <v>255</v>
      </c>
      <c r="E6" s="1311"/>
      <c r="F6" s="427" t="s">
        <v>256</v>
      </c>
      <c r="G6" s="1311" t="s">
        <v>257</v>
      </c>
      <c r="H6" s="1311" t="s">
        <v>258</v>
      </c>
      <c r="I6" s="1311"/>
      <c r="J6" s="1311" t="s">
        <v>187</v>
      </c>
      <c r="K6" s="1311" t="s">
        <v>254</v>
      </c>
      <c r="L6" s="1311"/>
      <c r="M6" s="1311" t="s">
        <v>255</v>
      </c>
      <c r="N6" s="1311"/>
      <c r="O6" s="427" t="s">
        <v>256</v>
      </c>
      <c r="P6" s="1311" t="s">
        <v>257</v>
      </c>
      <c r="Q6" s="1311" t="s">
        <v>258</v>
      </c>
      <c r="R6" s="1313"/>
    </row>
    <row r="7" spans="1:18" ht="41.25" customHeight="1" thickBot="1">
      <c r="A7" s="1367"/>
      <c r="B7" s="428" t="s">
        <v>259</v>
      </c>
      <c r="C7" s="428" t="s">
        <v>260</v>
      </c>
      <c r="D7" s="428" t="s">
        <v>261</v>
      </c>
      <c r="E7" s="428" t="s">
        <v>262</v>
      </c>
      <c r="F7" s="428" t="s">
        <v>263</v>
      </c>
      <c r="G7" s="1312"/>
      <c r="H7" s="428" t="s">
        <v>264</v>
      </c>
      <c r="I7" s="428" t="s">
        <v>265</v>
      </c>
      <c r="J7" s="1312"/>
      <c r="K7" s="428" t="s">
        <v>259</v>
      </c>
      <c r="L7" s="428" t="s">
        <v>260</v>
      </c>
      <c r="M7" s="428" t="s">
        <v>261</v>
      </c>
      <c r="N7" s="428" t="s">
        <v>262</v>
      </c>
      <c r="O7" s="428" t="s">
        <v>263</v>
      </c>
      <c r="P7" s="1312"/>
      <c r="Q7" s="428" t="s">
        <v>264</v>
      </c>
      <c r="R7" s="429" t="s">
        <v>265</v>
      </c>
    </row>
    <row r="8" spans="1:18" ht="21" customHeight="1">
      <c r="A8" s="56" t="s">
        <v>29</v>
      </c>
      <c r="B8" s="470">
        <v>11778</v>
      </c>
      <c r="C8" s="470">
        <v>5986</v>
      </c>
      <c r="D8" s="470">
        <v>26006</v>
      </c>
      <c r="E8" s="470">
        <v>18501</v>
      </c>
      <c r="F8" s="470">
        <v>3161</v>
      </c>
      <c r="G8" s="470">
        <v>47129</v>
      </c>
      <c r="H8" s="470">
        <v>2741</v>
      </c>
      <c r="I8" s="470">
        <v>23</v>
      </c>
      <c r="J8" s="470">
        <v>115325</v>
      </c>
      <c r="K8" s="500">
        <v>207.43114280862625</v>
      </c>
      <c r="L8" s="500">
        <v>208.5598062145005</v>
      </c>
      <c r="M8" s="500">
        <v>228.29327847419825</v>
      </c>
      <c r="N8" s="500">
        <v>214.71012377709312</v>
      </c>
      <c r="O8" s="500">
        <v>227.24454286618158</v>
      </c>
      <c r="P8" s="500">
        <v>293.13053533917542</v>
      </c>
      <c r="Q8" s="500">
        <v>352.13097409704494</v>
      </c>
      <c r="R8" s="518">
        <v>423.47826086956525</v>
      </c>
    </row>
    <row r="9" spans="1:18">
      <c r="A9" s="62" t="s">
        <v>30</v>
      </c>
      <c r="B9" s="113">
        <v>4352</v>
      </c>
      <c r="C9" s="113">
        <v>3540</v>
      </c>
      <c r="D9" s="113">
        <v>40993</v>
      </c>
      <c r="E9" s="113">
        <v>22976</v>
      </c>
      <c r="F9" s="113">
        <v>7534</v>
      </c>
      <c r="G9" s="113">
        <v>32724</v>
      </c>
      <c r="H9" s="113">
        <v>4429</v>
      </c>
      <c r="I9" s="113">
        <v>125</v>
      </c>
      <c r="J9" s="113">
        <v>116673</v>
      </c>
      <c r="K9" s="501">
        <v>195.87568933823533</v>
      </c>
      <c r="L9" s="501">
        <v>169.5412429378531</v>
      </c>
      <c r="M9" s="501">
        <v>234.42900007318318</v>
      </c>
      <c r="N9" s="501">
        <v>202.26854108635095</v>
      </c>
      <c r="O9" s="501">
        <v>247.63100610565436</v>
      </c>
      <c r="P9" s="501">
        <v>278.73994621684398</v>
      </c>
      <c r="Q9" s="501">
        <v>317.03815759765183</v>
      </c>
      <c r="R9" s="519">
        <v>421.05600000000004</v>
      </c>
    </row>
    <row r="10" spans="1:18">
      <c r="A10" s="62" t="s">
        <v>31</v>
      </c>
      <c r="B10" s="113">
        <v>6796</v>
      </c>
      <c r="C10" s="113">
        <v>4743</v>
      </c>
      <c r="D10" s="113">
        <v>17348</v>
      </c>
      <c r="E10" s="113">
        <v>13787</v>
      </c>
      <c r="F10" s="113">
        <v>2751</v>
      </c>
      <c r="G10" s="113">
        <v>4962</v>
      </c>
      <c r="H10" s="113">
        <v>1268</v>
      </c>
      <c r="I10" s="113">
        <v>10</v>
      </c>
      <c r="J10" s="113">
        <v>51665</v>
      </c>
      <c r="K10" s="501">
        <v>175.76530311948204</v>
      </c>
      <c r="L10" s="501">
        <v>159.51233396584442</v>
      </c>
      <c r="M10" s="501">
        <v>216.89180308969333</v>
      </c>
      <c r="N10" s="501">
        <v>188.99086095597301</v>
      </c>
      <c r="O10" s="501">
        <v>206.5361686659397</v>
      </c>
      <c r="P10" s="501">
        <v>239.6334139459895</v>
      </c>
      <c r="Q10" s="501">
        <v>320.24605678233439</v>
      </c>
      <c r="R10" s="519">
        <v>343.4</v>
      </c>
    </row>
    <row r="11" spans="1:18">
      <c r="A11" s="62" t="s">
        <v>32</v>
      </c>
      <c r="B11" s="113">
        <v>13197</v>
      </c>
      <c r="C11" s="113">
        <v>7471</v>
      </c>
      <c r="D11" s="113">
        <v>17127</v>
      </c>
      <c r="E11" s="113">
        <v>14965</v>
      </c>
      <c r="F11" s="113">
        <v>12362</v>
      </c>
      <c r="G11" s="113">
        <v>46287</v>
      </c>
      <c r="H11" s="113">
        <v>3540</v>
      </c>
      <c r="I11" s="113">
        <v>166</v>
      </c>
      <c r="J11" s="113">
        <v>115115</v>
      </c>
      <c r="K11" s="501">
        <v>179.93733424263093</v>
      </c>
      <c r="L11" s="501">
        <v>158.01806987016465</v>
      </c>
      <c r="M11" s="501">
        <v>210.19051789572021</v>
      </c>
      <c r="N11" s="501">
        <v>187.51286334781153</v>
      </c>
      <c r="O11" s="501">
        <v>254.7252062773014</v>
      </c>
      <c r="P11" s="501">
        <v>284.39052001641932</v>
      </c>
      <c r="Q11" s="501">
        <v>263.63672316384179</v>
      </c>
      <c r="R11" s="520">
        <v>552.01204819277109</v>
      </c>
    </row>
    <row r="12" spans="1:18" s="101" customFormat="1">
      <c r="A12" s="66" t="s">
        <v>33</v>
      </c>
      <c r="B12" s="521">
        <v>36123</v>
      </c>
      <c r="C12" s="521">
        <v>21740</v>
      </c>
      <c r="D12" s="521">
        <v>101474</v>
      </c>
      <c r="E12" s="521">
        <v>70229</v>
      </c>
      <c r="F12" s="521">
        <v>25808</v>
      </c>
      <c r="G12" s="521">
        <v>131102</v>
      </c>
      <c r="H12" s="521">
        <v>11978</v>
      </c>
      <c r="I12" s="521">
        <v>324</v>
      </c>
      <c r="J12" s="521">
        <v>398778</v>
      </c>
      <c r="K12" s="522">
        <v>190.03706779614095</v>
      </c>
      <c r="L12" s="522">
        <v>174.13684452621897</v>
      </c>
      <c r="M12" s="522">
        <v>225.76733941699348</v>
      </c>
      <c r="N12" s="522">
        <v>199.79525552122342</v>
      </c>
      <c r="O12" s="522">
        <v>244.15165840049596</v>
      </c>
      <c r="P12" s="522">
        <v>284.42800262391114</v>
      </c>
      <c r="Q12" s="522">
        <v>309.62589747871101</v>
      </c>
      <c r="R12" s="523">
        <v>485.92592592592592</v>
      </c>
    </row>
    <row r="13" spans="1:18">
      <c r="A13" s="62"/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90"/>
    </row>
    <row r="14" spans="1:18" s="101" customFormat="1">
      <c r="A14" s="66" t="s">
        <v>34</v>
      </c>
      <c r="B14" s="521">
        <v>2333</v>
      </c>
      <c r="C14" s="521">
        <v>2252</v>
      </c>
      <c r="D14" s="521">
        <v>15784</v>
      </c>
      <c r="E14" s="521">
        <v>7597</v>
      </c>
      <c r="F14" s="521">
        <v>6625</v>
      </c>
      <c r="G14" s="521">
        <v>8405</v>
      </c>
      <c r="H14" s="521">
        <v>16712</v>
      </c>
      <c r="I14" s="521">
        <v>0</v>
      </c>
      <c r="J14" s="521">
        <v>59708</v>
      </c>
      <c r="K14" s="522">
        <v>169.2906129447064</v>
      </c>
      <c r="L14" s="522">
        <v>158.00843694493784</v>
      </c>
      <c r="M14" s="522">
        <v>242.11080841358338</v>
      </c>
      <c r="N14" s="522">
        <v>200.88126892194288</v>
      </c>
      <c r="O14" s="522">
        <v>226.02883018867925</v>
      </c>
      <c r="P14" s="522">
        <v>271.67067221891728</v>
      </c>
      <c r="Q14" s="522">
        <v>321.82443752991861</v>
      </c>
      <c r="R14" s="523">
        <v>0</v>
      </c>
    </row>
    <row r="15" spans="1:18">
      <c r="A15" s="62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5"/>
    </row>
    <row r="16" spans="1:18" s="101" customFormat="1">
      <c r="A16" s="66" t="s">
        <v>35</v>
      </c>
      <c r="B16" s="521">
        <v>692</v>
      </c>
      <c r="C16" s="521">
        <v>881</v>
      </c>
      <c r="D16" s="521">
        <v>2221</v>
      </c>
      <c r="E16" s="521">
        <v>3343</v>
      </c>
      <c r="F16" s="521">
        <v>7490</v>
      </c>
      <c r="G16" s="521">
        <v>17279</v>
      </c>
      <c r="H16" s="521">
        <v>3324</v>
      </c>
      <c r="I16" s="521">
        <v>150</v>
      </c>
      <c r="J16" s="521">
        <v>35380</v>
      </c>
      <c r="K16" s="522">
        <v>149.70953757225433</v>
      </c>
      <c r="L16" s="522">
        <v>148.69012485811578</v>
      </c>
      <c r="M16" s="522">
        <v>230.72084646555606</v>
      </c>
      <c r="N16" s="522">
        <v>220.5495064313491</v>
      </c>
      <c r="O16" s="522">
        <v>257.29757009345792</v>
      </c>
      <c r="P16" s="522">
        <v>291.95896753284336</v>
      </c>
      <c r="Q16" s="522">
        <v>302.12274368231044</v>
      </c>
      <c r="R16" s="523">
        <v>381.20000000000005</v>
      </c>
    </row>
    <row r="17" spans="1:18">
      <c r="A17" s="62"/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90"/>
    </row>
    <row r="18" spans="1:18">
      <c r="A18" s="62" t="s">
        <v>181</v>
      </c>
      <c r="B18" s="514" t="s">
        <v>309</v>
      </c>
      <c r="C18" s="514" t="s">
        <v>309</v>
      </c>
      <c r="D18" s="514" t="s">
        <v>309</v>
      </c>
      <c r="E18" s="514" t="s">
        <v>309</v>
      </c>
      <c r="F18" s="514" t="s">
        <v>309</v>
      </c>
      <c r="G18" s="514" t="s">
        <v>309</v>
      </c>
      <c r="H18" s="514" t="s">
        <v>309</v>
      </c>
      <c r="I18" s="514" t="s">
        <v>309</v>
      </c>
      <c r="J18" s="514" t="s">
        <v>309</v>
      </c>
      <c r="K18" s="514" t="s">
        <v>309</v>
      </c>
      <c r="L18" s="514" t="s">
        <v>309</v>
      </c>
      <c r="M18" s="514" t="s">
        <v>309</v>
      </c>
      <c r="N18" s="514" t="s">
        <v>309</v>
      </c>
      <c r="O18" s="514" t="s">
        <v>309</v>
      </c>
      <c r="P18" s="514" t="s">
        <v>309</v>
      </c>
      <c r="Q18" s="514" t="s">
        <v>309</v>
      </c>
      <c r="R18" s="514" t="s">
        <v>309</v>
      </c>
    </row>
    <row r="19" spans="1:18">
      <c r="A19" s="62" t="s">
        <v>37</v>
      </c>
      <c r="B19" s="113">
        <v>380</v>
      </c>
      <c r="C19" s="113">
        <v>147</v>
      </c>
      <c r="D19" s="113">
        <v>4479</v>
      </c>
      <c r="E19" s="113">
        <v>4925</v>
      </c>
      <c r="F19" s="113">
        <v>16594</v>
      </c>
      <c r="G19" s="113">
        <v>4724</v>
      </c>
      <c r="H19" s="113">
        <v>7702</v>
      </c>
      <c r="I19" s="113">
        <v>952</v>
      </c>
      <c r="J19" s="113">
        <v>39903</v>
      </c>
      <c r="K19" s="501">
        <v>185.7026315789474</v>
      </c>
      <c r="L19" s="501">
        <v>199.59183673469389</v>
      </c>
      <c r="M19" s="501">
        <v>256.9915159633847</v>
      </c>
      <c r="N19" s="501">
        <v>241.00406091370559</v>
      </c>
      <c r="O19" s="501">
        <v>271.08159575750267</v>
      </c>
      <c r="P19" s="501">
        <v>322.69326841659608</v>
      </c>
      <c r="Q19" s="501">
        <v>335.55829654635158</v>
      </c>
      <c r="R19" s="519">
        <v>315.76470588235298</v>
      </c>
    </row>
    <row r="20" spans="1:18">
      <c r="A20" s="62" t="s">
        <v>38</v>
      </c>
      <c r="B20" s="514" t="s">
        <v>309</v>
      </c>
      <c r="C20" s="514" t="s">
        <v>309</v>
      </c>
      <c r="D20" s="514" t="s">
        <v>309</v>
      </c>
      <c r="E20" s="514" t="s">
        <v>309</v>
      </c>
      <c r="F20" s="514" t="s">
        <v>309</v>
      </c>
      <c r="G20" s="514" t="s">
        <v>309</v>
      </c>
      <c r="H20" s="514" t="s">
        <v>309</v>
      </c>
      <c r="I20" s="514" t="s">
        <v>309</v>
      </c>
      <c r="J20" s="514" t="s">
        <v>309</v>
      </c>
      <c r="K20" s="514" t="s">
        <v>309</v>
      </c>
      <c r="L20" s="514" t="s">
        <v>309</v>
      </c>
      <c r="M20" s="514" t="s">
        <v>309</v>
      </c>
      <c r="N20" s="514" t="s">
        <v>309</v>
      </c>
      <c r="O20" s="514" t="s">
        <v>309</v>
      </c>
      <c r="P20" s="514" t="s">
        <v>309</v>
      </c>
      <c r="Q20" s="514" t="s">
        <v>309</v>
      </c>
      <c r="R20" s="514" t="s">
        <v>309</v>
      </c>
    </row>
    <row r="21" spans="1:18">
      <c r="A21" s="66" t="s">
        <v>182</v>
      </c>
      <c r="B21" s="521">
        <v>453</v>
      </c>
      <c r="C21" s="521">
        <v>255</v>
      </c>
      <c r="D21" s="521">
        <v>4933</v>
      </c>
      <c r="E21" s="521">
        <v>5449</v>
      </c>
      <c r="F21" s="521">
        <v>17605</v>
      </c>
      <c r="G21" s="521">
        <v>5460</v>
      </c>
      <c r="H21" s="521">
        <v>8312</v>
      </c>
      <c r="I21" s="521">
        <v>1184</v>
      </c>
      <c r="J21" s="521">
        <v>43651</v>
      </c>
      <c r="K21" s="522">
        <v>182.10596026490066</v>
      </c>
      <c r="L21" s="522">
        <v>181.76078431372548</v>
      </c>
      <c r="M21" s="522">
        <v>258.22298803973234</v>
      </c>
      <c r="N21" s="522">
        <v>239.15489080565243</v>
      </c>
      <c r="O21" s="522">
        <v>271.07406986651517</v>
      </c>
      <c r="P21" s="522">
        <v>333.79487179487177</v>
      </c>
      <c r="Q21" s="522">
        <v>334.83277189605394</v>
      </c>
      <c r="R21" s="523">
        <v>318.68750000000006</v>
      </c>
    </row>
    <row r="22" spans="1:18">
      <c r="A22" s="62"/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5"/>
    </row>
    <row r="23" spans="1:18" s="101" customFormat="1">
      <c r="A23" s="66" t="s">
        <v>40</v>
      </c>
      <c r="B23" s="521">
        <v>0</v>
      </c>
      <c r="C23" s="521">
        <v>0</v>
      </c>
      <c r="D23" s="521">
        <v>6</v>
      </c>
      <c r="E23" s="521">
        <v>12001</v>
      </c>
      <c r="F23" s="521">
        <v>1214</v>
      </c>
      <c r="G23" s="521">
        <v>3138</v>
      </c>
      <c r="H23" s="521">
        <v>3559</v>
      </c>
      <c r="I23" s="521">
        <v>0</v>
      </c>
      <c r="J23" s="521">
        <v>19918</v>
      </c>
      <c r="K23" s="522">
        <v>0</v>
      </c>
      <c r="L23" s="522">
        <v>0</v>
      </c>
      <c r="M23" s="522">
        <v>250</v>
      </c>
      <c r="N23" s="522">
        <v>310.4951112407299</v>
      </c>
      <c r="O23" s="522">
        <v>269.83525535420102</v>
      </c>
      <c r="P23" s="522">
        <v>311.74586679413648</v>
      </c>
      <c r="Q23" s="522">
        <v>281.84321438606349</v>
      </c>
      <c r="R23" s="523">
        <v>0</v>
      </c>
    </row>
    <row r="24" spans="1:18">
      <c r="A24" s="62"/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5"/>
    </row>
    <row r="25" spans="1:18" s="101" customFormat="1">
      <c r="A25" s="66" t="s">
        <v>41</v>
      </c>
      <c r="B25" s="521">
        <v>104</v>
      </c>
      <c r="C25" s="521">
        <v>267</v>
      </c>
      <c r="D25" s="521">
        <v>1139</v>
      </c>
      <c r="E25" s="521">
        <v>1869</v>
      </c>
      <c r="F25" s="521">
        <v>4454</v>
      </c>
      <c r="G25" s="521">
        <v>792</v>
      </c>
      <c r="H25" s="521">
        <v>3097</v>
      </c>
      <c r="I25" s="521">
        <v>0</v>
      </c>
      <c r="J25" s="521">
        <v>11722</v>
      </c>
      <c r="K25" s="522">
        <v>238.01538461538462</v>
      </c>
      <c r="L25" s="522">
        <v>214.99063670411982</v>
      </c>
      <c r="M25" s="522">
        <v>303.39148375768224</v>
      </c>
      <c r="N25" s="522">
        <v>259.37137506688066</v>
      </c>
      <c r="O25" s="522">
        <v>271.46383026493038</v>
      </c>
      <c r="P25" s="522">
        <v>354.18686868686865</v>
      </c>
      <c r="Q25" s="522">
        <v>329.98333871488535</v>
      </c>
      <c r="R25" s="523">
        <v>0</v>
      </c>
    </row>
    <row r="26" spans="1:18">
      <c r="A26" s="62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90"/>
    </row>
    <row r="27" spans="1:18">
      <c r="A27" s="62" t="s">
        <v>42</v>
      </c>
      <c r="B27" s="113">
        <v>2082</v>
      </c>
      <c r="C27" s="113">
        <v>811</v>
      </c>
      <c r="D27" s="113">
        <v>68</v>
      </c>
      <c r="E27" s="113">
        <v>26251</v>
      </c>
      <c r="F27" s="113">
        <v>365</v>
      </c>
      <c r="G27" s="113">
        <v>1665</v>
      </c>
      <c r="H27" s="113">
        <v>53015</v>
      </c>
      <c r="I27" s="113">
        <v>240</v>
      </c>
      <c r="J27" s="113">
        <v>84497</v>
      </c>
      <c r="K27" s="501">
        <v>165.19020172910663</v>
      </c>
      <c r="L27" s="501">
        <v>164.44389642416772</v>
      </c>
      <c r="M27" s="501">
        <v>260</v>
      </c>
      <c r="N27" s="501">
        <v>261.94609729153171</v>
      </c>
      <c r="O27" s="501">
        <v>288.86027397260273</v>
      </c>
      <c r="P27" s="501">
        <v>291.01741741741745</v>
      </c>
      <c r="Q27" s="501">
        <v>305.59166273696127</v>
      </c>
      <c r="R27" s="519">
        <v>426.18333333333334</v>
      </c>
    </row>
    <row r="28" spans="1:18">
      <c r="A28" s="62" t="s">
        <v>43</v>
      </c>
      <c r="B28" s="113">
        <v>0</v>
      </c>
      <c r="C28" s="113">
        <v>2</v>
      </c>
      <c r="D28" s="113">
        <v>12</v>
      </c>
      <c r="E28" s="113">
        <v>33</v>
      </c>
      <c r="F28" s="113">
        <v>121</v>
      </c>
      <c r="G28" s="113">
        <v>3</v>
      </c>
      <c r="H28" s="113">
        <v>207</v>
      </c>
      <c r="I28" s="113">
        <v>23</v>
      </c>
      <c r="J28" s="113">
        <v>401</v>
      </c>
      <c r="K28" s="501">
        <v>0</v>
      </c>
      <c r="L28" s="501">
        <v>152</v>
      </c>
      <c r="M28" s="501">
        <v>150</v>
      </c>
      <c r="N28" s="501">
        <v>150</v>
      </c>
      <c r="O28" s="501">
        <v>248.11570247933884</v>
      </c>
      <c r="P28" s="501">
        <v>300</v>
      </c>
      <c r="Q28" s="501">
        <v>311.5797101449275</v>
      </c>
      <c r="R28" s="519">
        <v>334.78260869565213</v>
      </c>
    </row>
    <row r="29" spans="1:18">
      <c r="A29" s="62" t="s">
        <v>44</v>
      </c>
      <c r="B29" s="113">
        <v>0</v>
      </c>
      <c r="C29" s="113">
        <v>0</v>
      </c>
      <c r="D29" s="113">
        <v>52</v>
      </c>
      <c r="E29" s="113">
        <v>233</v>
      </c>
      <c r="F29" s="113">
        <v>10672</v>
      </c>
      <c r="G29" s="113">
        <v>63</v>
      </c>
      <c r="H29" s="113">
        <v>17354</v>
      </c>
      <c r="I29" s="113">
        <v>59</v>
      </c>
      <c r="J29" s="113">
        <v>28433</v>
      </c>
      <c r="K29" s="520">
        <v>0</v>
      </c>
      <c r="L29" s="520">
        <v>0</v>
      </c>
      <c r="M29" s="501">
        <v>169.99999999999997</v>
      </c>
      <c r="N29" s="501">
        <v>169.99999999999997</v>
      </c>
      <c r="O29" s="501">
        <v>254.99999999999994</v>
      </c>
      <c r="P29" s="501">
        <v>289.00000000000006</v>
      </c>
      <c r="Q29" s="501">
        <v>314.78131842802816</v>
      </c>
      <c r="R29" s="519">
        <v>339.99999999999994</v>
      </c>
    </row>
    <row r="30" spans="1:18" s="101" customFormat="1">
      <c r="A30" s="66" t="s">
        <v>183</v>
      </c>
      <c r="B30" s="521">
        <v>2082</v>
      </c>
      <c r="C30" s="521">
        <v>813</v>
      </c>
      <c r="D30" s="521">
        <v>132</v>
      </c>
      <c r="E30" s="521">
        <v>26517</v>
      </c>
      <c r="F30" s="521">
        <v>11158</v>
      </c>
      <c r="G30" s="521">
        <v>1731</v>
      </c>
      <c r="H30" s="521">
        <v>70576</v>
      </c>
      <c r="I30" s="521">
        <v>322</v>
      </c>
      <c r="J30" s="521">
        <v>113331</v>
      </c>
      <c r="K30" s="522">
        <v>165.19020172910663</v>
      </c>
      <c r="L30" s="522">
        <v>164.41328413284134</v>
      </c>
      <c r="M30" s="522">
        <v>214.54545454545453</v>
      </c>
      <c r="N30" s="522">
        <v>260.99886865029976</v>
      </c>
      <c r="O30" s="522">
        <v>256.03298082093562</v>
      </c>
      <c r="P30" s="522">
        <v>290.95956094742922</v>
      </c>
      <c r="Q30" s="522">
        <v>307.8688789390161</v>
      </c>
      <c r="R30" s="523">
        <v>403.86335403726713</v>
      </c>
    </row>
    <row r="31" spans="1:18">
      <c r="A31" s="62"/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90"/>
    </row>
    <row r="32" spans="1:18">
      <c r="A32" s="62" t="s">
        <v>46</v>
      </c>
      <c r="B32" s="113">
        <v>518</v>
      </c>
      <c r="C32" s="113">
        <v>177</v>
      </c>
      <c r="D32" s="113">
        <v>117662</v>
      </c>
      <c r="E32" s="113">
        <v>83985</v>
      </c>
      <c r="F32" s="113">
        <v>33849</v>
      </c>
      <c r="G32" s="113">
        <v>8255</v>
      </c>
      <c r="H32" s="113">
        <v>56530</v>
      </c>
      <c r="I32" s="113">
        <v>0</v>
      </c>
      <c r="J32" s="113">
        <v>300976</v>
      </c>
      <c r="K32" s="501">
        <v>189.07335907335906</v>
      </c>
      <c r="L32" s="501">
        <v>209.09039548022599</v>
      </c>
      <c r="M32" s="501">
        <v>238.34919515221569</v>
      </c>
      <c r="N32" s="501">
        <v>214.8531999761862</v>
      </c>
      <c r="O32" s="501">
        <v>262.87199030990581</v>
      </c>
      <c r="P32" s="501">
        <v>300.10866141732288</v>
      </c>
      <c r="Q32" s="501">
        <v>315.42961259508229</v>
      </c>
      <c r="R32" s="519">
        <v>0</v>
      </c>
    </row>
    <row r="33" spans="1:18">
      <c r="A33" s="62" t="s">
        <v>47</v>
      </c>
      <c r="B33" s="113">
        <v>276</v>
      </c>
      <c r="C33" s="113">
        <v>807</v>
      </c>
      <c r="D33" s="113">
        <v>60595</v>
      </c>
      <c r="E33" s="113">
        <v>32715</v>
      </c>
      <c r="F33" s="113">
        <v>5260</v>
      </c>
      <c r="G33" s="113">
        <v>10183</v>
      </c>
      <c r="H33" s="113">
        <v>30336</v>
      </c>
      <c r="I33" s="113">
        <v>2</v>
      </c>
      <c r="J33" s="113">
        <v>140174</v>
      </c>
      <c r="K33" s="501">
        <v>247.00724637681162</v>
      </c>
      <c r="L33" s="501">
        <v>231.99876084262704</v>
      </c>
      <c r="M33" s="501">
        <v>246.03369915009489</v>
      </c>
      <c r="N33" s="501">
        <v>188.42787712058686</v>
      </c>
      <c r="O33" s="501">
        <v>246.99657794676804</v>
      </c>
      <c r="P33" s="501">
        <v>287.25856820190518</v>
      </c>
      <c r="Q33" s="501">
        <v>291.62335179324896</v>
      </c>
      <c r="R33" s="520">
        <v>475</v>
      </c>
    </row>
    <row r="34" spans="1:18">
      <c r="A34" s="62" t="s">
        <v>48</v>
      </c>
      <c r="B34" s="113">
        <v>11</v>
      </c>
      <c r="C34" s="113">
        <v>126</v>
      </c>
      <c r="D34" s="113">
        <v>42256</v>
      </c>
      <c r="E34" s="113">
        <v>3101</v>
      </c>
      <c r="F34" s="113">
        <v>2561</v>
      </c>
      <c r="G34" s="113">
        <v>63</v>
      </c>
      <c r="H34" s="113">
        <v>7034</v>
      </c>
      <c r="I34" s="113">
        <v>4</v>
      </c>
      <c r="J34" s="113">
        <v>55156</v>
      </c>
      <c r="K34" s="501">
        <v>209.09090909090909</v>
      </c>
      <c r="L34" s="501">
        <v>174.26984126984129</v>
      </c>
      <c r="M34" s="501">
        <v>246.70541461567589</v>
      </c>
      <c r="N34" s="501">
        <v>271.63463398903588</v>
      </c>
      <c r="O34" s="501">
        <v>280.86528699726671</v>
      </c>
      <c r="P34" s="501">
        <v>274.49206349206344</v>
      </c>
      <c r="Q34" s="501">
        <v>279.71211259596248</v>
      </c>
      <c r="R34" s="519">
        <v>302</v>
      </c>
    </row>
    <row r="35" spans="1:18">
      <c r="A35" s="62" t="s">
        <v>49</v>
      </c>
      <c r="B35" s="113">
        <v>6</v>
      </c>
      <c r="C35" s="113">
        <v>33</v>
      </c>
      <c r="D35" s="113">
        <v>296</v>
      </c>
      <c r="E35" s="113">
        <v>1767</v>
      </c>
      <c r="F35" s="113">
        <v>725</v>
      </c>
      <c r="G35" s="113">
        <v>4</v>
      </c>
      <c r="H35" s="113">
        <v>32</v>
      </c>
      <c r="I35" s="113">
        <v>0</v>
      </c>
      <c r="J35" s="113">
        <v>2863</v>
      </c>
      <c r="K35" s="501">
        <v>202.5</v>
      </c>
      <c r="L35" s="501">
        <v>215.15151515151516</v>
      </c>
      <c r="M35" s="501">
        <v>240.17905405405406</v>
      </c>
      <c r="N35" s="501">
        <v>220.71080928126767</v>
      </c>
      <c r="O35" s="501">
        <v>240.56551724137935</v>
      </c>
      <c r="P35" s="501">
        <v>318.25</v>
      </c>
      <c r="Q35" s="501">
        <v>277.5</v>
      </c>
      <c r="R35" s="520">
        <v>0</v>
      </c>
    </row>
    <row r="36" spans="1:18" s="101" customFormat="1">
      <c r="A36" s="66" t="s">
        <v>50</v>
      </c>
      <c r="B36" s="521">
        <v>811</v>
      </c>
      <c r="C36" s="521">
        <v>1143</v>
      </c>
      <c r="D36" s="521">
        <v>220809</v>
      </c>
      <c r="E36" s="521">
        <v>121568</v>
      </c>
      <c r="F36" s="521">
        <v>42395</v>
      </c>
      <c r="G36" s="521">
        <v>18505</v>
      </c>
      <c r="H36" s="521">
        <v>93932</v>
      </c>
      <c r="I36" s="521">
        <v>6</v>
      </c>
      <c r="J36" s="521">
        <v>499169</v>
      </c>
      <c r="K36" s="522">
        <v>209.16029593094947</v>
      </c>
      <c r="L36" s="522">
        <v>221.60104986876641</v>
      </c>
      <c r="M36" s="522">
        <v>242.05957184716203</v>
      </c>
      <c r="N36" s="522">
        <v>209.27545900236902</v>
      </c>
      <c r="O36" s="522">
        <v>261.60778393678504</v>
      </c>
      <c r="P36" s="522">
        <v>292.9541745474196</v>
      </c>
      <c r="Q36" s="522">
        <v>305.05362389813905</v>
      </c>
      <c r="R36" s="523">
        <v>359.66666666666663</v>
      </c>
    </row>
    <row r="37" spans="1:18">
      <c r="A37" s="62"/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5"/>
    </row>
    <row r="38" spans="1:18" s="101" customFormat="1">
      <c r="A38" s="66" t="s">
        <v>51</v>
      </c>
      <c r="B38" s="521">
        <v>36</v>
      </c>
      <c r="C38" s="521">
        <v>26</v>
      </c>
      <c r="D38" s="521">
        <v>2201</v>
      </c>
      <c r="E38" s="521">
        <v>2794</v>
      </c>
      <c r="F38" s="521">
        <v>1075</v>
      </c>
      <c r="G38" s="521">
        <v>1340</v>
      </c>
      <c r="H38" s="521">
        <v>1950</v>
      </c>
      <c r="I38" s="521">
        <v>0</v>
      </c>
      <c r="J38" s="521">
        <v>9422</v>
      </c>
      <c r="K38" s="522">
        <v>138.88888888888889</v>
      </c>
      <c r="L38" s="522">
        <v>136.11538461538461</v>
      </c>
      <c r="M38" s="522">
        <v>256.4743298500681</v>
      </c>
      <c r="N38" s="522">
        <v>220.28239083750898</v>
      </c>
      <c r="O38" s="522">
        <v>227.88558139534885</v>
      </c>
      <c r="P38" s="522">
        <v>269.75149253731342</v>
      </c>
      <c r="Q38" s="522">
        <v>274.61487179487182</v>
      </c>
      <c r="R38" s="523">
        <v>0</v>
      </c>
    </row>
    <row r="39" spans="1:18">
      <c r="A39" s="62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90"/>
    </row>
    <row r="40" spans="1:18">
      <c r="A40" s="62" t="s">
        <v>184</v>
      </c>
      <c r="B40" s="113">
        <v>1032</v>
      </c>
      <c r="C40" s="113">
        <v>165</v>
      </c>
      <c r="D40" s="113">
        <v>18819</v>
      </c>
      <c r="E40" s="113">
        <v>23530</v>
      </c>
      <c r="F40" s="113">
        <v>3367</v>
      </c>
      <c r="G40" s="113">
        <v>1149</v>
      </c>
      <c r="H40" s="113">
        <v>2692</v>
      </c>
      <c r="I40" s="113">
        <v>10</v>
      </c>
      <c r="J40" s="113">
        <v>50764</v>
      </c>
      <c r="K40" s="501">
        <v>165.95736434108525</v>
      </c>
      <c r="L40" s="501">
        <v>177.46060606060604</v>
      </c>
      <c r="M40" s="501">
        <v>313.19033955045433</v>
      </c>
      <c r="N40" s="501">
        <v>263.28312792180202</v>
      </c>
      <c r="O40" s="501">
        <v>257.77576477576474</v>
      </c>
      <c r="P40" s="501">
        <v>348.75979112271546</v>
      </c>
      <c r="Q40" s="501">
        <v>314.69502228826144</v>
      </c>
      <c r="R40" s="519">
        <v>514.59999999999991</v>
      </c>
    </row>
    <row r="41" spans="1:18">
      <c r="A41" s="62" t="s">
        <v>53</v>
      </c>
      <c r="B41" s="113">
        <v>4847</v>
      </c>
      <c r="C41" s="113">
        <v>488</v>
      </c>
      <c r="D41" s="113">
        <v>14530</v>
      </c>
      <c r="E41" s="113">
        <v>5002</v>
      </c>
      <c r="F41" s="113">
        <v>1435</v>
      </c>
      <c r="G41" s="113">
        <v>2324</v>
      </c>
      <c r="H41" s="113">
        <v>1026</v>
      </c>
      <c r="I41" s="113">
        <v>34</v>
      </c>
      <c r="J41" s="113">
        <v>29686</v>
      </c>
      <c r="K41" s="501">
        <v>152.19042706828964</v>
      </c>
      <c r="L41" s="501">
        <v>179.07581967213113</v>
      </c>
      <c r="M41" s="501">
        <v>243.76338609772887</v>
      </c>
      <c r="N41" s="501">
        <v>251.49660135945618</v>
      </c>
      <c r="O41" s="501">
        <v>273.11567944250868</v>
      </c>
      <c r="P41" s="501">
        <v>310.17598967297766</v>
      </c>
      <c r="Q41" s="501">
        <v>336.34502923976601</v>
      </c>
      <c r="R41" s="519">
        <v>247.88235294117644</v>
      </c>
    </row>
    <row r="42" spans="1:18">
      <c r="A42" s="62" t="s">
        <v>54</v>
      </c>
      <c r="B42" s="113">
        <v>1260</v>
      </c>
      <c r="C42" s="113">
        <v>1773</v>
      </c>
      <c r="D42" s="113">
        <v>11731</v>
      </c>
      <c r="E42" s="113">
        <v>10964</v>
      </c>
      <c r="F42" s="113">
        <v>10474</v>
      </c>
      <c r="G42" s="113">
        <v>4136</v>
      </c>
      <c r="H42" s="113">
        <v>10745</v>
      </c>
      <c r="I42" s="113">
        <v>546</v>
      </c>
      <c r="J42" s="113">
        <v>51629</v>
      </c>
      <c r="K42" s="501">
        <v>208.79365079365084</v>
      </c>
      <c r="L42" s="501">
        <v>188.76424139875917</v>
      </c>
      <c r="M42" s="501">
        <v>237.35828147642999</v>
      </c>
      <c r="N42" s="501">
        <v>218.72291134622404</v>
      </c>
      <c r="O42" s="501">
        <v>260.4213290051556</v>
      </c>
      <c r="P42" s="501">
        <v>319.38201160541593</v>
      </c>
      <c r="Q42" s="501">
        <v>332.91140065146573</v>
      </c>
      <c r="R42" s="519">
        <v>514.32600732600736</v>
      </c>
    </row>
    <row r="43" spans="1:18">
      <c r="A43" s="62" t="s">
        <v>55</v>
      </c>
      <c r="B43" s="113">
        <v>0</v>
      </c>
      <c r="C43" s="113">
        <v>0</v>
      </c>
      <c r="D43" s="113">
        <v>7312</v>
      </c>
      <c r="E43" s="113">
        <v>3938</v>
      </c>
      <c r="F43" s="113">
        <v>799</v>
      </c>
      <c r="G43" s="113">
        <v>847</v>
      </c>
      <c r="H43" s="113">
        <v>1154</v>
      </c>
      <c r="I43" s="113">
        <v>302</v>
      </c>
      <c r="J43" s="113">
        <v>14352</v>
      </c>
      <c r="K43" s="501">
        <v>0</v>
      </c>
      <c r="L43" s="501">
        <v>0</v>
      </c>
      <c r="M43" s="501">
        <v>161.99999999999997</v>
      </c>
      <c r="N43" s="501">
        <v>150.00000000000003</v>
      </c>
      <c r="O43" s="501">
        <v>219</v>
      </c>
      <c r="P43" s="501">
        <v>235</v>
      </c>
      <c r="Q43" s="501">
        <v>280</v>
      </c>
      <c r="R43" s="519">
        <v>410</v>
      </c>
    </row>
    <row r="44" spans="1:18">
      <c r="A44" s="62" t="s">
        <v>56</v>
      </c>
      <c r="B44" s="113">
        <v>505</v>
      </c>
      <c r="C44" s="113">
        <v>632</v>
      </c>
      <c r="D44" s="113">
        <v>14057</v>
      </c>
      <c r="E44" s="113">
        <v>14610</v>
      </c>
      <c r="F44" s="113">
        <v>14405</v>
      </c>
      <c r="G44" s="113">
        <v>42617</v>
      </c>
      <c r="H44" s="113">
        <v>13786</v>
      </c>
      <c r="I44" s="113">
        <v>53</v>
      </c>
      <c r="J44" s="113">
        <v>100665</v>
      </c>
      <c r="K44" s="501">
        <v>201.28910891089112</v>
      </c>
      <c r="L44" s="501">
        <v>171.00158227848104</v>
      </c>
      <c r="M44" s="501">
        <v>291.68698868890948</v>
      </c>
      <c r="N44" s="501">
        <v>216.28761122518821</v>
      </c>
      <c r="O44" s="501">
        <v>257.0667823672336</v>
      </c>
      <c r="P44" s="501">
        <v>269.31048642560484</v>
      </c>
      <c r="Q44" s="501">
        <v>362.38444799071522</v>
      </c>
      <c r="R44" s="519">
        <v>357.11320754716974</v>
      </c>
    </row>
    <row r="45" spans="1:18">
      <c r="A45" s="62" t="s">
        <v>57</v>
      </c>
      <c r="B45" s="113">
        <v>148</v>
      </c>
      <c r="C45" s="113">
        <v>221</v>
      </c>
      <c r="D45" s="113">
        <v>3829</v>
      </c>
      <c r="E45" s="113">
        <v>3597</v>
      </c>
      <c r="F45" s="113">
        <v>16199</v>
      </c>
      <c r="G45" s="113">
        <v>318</v>
      </c>
      <c r="H45" s="113">
        <v>37107</v>
      </c>
      <c r="I45" s="113">
        <v>0</v>
      </c>
      <c r="J45" s="113">
        <v>61419</v>
      </c>
      <c r="K45" s="520">
        <v>170</v>
      </c>
      <c r="L45" s="520">
        <v>169.99999999999994</v>
      </c>
      <c r="M45" s="520">
        <v>220.00000000000003</v>
      </c>
      <c r="N45" s="501">
        <v>210</v>
      </c>
      <c r="O45" s="501">
        <v>240</v>
      </c>
      <c r="P45" s="501">
        <v>300.00000000000006</v>
      </c>
      <c r="Q45" s="501">
        <v>309.99999999999994</v>
      </c>
      <c r="R45" s="520">
        <v>0</v>
      </c>
    </row>
    <row r="46" spans="1:18">
      <c r="A46" s="62" t="s">
        <v>58</v>
      </c>
      <c r="B46" s="113">
        <v>12</v>
      </c>
      <c r="C46" s="113">
        <v>68</v>
      </c>
      <c r="D46" s="113">
        <v>384</v>
      </c>
      <c r="E46" s="113">
        <v>469</v>
      </c>
      <c r="F46" s="113">
        <v>587</v>
      </c>
      <c r="G46" s="113">
        <v>29</v>
      </c>
      <c r="H46" s="113">
        <v>407</v>
      </c>
      <c r="I46" s="113">
        <v>0</v>
      </c>
      <c r="J46" s="113">
        <v>1956</v>
      </c>
      <c r="K46" s="501">
        <v>223.75</v>
      </c>
      <c r="L46" s="501">
        <v>209.04411764705881</v>
      </c>
      <c r="M46" s="501">
        <v>255.1953125</v>
      </c>
      <c r="N46" s="501">
        <v>226.57782515991474</v>
      </c>
      <c r="O46" s="501">
        <v>251.39693356047704</v>
      </c>
      <c r="P46" s="501">
        <v>265.34482758620692</v>
      </c>
      <c r="Q46" s="501">
        <v>296.21621621621625</v>
      </c>
      <c r="R46" s="520">
        <v>0</v>
      </c>
    </row>
    <row r="47" spans="1:18">
      <c r="A47" s="62" t="s">
        <v>59</v>
      </c>
      <c r="B47" s="113">
        <v>489</v>
      </c>
      <c r="C47" s="113">
        <v>579</v>
      </c>
      <c r="D47" s="113">
        <v>13873</v>
      </c>
      <c r="E47" s="113">
        <v>7572</v>
      </c>
      <c r="F47" s="113">
        <v>14443</v>
      </c>
      <c r="G47" s="113">
        <v>12632</v>
      </c>
      <c r="H47" s="113">
        <v>20889</v>
      </c>
      <c r="I47" s="113">
        <v>934</v>
      </c>
      <c r="J47" s="113">
        <v>71411</v>
      </c>
      <c r="K47" s="501">
        <v>228.96728016359918</v>
      </c>
      <c r="L47" s="501">
        <v>211.19689119170991</v>
      </c>
      <c r="M47" s="501">
        <v>242.94067613349674</v>
      </c>
      <c r="N47" s="501">
        <v>234.57620179609086</v>
      </c>
      <c r="O47" s="501">
        <v>263.27639687045627</v>
      </c>
      <c r="P47" s="501">
        <v>284.09080113996202</v>
      </c>
      <c r="Q47" s="501">
        <v>340.04523912106851</v>
      </c>
      <c r="R47" s="520">
        <v>492.79229122055671</v>
      </c>
    </row>
    <row r="48" spans="1:18">
      <c r="A48" s="62" t="s">
        <v>60</v>
      </c>
      <c r="B48" s="113">
        <v>263</v>
      </c>
      <c r="C48" s="113">
        <v>628</v>
      </c>
      <c r="D48" s="113">
        <v>8179</v>
      </c>
      <c r="E48" s="113">
        <v>6987</v>
      </c>
      <c r="F48" s="113">
        <v>29427</v>
      </c>
      <c r="G48" s="113">
        <v>4714</v>
      </c>
      <c r="H48" s="113">
        <v>1102</v>
      </c>
      <c r="I48" s="113">
        <v>3</v>
      </c>
      <c r="J48" s="113">
        <v>51303</v>
      </c>
      <c r="K48" s="501">
        <v>191.47528517110268</v>
      </c>
      <c r="L48" s="501">
        <v>178.28980891719746</v>
      </c>
      <c r="M48" s="501">
        <v>229.79361780168725</v>
      </c>
      <c r="N48" s="501">
        <v>204.50508086446257</v>
      </c>
      <c r="O48" s="501">
        <v>262.31267203588544</v>
      </c>
      <c r="P48" s="501">
        <v>229.91323716588883</v>
      </c>
      <c r="Q48" s="501">
        <v>307.60798548094368</v>
      </c>
      <c r="R48" s="519">
        <v>390.33333333333337</v>
      </c>
    </row>
    <row r="49" spans="1:18" s="101" customFormat="1">
      <c r="A49" s="66" t="s">
        <v>195</v>
      </c>
      <c r="B49" s="521">
        <v>8556</v>
      </c>
      <c r="C49" s="521">
        <v>4554</v>
      </c>
      <c r="D49" s="521">
        <v>92714</v>
      </c>
      <c r="E49" s="521">
        <v>76669</v>
      </c>
      <c r="F49" s="521">
        <v>91136</v>
      </c>
      <c r="G49" s="521">
        <v>68766</v>
      </c>
      <c r="H49" s="521">
        <v>88908</v>
      </c>
      <c r="I49" s="521">
        <v>1882</v>
      </c>
      <c r="J49" s="521">
        <v>433185</v>
      </c>
      <c r="K49" s="522">
        <v>171.08859280037396</v>
      </c>
      <c r="L49" s="522">
        <v>185.65129556433905</v>
      </c>
      <c r="M49" s="522">
        <v>255.57328990228012</v>
      </c>
      <c r="N49" s="522">
        <v>230.4516949484146</v>
      </c>
      <c r="O49" s="522">
        <v>257.0053436622191</v>
      </c>
      <c r="P49" s="522">
        <v>274.76265887211702</v>
      </c>
      <c r="Q49" s="522">
        <v>327.91484455841999</v>
      </c>
      <c r="R49" s="523">
        <v>477.46121147715201</v>
      </c>
    </row>
    <row r="50" spans="1:18">
      <c r="A50" s="62"/>
      <c r="B50" s="524"/>
      <c r="C50" s="524"/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5"/>
    </row>
    <row r="51" spans="1:18" s="101" customFormat="1">
      <c r="A51" s="66" t="s">
        <v>62</v>
      </c>
      <c r="B51" s="521">
        <v>470</v>
      </c>
      <c r="C51" s="521">
        <v>407</v>
      </c>
      <c r="D51" s="521">
        <v>15405</v>
      </c>
      <c r="E51" s="521">
        <v>8194</v>
      </c>
      <c r="F51" s="521">
        <v>33621</v>
      </c>
      <c r="G51" s="521">
        <v>6147</v>
      </c>
      <c r="H51" s="521">
        <v>33448</v>
      </c>
      <c r="I51" s="521">
        <v>12</v>
      </c>
      <c r="J51" s="521">
        <v>97704</v>
      </c>
      <c r="K51" s="522">
        <v>253.05255319148932</v>
      </c>
      <c r="L51" s="522">
        <v>236.32186732186733</v>
      </c>
      <c r="M51" s="522">
        <v>250.55650762739367</v>
      </c>
      <c r="N51" s="522">
        <v>246.63392726385163</v>
      </c>
      <c r="O51" s="522">
        <v>269.64459712679576</v>
      </c>
      <c r="P51" s="522">
        <v>302.52357247437777</v>
      </c>
      <c r="Q51" s="522">
        <v>350.82409411624013</v>
      </c>
      <c r="R51" s="523">
        <v>372.33333333333337</v>
      </c>
    </row>
    <row r="52" spans="1:18">
      <c r="A52" s="62"/>
      <c r="B52" s="520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90"/>
    </row>
    <row r="53" spans="1:18">
      <c r="A53" s="62" t="s">
        <v>63</v>
      </c>
      <c r="B53" s="113">
        <v>0</v>
      </c>
      <c r="C53" s="113">
        <v>0</v>
      </c>
      <c r="D53" s="113">
        <v>0</v>
      </c>
      <c r="E53" s="113">
        <v>0</v>
      </c>
      <c r="F53" s="113">
        <v>179</v>
      </c>
      <c r="G53" s="113">
        <v>443</v>
      </c>
      <c r="H53" s="113">
        <v>13</v>
      </c>
      <c r="I53" s="113">
        <v>32</v>
      </c>
      <c r="J53" s="113">
        <v>667</v>
      </c>
      <c r="K53" s="520">
        <v>0</v>
      </c>
      <c r="L53" s="520">
        <v>0</v>
      </c>
      <c r="M53" s="520">
        <v>0</v>
      </c>
      <c r="N53" s="520">
        <v>0</v>
      </c>
      <c r="O53" s="501">
        <v>207.13966480446931</v>
      </c>
      <c r="P53" s="501">
        <v>273.81941309255075</v>
      </c>
      <c r="Q53" s="501">
        <v>310.53846153846155</v>
      </c>
      <c r="R53" s="519">
        <v>361.5625</v>
      </c>
    </row>
    <row r="54" spans="1:18">
      <c r="A54" s="62" t="s">
        <v>64</v>
      </c>
      <c r="B54" s="113">
        <v>325</v>
      </c>
      <c r="C54" s="113">
        <v>485</v>
      </c>
      <c r="D54" s="113">
        <v>7264</v>
      </c>
      <c r="E54" s="113">
        <v>6321</v>
      </c>
      <c r="F54" s="113">
        <v>11872</v>
      </c>
      <c r="G54" s="113">
        <v>350</v>
      </c>
      <c r="H54" s="113">
        <v>31482</v>
      </c>
      <c r="I54" s="113">
        <v>0</v>
      </c>
      <c r="J54" s="113">
        <v>58099</v>
      </c>
      <c r="K54" s="501">
        <v>261.73846153846154</v>
      </c>
      <c r="L54" s="501">
        <v>222.49896907216495</v>
      </c>
      <c r="M54" s="501">
        <v>273.44355726872249</v>
      </c>
      <c r="N54" s="501">
        <v>236.7087486157254</v>
      </c>
      <c r="O54" s="501">
        <v>264.37003032345018</v>
      </c>
      <c r="P54" s="501">
        <v>282.74571428571431</v>
      </c>
      <c r="Q54" s="501">
        <v>340.41757194587387</v>
      </c>
      <c r="R54" s="519">
        <v>0</v>
      </c>
    </row>
    <row r="55" spans="1:18">
      <c r="A55" s="62" t="s">
        <v>65</v>
      </c>
      <c r="B55" s="113">
        <v>0</v>
      </c>
      <c r="C55" s="113">
        <v>0</v>
      </c>
      <c r="D55" s="113">
        <v>1</v>
      </c>
      <c r="E55" s="113">
        <v>0</v>
      </c>
      <c r="F55" s="113">
        <v>75</v>
      </c>
      <c r="G55" s="113">
        <v>4</v>
      </c>
      <c r="H55" s="113">
        <v>0</v>
      </c>
      <c r="I55" s="113">
        <v>0</v>
      </c>
      <c r="J55" s="113">
        <v>80</v>
      </c>
      <c r="K55" s="520">
        <v>0</v>
      </c>
      <c r="L55" s="501">
        <v>0</v>
      </c>
      <c r="M55" s="501">
        <v>210</v>
      </c>
      <c r="N55" s="520">
        <v>0</v>
      </c>
      <c r="O55" s="501">
        <v>252.17333333333335</v>
      </c>
      <c r="P55" s="520">
        <v>212.5</v>
      </c>
      <c r="Q55" s="520">
        <v>0</v>
      </c>
      <c r="R55" s="520">
        <v>0</v>
      </c>
    </row>
    <row r="56" spans="1:18">
      <c r="A56" s="62" t="s">
        <v>66</v>
      </c>
      <c r="B56" s="113">
        <v>0</v>
      </c>
      <c r="C56" s="113">
        <v>0</v>
      </c>
      <c r="D56" s="113">
        <v>0</v>
      </c>
      <c r="E56" s="113">
        <v>57</v>
      </c>
      <c r="F56" s="113">
        <v>0</v>
      </c>
      <c r="G56" s="113">
        <v>0</v>
      </c>
      <c r="H56" s="113">
        <v>39</v>
      </c>
      <c r="I56" s="113">
        <v>0</v>
      </c>
      <c r="J56" s="113">
        <v>96</v>
      </c>
      <c r="K56" s="520">
        <v>0</v>
      </c>
      <c r="L56" s="520">
        <v>0</v>
      </c>
      <c r="M56" s="501">
        <v>0</v>
      </c>
      <c r="N56" s="501">
        <v>148.2456140350877</v>
      </c>
      <c r="O56" s="520">
        <v>0</v>
      </c>
      <c r="P56" s="520">
        <v>0</v>
      </c>
      <c r="Q56" s="501">
        <v>250</v>
      </c>
      <c r="R56" s="520">
        <v>0</v>
      </c>
    </row>
    <row r="57" spans="1:18">
      <c r="A57" s="62" t="s">
        <v>67</v>
      </c>
      <c r="B57" s="113">
        <v>0</v>
      </c>
      <c r="C57" s="113">
        <v>0</v>
      </c>
      <c r="D57" s="113">
        <v>0</v>
      </c>
      <c r="E57" s="113">
        <v>0</v>
      </c>
      <c r="F57" s="113">
        <v>15975</v>
      </c>
      <c r="G57" s="113">
        <v>9516</v>
      </c>
      <c r="H57" s="113">
        <v>80527</v>
      </c>
      <c r="I57" s="113">
        <v>0</v>
      </c>
      <c r="J57" s="113">
        <v>106018</v>
      </c>
      <c r="K57" s="520">
        <v>0</v>
      </c>
      <c r="L57" s="520">
        <v>0</v>
      </c>
      <c r="M57" s="520">
        <v>0</v>
      </c>
      <c r="N57" s="520">
        <v>0</v>
      </c>
      <c r="O57" s="501">
        <v>181.79799687010959</v>
      </c>
      <c r="P57" s="501">
        <v>302.55348886086591</v>
      </c>
      <c r="Q57" s="501">
        <v>298.75958374209898</v>
      </c>
      <c r="R57" s="520">
        <v>0</v>
      </c>
    </row>
    <row r="58" spans="1:18" s="101" customFormat="1">
      <c r="A58" s="66" t="s">
        <v>68</v>
      </c>
      <c r="B58" s="521">
        <v>325</v>
      </c>
      <c r="C58" s="521">
        <v>485</v>
      </c>
      <c r="D58" s="521">
        <v>7265</v>
      </c>
      <c r="E58" s="521">
        <v>6378</v>
      </c>
      <c r="F58" s="521">
        <v>28101</v>
      </c>
      <c r="G58" s="521">
        <v>10313</v>
      </c>
      <c r="H58" s="521">
        <v>112061</v>
      </c>
      <c r="I58" s="521">
        <v>32</v>
      </c>
      <c r="J58" s="521">
        <v>164960</v>
      </c>
      <c r="K58" s="522">
        <v>261.73846153846154</v>
      </c>
      <c r="L58" s="522">
        <v>222.49896907216495</v>
      </c>
      <c r="M58" s="522">
        <v>273.43482450103232</v>
      </c>
      <c r="N58" s="522">
        <v>235.91815616180622</v>
      </c>
      <c r="O58" s="522">
        <v>217.03195615814386</v>
      </c>
      <c r="P58" s="522">
        <v>300.61204305245809</v>
      </c>
      <c r="Q58" s="522">
        <v>310.44722071014894</v>
      </c>
      <c r="R58" s="523">
        <v>361.5625</v>
      </c>
    </row>
    <row r="59" spans="1:18">
      <c r="A59" s="62"/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89"/>
      <c r="R59" s="490"/>
    </row>
    <row r="60" spans="1:18">
      <c r="A60" s="62" t="s">
        <v>69</v>
      </c>
      <c r="B60" s="113">
        <v>46</v>
      </c>
      <c r="C60" s="113">
        <v>333</v>
      </c>
      <c r="D60" s="113">
        <v>2053</v>
      </c>
      <c r="E60" s="113">
        <v>1765</v>
      </c>
      <c r="F60" s="113">
        <v>2198</v>
      </c>
      <c r="G60" s="113">
        <v>445</v>
      </c>
      <c r="H60" s="113">
        <v>4097</v>
      </c>
      <c r="I60" s="113">
        <v>4</v>
      </c>
      <c r="J60" s="113">
        <v>10941</v>
      </c>
      <c r="K60" s="501">
        <v>192.95652173913047</v>
      </c>
      <c r="L60" s="501">
        <v>170.39039039039037</v>
      </c>
      <c r="M60" s="501">
        <v>239.06916707257673</v>
      </c>
      <c r="N60" s="501">
        <v>238.90764872521248</v>
      </c>
      <c r="O60" s="501">
        <v>289.98589626933574</v>
      </c>
      <c r="P60" s="501">
        <v>302.6674157303371</v>
      </c>
      <c r="Q60" s="501">
        <v>331.36294849890163</v>
      </c>
      <c r="R60" s="519">
        <v>329.49999999999994</v>
      </c>
    </row>
    <row r="61" spans="1:18">
      <c r="A61" s="62" t="s">
        <v>70</v>
      </c>
      <c r="B61" s="113">
        <v>54</v>
      </c>
      <c r="C61" s="113">
        <v>118</v>
      </c>
      <c r="D61" s="113">
        <v>650</v>
      </c>
      <c r="E61" s="113">
        <v>1074</v>
      </c>
      <c r="F61" s="113">
        <v>745</v>
      </c>
      <c r="G61" s="113">
        <v>383</v>
      </c>
      <c r="H61" s="113">
        <v>2095</v>
      </c>
      <c r="I61" s="520">
        <v>0</v>
      </c>
      <c r="J61" s="113">
        <v>5119</v>
      </c>
      <c r="K61" s="501">
        <v>161.33333333333331</v>
      </c>
      <c r="L61" s="501">
        <v>157.66822033898305</v>
      </c>
      <c r="M61" s="501">
        <v>223.88384615384618</v>
      </c>
      <c r="N61" s="501">
        <v>216.62118249534447</v>
      </c>
      <c r="O61" s="501">
        <v>240.88899328859057</v>
      </c>
      <c r="P61" s="501">
        <v>294.26240208877289</v>
      </c>
      <c r="Q61" s="501">
        <v>306.78768496420042</v>
      </c>
      <c r="R61" s="520">
        <v>0</v>
      </c>
    </row>
    <row r="62" spans="1:18">
      <c r="A62" s="62" t="s">
        <v>71</v>
      </c>
      <c r="B62" s="113">
        <v>903</v>
      </c>
      <c r="C62" s="113">
        <v>1084</v>
      </c>
      <c r="D62" s="113">
        <v>17370</v>
      </c>
      <c r="E62" s="113">
        <v>2236</v>
      </c>
      <c r="F62" s="113">
        <v>10253</v>
      </c>
      <c r="G62" s="113">
        <v>35985</v>
      </c>
      <c r="H62" s="113">
        <v>88410</v>
      </c>
      <c r="I62" s="113">
        <v>2</v>
      </c>
      <c r="J62" s="113">
        <v>156243</v>
      </c>
      <c r="K62" s="501">
        <v>163.51716500553707</v>
      </c>
      <c r="L62" s="501">
        <v>164.83063653136529</v>
      </c>
      <c r="M62" s="501">
        <v>210.67530224525044</v>
      </c>
      <c r="N62" s="501">
        <v>209.26583184257606</v>
      </c>
      <c r="O62" s="501">
        <v>262.35838291231835</v>
      </c>
      <c r="P62" s="501">
        <v>326.0901486730582</v>
      </c>
      <c r="Q62" s="501">
        <v>344.83012399615433</v>
      </c>
      <c r="R62" s="519">
        <v>261.49999999999994</v>
      </c>
    </row>
    <row r="63" spans="1:18" s="101" customFormat="1">
      <c r="A63" s="66" t="s">
        <v>72</v>
      </c>
      <c r="B63" s="521">
        <v>1003</v>
      </c>
      <c r="C63" s="521">
        <v>1535</v>
      </c>
      <c r="D63" s="521">
        <v>20073</v>
      </c>
      <c r="E63" s="521">
        <v>5075</v>
      </c>
      <c r="F63" s="521">
        <v>13196</v>
      </c>
      <c r="G63" s="521">
        <v>36813</v>
      </c>
      <c r="H63" s="521">
        <v>94602</v>
      </c>
      <c r="I63" s="521">
        <v>6</v>
      </c>
      <c r="J63" s="521">
        <v>172303</v>
      </c>
      <c r="K63" s="522">
        <v>164.74975074775668</v>
      </c>
      <c r="L63" s="522">
        <v>165.48616286644949</v>
      </c>
      <c r="M63" s="522">
        <v>214.00704927016389</v>
      </c>
      <c r="N63" s="522">
        <v>221.13133990147782</v>
      </c>
      <c r="O63" s="522">
        <v>265.74809033040322</v>
      </c>
      <c r="P63" s="522">
        <v>325.47587808654549</v>
      </c>
      <c r="Q63" s="522">
        <v>343.40442551425974</v>
      </c>
      <c r="R63" s="523">
        <v>306.83333333333331</v>
      </c>
    </row>
    <row r="64" spans="1:18">
      <c r="A64" s="62"/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5"/>
    </row>
    <row r="65" spans="1:18" s="101" customFormat="1">
      <c r="A65" s="66" t="s">
        <v>73</v>
      </c>
      <c r="B65" s="521">
        <v>0</v>
      </c>
      <c r="C65" s="521">
        <v>0</v>
      </c>
      <c r="D65" s="521">
        <v>34911</v>
      </c>
      <c r="E65" s="521">
        <v>34884</v>
      </c>
      <c r="F65" s="521">
        <v>0</v>
      </c>
      <c r="G65" s="521">
        <v>0</v>
      </c>
      <c r="H65" s="521">
        <v>0</v>
      </c>
      <c r="I65" s="521">
        <v>0</v>
      </c>
      <c r="J65" s="521">
        <v>69795</v>
      </c>
      <c r="K65" s="522">
        <v>0</v>
      </c>
      <c r="L65" s="522">
        <v>0</v>
      </c>
      <c r="M65" s="522">
        <v>300.00000000000006</v>
      </c>
      <c r="N65" s="522">
        <v>300.00000000000006</v>
      </c>
      <c r="O65" s="522">
        <v>0</v>
      </c>
      <c r="P65" s="522">
        <v>0</v>
      </c>
      <c r="Q65" s="522">
        <v>0</v>
      </c>
      <c r="R65" s="523">
        <v>0</v>
      </c>
    </row>
    <row r="66" spans="1:18">
      <c r="A66" s="62"/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490"/>
    </row>
    <row r="67" spans="1:18">
      <c r="A67" s="62" t="s">
        <v>74</v>
      </c>
      <c r="B67" s="113">
        <v>41</v>
      </c>
      <c r="C67" s="113">
        <v>52</v>
      </c>
      <c r="D67" s="113">
        <v>151</v>
      </c>
      <c r="E67" s="113">
        <v>125</v>
      </c>
      <c r="F67" s="113">
        <v>465</v>
      </c>
      <c r="G67" s="113">
        <v>955</v>
      </c>
      <c r="H67" s="113">
        <v>772</v>
      </c>
      <c r="I67" s="113">
        <v>0</v>
      </c>
      <c r="J67" s="113">
        <v>2561</v>
      </c>
      <c r="K67" s="501">
        <v>120.70731707317076</v>
      </c>
      <c r="L67" s="501">
        <v>115.23076923076924</v>
      </c>
      <c r="M67" s="501">
        <v>223.01986754966893</v>
      </c>
      <c r="N67" s="501">
        <v>191.84880000000001</v>
      </c>
      <c r="O67" s="501">
        <v>224.16322580645163</v>
      </c>
      <c r="P67" s="501">
        <v>262.9483141361257</v>
      </c>
      <c r="Q67" s="501">
        <v>323.29129533678753</v>
      </c>
      <c r="R67" s="520">
        <v>0</v>
      </c>
    </row>
    <row r="68" spans="1:18">
      <c r="A68" s="62" t="s">
        <v>75</v>
      </c>
      <c r="B68" s="113">
        <v>644</v>
      </c>
      <c r="C68" s="113">
        <v>656</v>
      </c>
      <c r="D68" s="113">
        <v>5320</v>
      </c>
      <c r="E68" s="113">
        <v>3538</v>
      </c>
      <c r="F68" s="113">
        <v>23382</v>
      </c>
      <c r="G68" s="113">
        <v>28743</v>
      </c>
      <c r="H68" s="113">
        <v>40951</v>
      </c>
      <c r="I68" s="113">
        <v>2</v>
      </c>
      <c r="J68" s="113">
        <v>103236</v>
      </c>
      <c r="K68" s="501">
        <v>133.56055900621121</v>
      </c>
      <c r="L68" s="501">
        <v>132.0045731707317</v>
      </c>
      <c r="M68" s="501">
        <v>246.13947368421051</v>
      </c>
      <c r="N68" s="501">
        <v>219.06698699830412</v>
      </c>
      <c r="O68" s="501">
        <v>256.77338551022154</v>
      </c>
      <c r="P68" s="501">
        <v>282.19169189019931</v>
      </c>
      <c r="Q68" s="501">
        <v>329.58321408512609</v>
      </c>
      <c r="R68" s="520">
        <v>300</v>
      </c>
    </row>
    <row r="69" spans="1:18" s="101" customFormat="1">
      <c r="A69" s="66" t="s">
        <v>76</v>
      </c>
      <c r="B69" s="521">
        <v>685</v>
      </c>
      <c r="C69" s="521">
        <v>708</v>
      </c>
      <c r="D69" s="521">
        <v>5471</v>
      </c>
      <c r="E69" s="521">
        <v>3663</v>
      </c>
      <c r="F69" s="521">
        <v>23847</v>
      </c>
      <c r="G69" s="521">
        <v>29698</v>
      </c>
      <c r="H69" s="521">
        <v>41723</v>
      </c>
      <c r="I69" s="521">
        <v>2</v>
      </c>
      <c r="J69" s="521">
        <v>105797</v>
      </c>
      <c r="K69" s="522">
        <v>132.79124087591239</v>
      </c>
      <c r="L69" s="522">
        <v>130.7725988700565</v>
      </c>
      <c r="M69" s="522">
        <v>245.50137086455857</v>
      </c>
      <c r="N69" s="522">
        <v>218.13816543816543</v>
      </c>
      <c r="O69" s="522">
        <v>256.13750995932406</v>
      </c>
      <c r="P69" s="522">
        <v>281.57288167553367</v>
      </c>
      <c r="Q69" s="522">
        <v>329.46679481341221</v>
      </c>
      <c r="R69" s="523">
        <v>300</v>
      </c>
    </row>
    <row r="70" spans="1:18">
      <c r="A70" s="62"/>
      <c r="B70" s="489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90"/>
    </row>
    <row r="71" spans="1:18">
      <c r="A71" s="62" t="s">
        <v>77</v>
      </c>
      <c r="B71" s="113">
        <v>91</v>
      </c>
      <c r="C71" s="113">
        <v>62</v>
      </c>
      <c r="D71" s="113">
        <v>344</v>
      </c>
      <c r="E71" s="113">
        <v>138</v>
      </c>
      <c r="F71" s="113">
        <v>56</v>
      </c>
      <c r="G71" s="113">
        <v>17</v>
      </c>
      <c r="H71" s="113">
        <v>2016</v>
      </c>
      <c r="I71" s="113">
        <v>11</v>
      </c>
      <c r="J71" s="113">
        <v>2735</v>
      </c>
      <c r="K71" s="501">
        <v>246.26373626373623</v>
      </c>
      <c r="L71" s="501">
        <v>212.09677419354838</v>
      </c>
      <c r="M71" s="501">
        <v>276.16860465116275</v>
      </c>
      <c r="N71" s="501">
        <v>223.695652173913</v>
      </c>
      <c r="O71" s="501">
        <v>278.35714285714283</v>
      </c>
      <c r="P71" s="501">
        <v>280.64705882352945</v>
      </c>
      <c r="Q71" s="501">
        <v>319.88244047619054</v>
      </c>
      <c r="R71" s="519">
        <v>255.54545454545453</v>
      </c>
    </row>
    <row r="72" spans="1:18">
      <c r="A72" s="62" t="s">
        <v>78</v>
      </c>
      <c r="B72" s="113">
        <v>0</v>
      </c>
      <c r="C72" s="113">
        <v>0</v>
      </c>
      <c r="D72" s="113">
        <v>0</v>
      </c>
      <c r="E72" s="113">
        <v>0</v>
      </c>
      <c r="F72" s="113">
        <v>3851</v>
      </c>
      <c r="G72" s="113">
        <v>466</v>
      </c>
      <c r="H72" s="113">
        <v>3925</v>
      </c>
      <c r="I72" s="113">
        <v>0</v>
      </c>
      <c r="J72" s="113">
        <v>8242</v>
      </c>
      <c r="K72" s="520">
        <v>0</v>
      </c>
      <c r="L72" s="520">
        <v>0</v>
      </c>
      <c r="M72" s="520">
        <v>0</v>
      </c>
      <c r="N72" s="520">
        <v>0</v>
      </c>
      <c r="O72" s="501">
        <v>252.72656452869384</v>
      </c>
      <c r="P72" s="501">
        <v>215.30042918454939</v>
      </c>
      <c r="Q72" s="501">
        <v>309.29426751592359</v>
      </c>
      <c r="R72" s="519">
        <v>0</v>
      </c>
    </row>
    <row r="73" spans="1:18">
      <c r="A73" s="62" t="s">
        <v>79</v>
      </c>
      <c r="B73" s="113">
        <v>235</v>
      </c>
      <c r="C73" s="113">
        <v>283</v>
      </c>
      <c r="D73" s="113">
        <v>2091</v>
      </c>
      <c r="E73" s="113">
        <v>2165</v>
      </c>
      <c r="F73" s="113">
        <v>5747</v>
      </c>
      <c r="G73" s="113">
        <v>8499</v>
      </c>
      <c r="H73" s="113">
        <v>7257</v>
      </c>
      <c r="I73" s="113">
        <v>0</v>
      </c>
      <c r="J73" s="113">
        <v>26277</v>
      </c>
      <c r="K73" s="501">
        <v>145.07659574468087</v>
      </c>
      <c r="L73" s="501">
        <v>144.54063604240284</v>
      </c>
      <c r="M73" s="501">
        <v>282.10138689622187</v>
      </c>
      <c r="N73" s="501">
        <v>217.82725173210162</v>
      </c>
      <c r="O73" s="501">
        <v>255.03845484600669</v>
      </c>
      <c r="P73" s="501">
        <v>278.50911871984943</v>
      </c>
      <c r="Q73" s="501">
        <v>340.99600385834361</v>
      </c>
      <c r="R73" s="520">
        <v>0</v>
      </c>
    </row>
    <row r="74" spans="1:18">
      <c r="A74" s="62" t="s">
        <v>80</v>
      </c>
      <c r="B74" s="113">
        <v>18</v>
      </c>
      <c r="C74" s="113">
        <v>6</v>
      </c>
      <c r="D74" s="113">
        <v>142</v>
      </c>
      <c r="E74" s="113">
        <v>51</v>
      </c>
      <c r="F74" s="113">
        <v>112</v>
      </c>
      <c r="G74" s="113">
        <v>40</v>
      </c>
      <c r="H74" s="113">
        <v>540</v>
      </c>
      <c r="I74" s="113">
        <v>0</v>
      </c>
      <c r="J74" s="113">
        <v>909</v>
      </c>
      <c r="K74" s="501">
        <v>208.05555555555554</v>
      </c>
      <c r="L74" s="501">
        <v>196.5</v>
      </c>
      <c r="M74" s="501">
        <v>228.71126760563379</v>
      </c>
      <c r="N74" s="501">
        <v>218.60784313725489</v>
      </c>
      <c r="O74" s="501">
        <v>237.58928571428569</v>
      </c>
      <c r="P74" s="501">
        <v>255.6</v>
      </c>
      <c r="Q74" s="501">
        <v>269.19814814814811</v>
      </c>
      <c r="R74" s="520">
        <v>0</v>
      </c>
    </row>
    <row r="75" spans="1:18">
      <c r="A75" s="62" t="s">
        <v>81</v>
      </c>
      <c r="B75" s="113">
        <v>0</v>
      </c>
      <c r="C75" s="113">
        <v>0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520">
        <v>0</v>
      </c>
      <c r="L75" s="520">
        <v>0</v>
      </c>
      <c r="M75" s="520">
        <v>0</v>
      </c>
      <c r="N75" s="520">
        <v>0</v>
      </c>
      <c r="O75" s="520">
        <v>0</v>
      </c>
      <c r="P75" s="520">
        <v>0</v>
      </c>
      <c r="Q75" s="520">
        <v>0</v>
      </c>
      <c r="R75" s="520">
        <v>0</v>
      </c>
    </row>
    <row r="76" spans="1:18">
      <c r="A76" s="62" t="s">
        <v>82</v>
      </c>
      <c r="B76" s="113">
        <v>10</v>
      </c>
      <c r="C76" s="113">
        <v>21</v>
      </c>
      <c r="D76" s="113">
        <v>73</v>
      </c>
      <c r="E76" s="113">
        <v>153</v>
      </c>
      <c r="F76" s="113">
        <v>661</v>
      </c>
      <c r="G76" s="113">
        <v>251</v>
      </c>
      <c r="H76" s="113">
        <v>237</v>
      </c>
      <c r="I76" s="113">
        <v>6</v>
      </c>
      <c r="J76" s="113">
        <v>1412</v>
      </c>
      <c r="K76" s="501">
        <v>207.7</v>
      </c>
      <c r="L76" s="501">
        <v>166.76190476190476</v>
      </c>
      <c r="M76" s="501">
        <v>235.26027397260273</v>
      </c>
      <c r="N76" s="501">
        <v>233.79084967320259</v>
      </c>
      <c r="O76" s="501">
        <v>228.60816944024205</v>
      </c>
      <c r="P76" s="501">
        <v>254.41434262948209</v>
      </c>
      <c r="Q76" s="501">
        <v>247.16455696202533</v>
      </c>
      <c r="R76" s="520">
        <v>220</v>
      </c>
    </row>
    <row r="77" spans="1:18">
      <c r="A77" s="62" t="s">
        <v>83</v>
      </c>
      <c r="B77" s="113">
        <v>105</v>
      </c>
      <c r="C77" s="113">
        <v>98</v>
      </c>
      <c r="D77" s="113">
        <v>1017</v>
      </c>
      <c r="E77" s="113">
        <v>1005</v>
      </c>
      <c r="F77" s="113">
        <v>1684</v>
      </c>
      <c r="G77" s="113">
        <v>292</v>
      </c>
      <c r="H77" s="113">
        <v>1756</v>
      </c>
      <c r="I77" s="113">
        <v>0</v>
      </c>
      <c r="J77" s="113">
        <v>5957</v>
      </c>
      <c r="K77" s="501">
        <v>221.60952380952378</v>
      </c>
      <c r="L77" s="501">
        <v>191.79591836734693</v>
      </c>
      <c r="M77" s="501">
        <v>293.22910521140608</v>
      </c>
      <c r="N77" s="501">
        <v>245.88258706467661</v>
      </c>
      <c r="O77" s="501">
        <v>273.42458432304034</v>
      </c>
      <c r="P77" s="501">
        <v>307.76027397260276</v>
      </c>
      <c r="Q77" s="501">
        <v>311.5859908883827</v>
      </c>
      <c r="R77" s="520">
        <v>0</v>
      </c>
    </row>
    <row r="78" spans="1:18">
      <c r="A78" s="62" t="s">
        <v>84</v>
      </c>
      <c r="B78" s="113">
        <v>2209</v>
      </c>
      <c r="C78" s="113">
        <v>642</v>
      </c>
      <c r="D78" s="113">
        <v>5328</v>
      </c>
      <c r="E78" s="113">
        <v>1824</v>
      </c>
      <c r="F78" s="113">
        <v>6171</v>
      </c>
      <c r="G78" s="113">
        <v>14243</v>
      </c>
      <c r="H78" s="113">
        <v>14597</v>
      </c>
      <c r="I78" s="113">
        <v>940</v>
      </c>
      <c r="J78" s="113">
        <v>45954</v>
      </c>
      <c r="K78" s="501">
        <v>183.24490719782708</v>
      </c>
      <c r="L78" s="501">
        <v>145.58099688473519</v>
      </c>
      <c r="M78" s="501">
        <v>241.14695945945948</v>
      </c>
      <c r="N78" s="501">
        <v>219.62445175438597</v>
      </c>
      <c r="O78" s="501">
        <v>235.49878463782207</v>
      </c>
      <c r="P78" s="501">
        <v>255.92775398441341</v>
      </c>
      <c r="Q78" s="501">
        <v>313.46023155442896</v>
      </c>
      <c r="R78" s="519">
        <v>396.44042553191491</v>
      </c>
    </row>
    <row r="79" spans="1:18" s="101" customFormat="1">
      <c r="A79" s="66" t="s">
        <v>186</v>
      </c>
      <c r="B79" s="521">
        <v>2668</v>
      </c>
      <c r="C79" s="521">
        <v>1112</v>
      </c>
      <c r="D79" s="521">
        <v>8995</v>
      </c>
      <c r="E79" s="521">
        <v>5336</v>
      </c>
      <c r="F79" s="521">
        <v>18282</v>
      </c>
      <c r="G79" s="521">
        <v>23808</v>
      </c>
      <c r="H79" s="521">
        <v>30328</v>
      </c>
      <c r="I79" s="521">
        <v>957</v>
      </c>
      <c r="J79" s="521">
        <v>91486</v>
      </c>
      <c r="K79" s="522">
        <v>183.80134932533736</v>
      </c>
      <c r="L79" s="522">
        <v>153.77248201438852</v>
      </c>
      <c r="M79" s="522">
        <v>257.65113952195668</v>
      </c>
      <c r="N79" s="522">
        <v>224.34257871064469</v>
      </c>
      <c r="O79" s="522">
        <v>248.65846187506838</v>
      </c>
      <c r="P79" s="522">
        <v>263.83051915322579</v>
      </c>
      <c r="Q79" s="522">
        <v>318.52215774202051</v>
      </c>
      <c r="R79" s="523">
        <v>393.71473354231972</v>
      </c>
    </row>
    <row r="80" spans="1:18">
      <c r="A80" s="62"/>
      <c r="B80" s="489"/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489"/>
      <c r="O80" s="489"/>
      <c r="P80" s="489"/>
      <c r="Q80" s="489"/>
      <c r="R80" s="490"/>
    </row>
    <row r="81" spans="1:18">
      <c r="A81" s="62" t="s">
        <v>86</v>
      </c>
      <c r="B81" s="113">
        <v>42</v>
      </c>
      <c r="C81" s="113">
        <v>415</v>
      </c>
      <c r="D81" s="113">
        <v>31</v>
      </c>
      <c r="E81" s="113">
        <v>2544</v>
      </c>
      <c r="F81" s="113">
        <v>245</v>
      </c>
      <c r="G81" s="113">
        <v>398</v>
      </c>
      <c r="H81" s="113">
        <v>201</v>
      </c>
      <c r="I81" s="113">
        <v>0</v>
      </c>
      <c r="J81" s="113">
        <v>3876</v>
      </c>
      <c r="K81" s="501">
        <v>252.78095238095233</v>
      </c>
      <c r="L81" s="501">
        <v>239.37062650602408</v>
      </c>
      <c r="M81" s="520">
        <v>214.25032258064519</v>
      </c>
      <c r="N81" s="520">
        <v>275.97336477987426</v>
      </c>
      <c r="O81" s="501">
        <v>332.16861224489799</v>
      </c>
      <c r="P81" s="501">
        <v>333.18080402010054</v>
      </c>
      <c r="Q81" s="501">
        <v>293.02885572139303</v>
      </c>
      <c r="R81" s="519">
        <v>0</v>
      </c>
    </row>
    <row r="82" spans="1:18">
      <c r="A82" s="62" t="s">
        <v>87</v>
      </c>
      <c r="B82" s="113">
        <v>12</v>
      </c>
      <c r="C82" s="113">
        <v>13</v>
      </c>
      <c r="D82" s="113">
        <v>180</v>
      </c>
      <c r="E82" s="113">
        <v>330</v>
      </c>
      <c r="F82" s="113">
        <v>183</v>
      </c>
      <c r="G82" s="113">
        <v>388</v>
      </c>
      <c r="H82" s="113">
        <v>2604</v>
      </c>
      <c r="I82" s="520">
        <v>0</v>
      </c>
      <c r="J82" s="113">
        <v>3710</v>
      </c>
      <c r="K82" s="501">
        <v>223.75</v>
      </c>
      <c r="L82" s="501">
        <v>179.30769230769232</v>
      </c>
      <c r="M82" s="501">
        <v>217.69444444444446</v>
      </c>
      <c r="N82" s="501">
        <v>201.23939393939392</v>
      </c>
      <c r="O82" s="501">
        <v>263</v>
      </c>
      <c r="P82" s="501">
        <v>306.0902061855669</v>
      </c>
      <c r="Q82" s="501">
        <v>272.81874039938555</v>
      </c>
      <c r="R82" s="520">
        <v>0</v>
      </c>
    </row>
    <row r="83" spans="1:18">
      <c r="A83" s="66" t="s">
        <v>88</v>
      </c>
      <c r="B83" s="521">
        <v>54</v>
      </c>
      <c r="C83" s="521">
        <v>428</v>
      </c>
      <c r="D83" s="521">
        <v>211</v>
      </c>
      <c r="E83" s="521">
        <v>2874</v>
      </c>
      <c r="F83" s="521">
        <v>428</v>
      </c>
      <c r="G83" s="521">
        <v>786</v>
      </c>
      <c r="H83" s="521">
        <v>2805</v>
      </c>
      <c r="I83" s="521">
        <v>0</v>
      </c>
      <c r="J83" s="521">
        <v>7586</v>
      </c>
      <c r="K83" s="522">
        <v>246.32962962962958</v>
      </c>
      <c r="L83" s="522">
        <v>237.54628504672897</v>
      </c>
      <c r="M83" s="522">
        <v>217.18843601895736</v>
      </c>
      <c r="N83" s="522">
        <v>267.39221990257482</v>
      </c>
      <c r="O83" s="522">
        <v>302.59418224299066</v>
      </c>
      <c r="P83" s="522">
        <v>319.80783715012723</v>
      </c>
      <c r="Q83" s="522">
        <v>274.2669518716578</v>
      </c>
      <c r="R83" s="523">
        <v>0</v>
      </c>
    </row>
    <row r="84" spans="1:18">
      <c r="A84" s="62"/>
      <c r="B84" s="489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489"/>
      <c r="O84" s="489"/>
      <c r="P84" s="489"/>
      <c r="Q84" s="489"/>
      <c r="R84" s="490"/>
    </row>
    <row r="85" spans="1:18" ht="13.5" thickBot="1">
      <c r="A85" s="83" t="s">
        <v>313</v>
      </c>
      <c r="B85" s="526">
        <v>56395</v>
      </c>
      <c r="C85" s="526">
        <v>36606</v>
      </c>
      <c r="D85" s="526">
        <v>533744</v>
      </c>
      <c r="E85" s="526">
        <v>394440</v>
      </c>
      <c r="F85" s="526">
        <v>326435</v>
      </c>
      <c r="G85" s="526">
        <v>364083</v>
      </c>
      <c r="H85" s="526">
        <v>617315</v>
      </c>
      <c r="I85" s="526">
        <v>4877</v>
      </c>
      <c r="J85" s="526">
        <v>2333895</v>
      </c>
      <c r="K85" s="527">
        <v>184.71121730649878</v>
      </c>
      <c r="L85" s="527">
        <v>175.80829836638807</v>
      </c>
      <c r="M85" s="527">
        <v>245.2921272370275</v>
      </c>
      <c r="N85" s="527">
        <v>229.01512072812088</v>
      </c>
      <c r="O85" s="527">
        <v>254.58251109715562</v>
      </c>
      <c r="P85" s="527">
        <v>287.61423859394699</v>
      </c>
      <c r="Q85" s="527">
        <v>320.99915609129863</v>
      </c>
      <c r="R85" s="528">
        <v>413.77773221242563</v>
      </c>
    </row>
    <row r="86" spans="1:18" ht="23.25" customHeight="1">
      <c r="A86" s="406" t="s">
        <v>267</v>
      </c>
    </row>
    <row r="87" spans="1:18">
      <c r="A87" s="49" t="s">
        <v>311</v>
      </c>
    </row>
  </sheetData>
  <mergeCells count="15">
    <mergeCell ref="A1:R1"/>
    <mergeCell ref="A3:R3"/>
    <mergeCell ref="A4:J4"/>
    <mergeCell ref="A5:A7"/>
    <mergeCell ref="B5:J5"/>
    <mergeCell ref="K5:R5"/>
    <mergeCell ref="B6:C6"/>
    <mergeCell ref="D6:E6"/>
    <mergeCell ref="G6:G7"/>
    <mergeCell ref="H6:I6"/>
    <mergeCell ref="J6:J7"/>
    <mergeCell ref="K6:L6"/>
    <mergeCell ref="M6:N6"/>
    <mergeCell ref="P6:P7"/>
    <mergeCell ref="Q6:R6"/>
  </mergeCells>
  <printOptions horizontalCentered="1"/>
  <pageMargins left="0.78740157480314965" right="0.78740157480314965" top="0.59055118110236227" bottom="0.98425196850393704" header="0" footer="0"/>
  <pageSetup paperSize="9" scale="41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view="pageBreakPreview" topLeftCell="A6" zoomScale="60" zoomScaleNormal="100" workbookViewId="0">
      <selection activeCell="I13" sqref="I13"/>
    </sheetView>
  </sheetViews>
  <sheetFormatPr baseColWidth="10" defaultColWidth="11.42578125" defaultRowHeight="12.75"/>
  <cols>
    <col min="1" max="1" width="40" style="49" customWidth="1"/>
    <col min="2" max="11" width="18.7109375" style="49" customWidth="1"/>
    <col min="12" max="12" width="18.7109375" style="61" customWidth="1"/>
    <col min="13" max="16384" width="11.42578125" style="49"/>
  </cols>
  <sheetData>
    <row r="1" spans="1:13" s="47" customFormat="1" ht="18">
      <c r="A1" s="1297" t="s">
        <v>197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</row>
    <row r="2" spans="1:13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30"/>
    </row>
    <row r="3" spans="1:13" s="48" customFormat="1" ht="24" customHeight="1">
      <c r="A3" s="1298" t="s">
        <v>314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8"/>
    </row>
    <row r="4" spans="1:13" ht="13.5" thickBot="1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3">
      <c r="A5" s="1344" t="s">
        <v>27</v>
      </c>
      <c r="B5" s="1349" t="s">
        <v>302</v>
      </c>
      <c r="C5" s="1360"/>
      <c r="D5" s="1360"/>
      <c r="E5" s="1360"/>
      <c r="F5" s="1361"/>
      <c r="G5" s="1349" t="s">
        <v>303</v>
      </c>
      <c r="H5" s="1360"/>
      <c r="I5" s="1360"/>
      <c r="J5" s="1360"/>
      <c r="K5" s="1361"/>
      <c r="L5" s="1349" t="s">
        <v>8</v>
      </c>
      <c r="M5" s="61"/>
    </row>
    <row r="6" spans="1:13">
      <c r="A6" s="1345"/>
      <c r="B6" s="1362"/>
      <c r="C6" s="1363"/>
      <c r="D6" s="1363"/>
      <c r="E6" s="1363"/>
      <c r="F6" s="1364"/>
      <c r="G6" s="1362"/>
      <c r="H6" s="1363"/>
      <c r="I6" s="1363"/>
      <c r="J6" s="1363"/>
      <c r="K6" s="1364"/>
      <c r="L6" s="1356"/>
      <c r="M6" s="61"/>
    </row>
    <row r="7" spans="1:13" ht="35.25" customHeight="1" thickBot="1">
      <c r="A7" s="1369"/>
      <c r="B7" s="468" t="s">
        <v>222</v>
      </c>
      <c r="C7" s="110" t="s">
        <v>223</v>
      </c>
      <c r="D7" s="110" t="s">
        <v>143</v>
      </c>
      <c r="E7" s="110" t="s">
        <v>224</v>
      </c>
      <c r="F7" s="110" t="s">
        <v>8</v>
      </c>
      <c r="G7" s="468" t="s">
        <v>222</v>
      </c>
      <c r="H7" s="110" t="s">
        <v>223</v>
      </c>
      <c r="I7" s="110" t="s">
        <v>143</v>
      </c>
      <c r="J7" s="110" t="s">
        <v>224</v>
      </c>
      <c r="K7" s="110" t="s">
        <v>8</v>
      </c>
      <c r="L7" s="1350"/>
      <c r="M7" s="61"/>
    </row>
    <row r="8" spans="1:13" ht="21.75" customHeight="1">
      <c r="A8" s="56" t="s">
        <v>29</v>
      </c>
      <c r="B8" s="531">
        <v>7952.7150000000001</v>
      </c>
      <c r="C8" s="531">
        <v>482.53899999999999</v>
      </c>
      <c r="D8" s="531">
        <v>79.988</v>
      </c>
      <c r="E8" s="531">
        <v>195.98000000000002</v>
      </c>
      <c r="F8" s="531">
        <v>8711.2219999999998</v>
      </c>
      <c r="G8" s="531">
        <v>5648.1949999999997</v>
      </c>
      <c r="H8" s="531">
        <v>235.78100000000001</v>
      </c>
      <c r="I8" s="531">
        <v>13734.960999999999</v>
      </c>
      <c r="J8" s="531">
        <v>778.95100000000002</v>
      </c>
      <c r="K8" s="531">
        <v>20397.887999999999</v>
      </c>
      <c r="L8" s="532">
        <v>29109.11</v>
      </c>
      <c r="M8" s="61"/>
    </row>
    <row r="9" spans="1:13">
      <c r="A9" s="62" t="s">
        <v>30</v>
      </c>
      <c r="B9" s="533">
        <v>14305.091999999997</v>
      </c>
      <c r="C9" s="533">
        <v>1217.7529999999999</v>
      </c>
      <c r="D9" s="533">
        <v>6512.1060000000007</v>
      </c>
      <c r="E9" s="533">
        <v>1315.93</v>
      </c>
      <c r="F9" s="533">
        <v>23350.880999999998</v>
      </c>
      <c r="G9" s="533">
        <v>1404.8049999999998</v>
      </c>
      <c r="H9" s="533">
        <v>647.899</v>
      </c>
      <c r="I9" s="533">
        <v>2609.38</v>
      </c>
      <c r="J9" s="533">
        <v>140.864</v>
      </c>
      <c r="K9" s="533">
        <v>4802.9479999999994</v>
      </c>
      <c r="L9" s="534">
        <v>28153.828999999998</v>
      </c>
      <c r="M9" s="61"/>
    </row>
    <row r="10" spans="1:13">
      <c r="A10" s="62" t="s">
        <v>31</v>
      </c>
      <c r="B10" s="533">
        <v>7863.7539999999999</v>
      </c>
      <c r="C10" s="533">
        <v>558.06299999999999</v>
      </c>
      <c r="D10" s="533">
        <v>1188.4569999999999</v>
      </c>
      <c r="E10" s="533">
        <v>397.97299999999996</v>
      </c>
      <c r="F10" s="533">
        <v>10008.246999999999</v>
      </c>
      <c r="G10" s="533">
        <v>455.57</v>
      </c>
      <c r="H10" s="533">
        <v>10.117999999999999</v>
      </c>
      <c r="I10" s="533">
        <v>0.60399999999999998</v>
      </c>
      <c r="J10" s="533">
        <v>11.532999999999999</v>
      </c>
      <c r="K10" s="533">
        <v>477.82499999999999</v>
      </c>
      <c r="L10" s="534">
        <v>10486.072</v>
      </c>
      <c r="M10" s="61"/>
    </row>
    <row r="11" spans="1:13">
      <c r="A11" s="62" t="s">
        <v>32</v>
      </c>
      <c r="B11" s="533">
        <v>5977.5239999999994</v>
      </c>
      <c r="C11" s="533">
        <v>1265.3439999999998</v>
      </c>
      <c r="D11" s="533">
        <v>3356.7840000000006</v>
      </c>
      <c r="E11" s="533">
        <v>698.73099999999988</v>
      </c>
      <c r="F11" s="533">
        <v>11298.383</v>
      </c>
      <c r="G11" s="533">
        <v>3983.7249999999999</v>
      </c>
      <c r="H11" s="533">
        <v>1883.569</v>
      </c>
      <c r="I11" s="533">
        <v>9806.7999999999993</v>
      </c>
      <c r="J11" s="533">
        <v>326.17699999999996</v>
      </c>
      <c r="K11" s="533">
        <v>16000.270999999999</v>
      </c>
      <c r="L11" s="534">
        <v>27298.653999999999</v>
      </c>
      <c r="M11" s="61"/>
    </row>
    <row r="12" spans="1:13" s="101" customFormat="1">
      <c r="A12" s="66" t="s">
        <v>33</v>
      </c>
      <c r="B12" s="535">
        <v>36099.084999999999</v>
      </c>
      <c r="C12" s="535">
        <v>3523.6989999999996</v>
      </c>
      <c r="D12" s="535">
        <v>11137.335000000003</v>
      </c>
      <c r="E12" s="535">
        <v>2608.614</v>
      </c>
      <c r="F12" s="535">
        <v>53368.732999999993</v>
      </c>
      <c r="G12" s="535">
        <v>11492.295</v>
      </c>
      <c r="H12" s="535">
        <v>2777.3670000000002</v>
      </c>
      <c r="I12" s="535">
        <v>26151.744999999999</v>
      </c>
      <c r="J12" s="535">
        <v>1257.5250000000001</v>
      </c>
      <c r="K12" s="535">
        <v>41678.932000000001</v>
      </c>
      <c r="L12" s="536">
        <v>95047.664999999994</v>
      </c>
      <c r="M12" s="91"/>
    </row>
    <row r="13" spans="1:13">
      <c r="A13" s="62"/>
      <c r="B13" s="537"/>
      <c r="C13" s="537"/>
      <c r="D13" s="537"/>
      <c r="E13" s="537"/>
      <c r="F13" s="501"/>
      <c r="G13" s="501"/>
      <c r="H13" s="501"/>
      <c r="I13" s="501"/>
      <c r="J13" s="501"/>
      <c r="K13" s="501"/>
      <c r="L13" s="538"/>
      <c r="M13" s="61"/>
    </row>
    <row r="14" spans="1:13" s="101" customFormat="1">
      <c r="A14" s="66" t="s">
        <v>34</v>
      </c>
      <c r="B14" s="535">
        <v>3655.9969999999998</v>
      </c>
      <c r="C14" s="535">
        <v>1437.7139999999999</v>
      </c>
      <c r="D14" s="535">
        <v>1990.2750000000001</v>
      </c>
      <c r="E14" s="535">
        <v>5290.5349999999999</v>
      </c>
      <c r="F14" s="535">
        <v>12374.520999999999</v>
      </c>
      <c r="G14" s="535">
        <v>2442.3650000000002</v>
      </c>
      <c r="H14" s="535">
        <v>59.726999999999997</v>
      </c>
      <c r="I14" s="535">
        <v>293.11699999999996</v>
      </c>
      <c r="J14" s="535">
        <v>87.795000000000016</v>
      </c>
      <c r="K14" s="535">
        <v>2883.0039999999999</v>
      </c>
      <c r="L14" s="536">
        <v>15257.524999999998</v>
      </c>
      <c r="M14" s="91"/>
    </row>
    <row r="15" spans="1:13">
      <c r="A15" s="62"/>
      <c r="B15" s="537"/>
      <c r="C15" s="537"/>
      <c r="D15" s="537"/>
      <c r="E15" s="537"/>
      <c r="F15" s="501"/>
      <c r="G15" s="501"/>
      <c r="H15" s="501"/>
      <c r="I15" s="501"/>
      <c r="J15" s="501"/>
      <c r="K15" s="501"/>
      <c r="L15" s="538"/>
      <c r="M15" s="61"/>
    </row>
    <row r="16" spans="1:13" s="101" customFormat="1">
      <c r="A16" s="66" t="s">
        <v>35</v>
      </c>
      <c r="B16" s="535">
        <v>1484.3230000000001</v>
      </c>
      <c r="C16" s="535">
        <v>1927.1588000000002</v>
      </c>
      <c r="D16" s="535">
        <v>5044.759</v>
      </c>
      <c r="E16" s="535">
        <v>1061.4359999999999</v>
      </c>
      <c r="F16" s="535">
        <v>9517.6767999999993</v>
      </c>
      <c r="G16" s="535">
        <v>0</v>
      </c>
      <c r="H16" s="535">
        <v>0</v>
      </c>
      <c r="I16" s="535">
        <v>0</v>
      </c>
      <c r="J16" s="535">
        <v>0</v>
      </c>
      <c r="K16" s="535">
        <v>0</v>
      </c>
      <c r="L16" s="536">
        <v>9517.6767999999993</v>
      </c>
      <c r="M16" s="91"/>
    </row>
    <row r="17" spans="1:13">
      <c r="A17" s="62"/>
      <c r="B17" s="537"/>
      <c r="C17" s="537"/>
      <c r="D17" s="537"/>
      <c r="E17" s="537"/>
      <c r="F17" s="501"/>
      <c r="G17" s="501"/>
      <c r="H17" s="501"/>
      <c r="I17" s="501"/>
      <c r="J17" s="501"/>
      <c r="K17" s="501"/>
      <c r="L17" s="538"/>
      <c r="M17" s="61"/>
    </row>
    <row r="18" spans="1:13">
      <c r="A18" s="62" t="s">
        <v>181</v>
      </c>
      <c r="B18" s="539" t="s">
        <v>309</v>
      </c>
      <c r="C18" s="539" t="s">
        <v>309</v>
      </c>
      <c r="D18" s="539" t="s">
        <v>309</v>
      </c>
      <c r="E18" s="539" t="s">
        <v>309</v>
      </c>
      <c r="F18" s="539" t="s">
        <v>309</v>
      </c>
      <c r="G18" s="539" t="s">
        <v>309</v>
      </c>
      <c r="H18" s="539" t="s">
        <v>309</v>
      </c>
      <c r="I18" s="539" t="s">
        <v>309</v>
      </c>
      <c r="J18" s="539" t="s">
        <v>309</v>
      </c>
      <c r="K18" s="539" t="s">
        <v>309</v>
      </c>
      <c r="L18" s="539" t="s">
        <v>309</v>
      </c>
      <c r="M18" s="61"/>
    </row>
    <row r="19" spans="1:13">
      <c r="A19" s="62" t="s">
        <v>37</v>
      </c>
      <c r="B19" s="533">
        <v>2437.9169999999999</v>
      </c>
      <c r="C19" s="533">
        <v>4498.3279999999995</v>
      </c>
      <c r="D19" s="533">
        <v>1524.4029999999998</v>
      </c>
      <c r="E19" s="533">
        <v>2885.0780000000004</v>
      </c>
      <c r="F19" s="533">
        <v>11345.725999999999</v>
      </c>
      <c r="G19" s="533">
        <v>0</v>
      </c>
      <c r="H19" s="533">
        <v>0</v>
      </c>
      <c r="I19" s="533">
        <v>0</v>
      </c>
      <c r="J19" s="533">
        <v>0</v>
      </c>
      <c r="K19" s="533">
        <v>0</v>
      </c>
      <c r="L19" s="534">
        <v>11345.725999999999</v>
      </c>
      <c r="M19" s="61"/>
    </row>
    <row r="20" spans="1:13">
      <c r="A20" s="62" t="s">
        <v>38</v>
      </c>
      <c r="B20" s="539" t="s">
        <v>309</v>
      </c>
      <c r="C20" s="539" t="s">
        <v>309</v>
      </c>
      <c r="D20" s="539" t="s">
        <v>309</v>
      </c>
      <c r="E20" s="539" t="s">
        <v>309</v>
      </c>
      <c r="F20" s="539" t="s">
        <v>309</v>
      </c>
      <c r="G20" s="539" t="s">
        <v>309</v>
      </c>
      <c r="H20" s="539" t="s">
        <v>309</v>
      </c>
      <c r="I20" s="539" t="s">
        <v>309</v>
      </c>
      <c r="J20" s="539" t="s">
        <v>309</v>
      </c>
      <c r="K20" s="539" t="s">
        <v>309</v>
      </c>
      <c r="L20" s="539" t="s">
        <v>309</v>
      </c>
      <c r="M20" s="61"/>
    </row>
    <row r="21" spans="1:13" s="101" customFormat="1">
      <c r="A21" s="66" t="s">
        <v>182</v>
      </c>
      <c r="B21" s="535">
        <v>2705.8119999999999</v>
      </c>
      <c r="C21" s="535">
        <v>4772.2589999999991</v>
      </c>
      <c r="D21" s="535">
        <v>1822.5199999999998</v>
      </c>
      <c r="E21" s="535">
        <v>3160.4560000000001</v>
      </c>
      <c r="F21" s="535">
        <v>12461.046999999999</v>
      </c>
      <c r="G21" s="535">
        <v>0</v>
      </c>
      <c r="H21" s="535">
        <v>0</v>
      </c>
      <c r="I21" s="535">
        <v>0</v>
      </c>
      <c r="J21" s="535">
        <v>0</v>
      </c>
      <c r="K21" s="535">
        <v>0</v>
      </c>
      <c r="L21" s="536">
        <v>12461.046999999999</v>
      </c>
      <c r="M21" s="91"/>
    </row>
    <row r="22" spans="1:13">
      <c r="A22" s="62"/>
      <c r="B22" s="537"/>
      <c r="C22" s="537"/>
      <c r="D22" s="537"/>
      <c r="E22" s="537"/>
      <c r="F22" s="501"/>
      <c r="G22" s="501"/>
      <c r="H22" s="501"/>
      <c r="I22" s="501"/>
      <c r="J22" s="501"/>
      <c r="K22" s="501"/>
      <c r="L22" s="538"/>
      <c r="M22" s="61"/>
    </row>
    <row r="23" spans="1:13" s="101" customFormat="1">
      <c r="A23" s="66" t="s">
        <v>40</v>
      </c>
      <c r="B23" s="535">
        <v>3727.7518300000002</v>
      </c>
      <c r="C23" s="535">
        <v>327.58</v>
      </c>
      <c r="D23" s="535">
        <v>903.36957700000016</v>
      </c>
      <c r="E23" s="535">
        <v>1003.0799999999999</v>
      </c>
      <c r="F23" s="535">
        <v>5961.7814070000004</v>
      </c>
      <c r="G23" s="535">
        <v>0</v>
      </c>
      <c r="H23" s="535">
        <v>0</v>
      </c>
      <c r="I23" s="535">
        <v>74.888953000000001</v>
      </c>
      <c r="J23" s="535">
        <v>0</v>
      </c>
      <c r="K23" s="535">
        <v>74.888953000000001</v>
      </c>
      <c r="L23" s="536">
        <v>6036.6703600000001</v>
      </c>
      <c r="M23" s="91"/>
    </row>
    <row r="24" spans="1:13">
      <c r="A24" s="62"/>
      <c r="B24" s="537"/>
      <c r="C24" s="537"/>
      <c r="D24" s="537"/>
      <c r="E24" s="537"/>
      <c r="F24" s="501"/>
      <c r="G24" s="501"/>
      <c r="H24" s="501"/>
      <c r="I24" s="501"/>
      <c r="J24" s="501"/>
      <c r="K24" s="501"/>
      <c r="L24" s="538"/>
      <c r="M24" s="61"/>
    </row>
    <row r="25" spans="1:13" s="101" customFormat="1">
      <c r="A25" s="66" t="s">
        <v>41</v>
      </c>
      <c r="B25" s="535">
        <v>912.48410000000001</v>
      </c>
      <c r="C25" s="535">
        <v>1209.0998999999999</v>
      </c>
      <c r="D25" s="535">
        <v>280.51599999999996</v>
      </c>
      <c r="E25" s="535">
        <v>1021.9583999999999</v>
      </c>
      <c r="F25" s="535">
        <v>3424.0583999999999</v>
      </c>
      <c r="G25" s="535">
        <v>0</v>
      </c>
      <c r="H25" s="535">
        <v>0</v>
      </c>
      <c r="I25" s="535">
        <v>0</v>
      </c>
      <c r="J25" s="535">
        <v>0</v>
      </c>
      <c r="K25" s="535">
        <v>0</v>
      </c>
      <c r="L25" s="536">
        <v>3424.0583999999999</v>
      </c>
      <c r="M25" s="91"/>
    </row>
    <row r="26" spans="1:13">
      <c r="A26" s="62"/>
      <c r="B26" s="537"/>
      <c r="C26" s="537"/>
      <c r="D26" s="537"/>
      <c r="E26" s="537"/>
      <c r="F26" s="501"/>
      <c r="G26" s="501"/>
      <c r="H26" s="501"/>
      <c r="I26" s="501"/>
      <c r="J26" s="501"/>
      <c r="K26" s="501"/>
      <c r="L26" s="538"/>
      <c r="M26" s="61"/>
    </row>
    <row r="27" spans="1:13">
      <c r="A27" s="62" t="s">
        <v>42</v>
      </c>
      <c r="B27" s="533">
        <v>6383.8919999999998</v>
      </c>
      <c r="C27" s="533">
        <v>105.434</v>
      </c>
      <c r="D27" s="533">
        <v>138.43200000000002</v>
      </c>
      <c r="E27" s="533">
        <v>14312.458000000001</v>
      </c>
      <c r="F27" s="533">
        <v>20940.216</v>
      </c>
      <c r="G27" s="533">
        <v>987.42499999999995</v>
      </c>
      <c r="H27" s="533">
        <v>0</v>
      </c>
      <c r="I27" s="533">
        <v>346.11200000000002</v>
      </c>
      <c r="J27" s="533">
        <v>1990.768</v>
      </c>
      <c r="K27" s="533">
        <v>3324.3050000000003</v>
      </c>
      <c r="L27" s="534">
        <v>24264.521000000001</v>
      </c>
      <c r="M27" s="61"/>
    </row>
    <row r="28" spans="1:13">
      <c r="A28" s="62" t="s">
        <v>43</v>
      </c>
      <c r="B28" s="533">
        <v>7.0540000000000003</v>
      </c>
      <c r="C28" s="533">
        <v>30.021999999999998</v>
      </c>
      <c r="D28" s="533">
        <v>0.89999999999999991</v>
      </c>
      <c r="E28" s="533">
        <v>72.197000000000003</v>
      </c>
      <c r="F28" s="533">
        <v>110.173</v>
      </c>
      <c r="G28" s="533">
        <v>0</v>
      </c>
      <c r="H28" s="533">
        <v>0</v>
      </c>
      <c r="I28" s="533">
        <v>0</v>
      </c>
      <c r="J28" s="533">
        <v>0</v>
      </c>
      <c r="K28" s="533">
        <v>0</v>
      </c>
      <c r="L28" s="534">
        <v>110.173</v>
      </c>
      <c r="M28" s="61"/>
    </row>
    <row r="29" spans="1:13">
      <c r="A29" s="62" t="s">
        <v>44</v>
      </c>
      <c r="B29" s="533">
        <v>48.45</v>
      </c>
      <c r="C29" s="533">
        <v>2721.3599999999997</v>
      </c>
      <c r="D29" s="533">
        <v>18.207000000000001</v>
      </c>
      <c r="E29" s="533">
        <v>5482.7750000000005</v>
      </c>
      <c r="F29" s="533">
        <v>8270.7919999999995</v>
      </c>
      <c r="G29" s="533">
        <v>0</v>
      </c>
      <c r="H29" s="533">
        <v>0</v>
      </c>
      <c r="I29" s="533">
        <v>0</v>
      </c>
      <c r="J29" s="533">
        <v>0</v>
      </c>
      <c r="K29" s="533">
        <v>0</v>
      </c>
      <c r="L29" s="534">
        <v>8270.7919999999995</v>
      </c>
      <c r="M29" s="61"/>
    </row>
    <row r="30" spans="1:13" s="101" customFormat="1">
      <c r="A30" s="66" t="s">
        <v>183</v>
      </c>
      <c r="B30" s="535">
        <v>6439.3959999999997</v>
      </c>
      <c r="C30" s="535">
        <v>2856.8159999999998</v>
      </c>
      <c r="D30" s="535">
        <v>157.53900000000002</v>
      </c>
      <c r="E30" s="535">
        <v>19867.43</v>
      </c>
      <c r="F30" s="535">
        <v>29321.180999999997</v>
      </c>
      <c r="G30" s="535">
        <v>987.42499999999995</v>
      </c>
      <c r="H30" s="535">
        <v>0</v>
      </c>
      <c r="I30" s="535">
        <v>346.11200000000002</v>
      </c>
      <c r="J30" s="535">
        <v>1990.768</v>
      </c>
      <c r="K30" s="535">
        <v>3324.3050000000003</v>
      </c>
      <c r="L30" s="536">
        <v>32645.485999999997</v>
      </c>
      <c r="M30" s="91"/>
    </row>
    <row r="31" spans="1:13">
      <c r="A31" s="62"/>
      <c r="B31" s="537"/>
      <c r="C31" s="537"/>
      <c r="D31" s="537"/>
      <c r="E31" s="537"/>
      <c r="F31" s="501"/>
      <c r="G31" s="501"/>
      <c r="H31" s="501"/>
      <c r="I31" s="501"/>
      <c r="J31" s="501"/>
      <c r="K31" s="501"/>
      <c r="L31" s="538"/>
      <c r="M31" s="61"/>
    </row>
    <row r="32" spans="1:13">
      <c r="A32" s="62" t="s">
        <v>46</v>
      </c>
      <c r="B32" s="533">
        <v>46224.038</v>
      </c>
      <c r="C32" s="533">
        <v>8579.4050000000007</v>
      </c>
      <c r="D32" s="533">
        <v>2177.9880000000003</v>
      </c>
      <c r="E32" s="533">
        <v>16504.239000000001</v>
      </c>
      <c r="F32" s="533">
        <v>73485.67</v>
      </c>
      <c r="G32" s="533">
        <v>0</v>
      </c>
      <c r="H32" s="533">
        <v>318.54900000000004</v>
      </c>
      <c r="I32" s="533">
        <v>299.40899999999999</v>
      </c>
      <c r="J32" s="533">
        <v>1326.9970000000001</v>
      </c>
      <c r="K32" s="533">
        <v>1944.9550000000002</v>
      </c>
      <c r="L32" s="534">
        <v>75430.625</v>
      </c>
      <c r="M32" s="61"/>
    </row>
    <row r="33" spans="1:13">
      <c r="A33" s="62" t="s">
        <v>47</v>
      </c>
      <c r="B33" s="533">
        <v>12265.318000000001</v>
      </c>
      <c r="C33" s="533">
        <v>479.82099999999997</v>
      </c>
      <c r="D33" s="540">
        <v>1399.42</v>
      </c>
      <c r="E33" s="533">
        <v>5432.348</v>
      </c>
      <c r="F33" s="533">
        <v>19576.906999999999</v>
      </c>
      <c r="G33" s="533">
        <v>9062.9089999999997</v>
      </c>
      <c r="H33" s="533">
        <v>819.38099999999997</v>
      </c>
      <c r="I33" s="533">
        <v>1525.7339999999999</v>
      </c>
      <c r="J33" s="533">
        <v>3415.2879999999996</v>
      </c>
      <c r="K33" s="533">
        <v>14823.311999999998</v>
      </c>
      <c r="L33" s="534">
        <v>34400.218999999997</v>
      </c>
      <c r="M33" s="61"/>
    </row>
    <row r="34" spans="1:13">
      <c r="A34" s="62" t="s">
        <v>48</v>
      </c>
      <c r="B34" s="533">
        <v>11291.380999999999</v>
      </c>
      <c r="C34" s="533">
        <v>719.29600000000005</v>
      </c>
      <c r="D34" s="540">
        <v>17.292999999999999</v>
      </c>
      <c r="E34" s="533">
        <v>1968.7030000000002</v>
      </c>
      <c r="F34" s="533">
        <v>13996.672999999999</v>
      </c>
      <c r="G34" s="533">
        <v>0</v>
      </c>
      <c r="H34" s="533">
        <v>0</v>
      </c>
      <c r="I34" s="533">
        <v>0</v>
      </c>
      <c r="J34" s="533">
        <v>0</v>
      </c>
      <c r="K34" s="533">
        <v>0</v>
      </c>
      <c r="L34" s="534">
        <v>13996.672999999999</v>
      </c>
      <c r="M34" s="61"/>
    </row>
    <row r="35" spans="1:13">
      <c r="A35" s="62" t="s">
        <v>49</v>
      </c>
      <c r="B35" s="533">
        <v>469.404</v>
      </c>
      <c r="C35" s="533">
        <v>174.41000000000003</v>
      </c>
      <c r="D35" s="540">
        <v>1.2729999999999999</v>
      </c>
      <c r="E35" s="541">
        <v>8.8800000000000008</v>
      </c>
      <c r="F35" s="533">
        <v>653.9670000000001</v>
      </c>
      <c r="G35" s="533">
        <v>0</v>
      </c>
      <c r="H35" s="533">
        <v>0</v>
      </c>
      <c r="I35" s="533">
        <v>0</v>
      </c>
      <c r="J35" s="533">
        <v>0</v>
      </c>
      <c r="K35" s="533">
        <v>0</v>
      </c>
      <c r="L35" s="534">
        <v>653.9670000000001</v>
      </c>
      <c r="M35" s="61"/>
    </row>
    <row r="36" spans="1:13" s="101" customFormat="1">
      <c r="A36" s="66" t="s">
        <v>50</v>
      </c>
      <c r="B36" s="535">
        <v>70250.140999999989</v>
      </c>
      <c r="C36" s="535">
        <v>9952.9320000000007</v>
      </c>
      <c r="D36" s="535">
        <v>3595.9740000000006</v>
      </c>
      <c r="E36" s="535">
        <v>23914.170000000002</v>
      </c>
      <c r="F36" s="535">
        <v>107713.21699999999</v>
      </c>
      <c r="G36" s="535">
        <v>9062.9089999999997</v>
      </c>
      <c r="H36" s="535">
        <v>1137.93</v>
      </c>
      <c r="I36" s="535">
        <v>1825.143</v>
      </c>
      <c r="J36" s="535">
        <v>4742.2849999999999</v>
      </c>
      <c r="K36" s="535">
        <v>16768.267</v>
      </c>
      <c r="L36" s="536">
        <v>124481.484</v>
      </c>
      <c r="M36" s="91"/>
    </row>
    <row r="37" spans="1:13">
      <c r="A37" s="62"/>
      <c r="B37" s="537"/>
      <c r="C37" s="537"/>
      <c r="D37" s="537"/>
      <c r="E37" s="537"/>
      <c r="F37" s="501"/>
      <c r="G37" s="501"/>
      <c r="H37" s="501"/>
      <c r="I37" s="501"/>
      <c r="J37" s="501"/>
      <c r="K37" s="501"/>
      <c r="L37" s="538"/>
      <c r="M37" s="61"/>
    </row>
    <row r="38" spans="1:13" s="101" customFormat="1">
      <c r="A38" s="66" t="s">
        <v>51</v>
      </c>
      <c r="B38" s="535">
        <v>1188.508</v>
      </c>
      <c r="C38" s="535">
        <v>243.327</v>
      </c>
      <c r="D38" s="535">
        <v>103.85100000000001</v>
      </c>
      <c r="E38" s="535">
        <v>423.08900000000006</v>
      </c>
      <c r="F38" s="535">
        <v>1958.7750000000001</v>
      </c>
      <c r="G38" s="535">
        <v>0</v>
      </c>
      <c r="H38" s="535">
        <v>1.65</v>
      </c>
      <c r="I38" s="535">
        <v>257.61600000000004</v>
      </c>
      <c r="J38" s="535">
        <v>112.41</v>
      </c>
      <c r="K38" s="535">
        <v>371.67600000000004</v>
      </c>
      <c r="L38" s="536">
        <v>2330.451</v>
      </c>
      <c r="M38" s="91"/>
    </row>
    <row r="39" spans="1:13">
      <c r="A39" s="62"/>
      <c r="B39" s="537"/>
      <c r="C39" s="537"/>
      <c r="D39" s="537"/>
      <c r="E39" s="537"/>
      <c r="F39" s="501"/>
      <c r="G39" s="501"/>
      <c r="H39" s="501"/>
      <c r="I39" s="501"/>
      <c r="J39" s="501"/>
      <c r="K39" s="501"/>
      <c r="L39" s="538"/>
      <c r="M39" s="61"/>
    </row>
    <row r="40" spans="1:13">
      <c r="A40" s="62" t="s">
        <v>184</v>
      </c>
      <c r="B40" s="533">
        <v>12289.530000000002</v>
      </c>
      <c r="C40" s="533">
        <v>867.93099999999993</v>
      </c>
      <c r="D40" s="533">
        <v>400.72500000000002</v>
      </c>
      <c r="E40" s="533">
        <v>852.30499999999984</v>
      </c>
      <c r="F40" s="533">
        <v>14410.491000000004</v>
      </c>
      <c r="G40" s="533">
        <v>0</v>
      </c>
      <c r="H40" s="533">
        <v>0</v>
      </c>
      <c r="I40" s="533">
        <v>0</v>
      </c>
      <c r="J40" s="533">
        <v>0</v>
      </c>
      <c r="K40" s="533">
        <v>0</v>
      </c>
      <c r="L40" s="534">
        <v>14410.491000000004</v>
      </c>
      <c r="M40" s="61"/>
    </row>
    <row r="41" spans="1:13">
      <c r="A41" s="62" t="s">
        <v>53</v>
      </c>
      <c r="B41" s="533">
        <v>5624.924</v>
      </c>
      <c r="C41" s="533">
        <v>391.92099999999999</v>
      </c>
      <c r="D41" s="533">
        <v>452.20500000000004</v>
      </c>
      <c r="E41" s="533">
        <v>338.21399999999994</v>
      </c>
      <c r="F41" s="533">
        <v>6807.2640000000001</v>
      </c>
      <c r="G41" s="533">
        <v>0</v>
      </c>
      <c r="H41" s="533">
        <v>0</v>
      </c>
      <c r="I41" s="533">
        <v>268.64400000000001</v>
      </c>
      <c r="J41" s="533">
        <v>15.304</v>
      </c>
      <c r="K41" s="533">
        <v>283.94799999999998</v>
      </c>
      <c r="L41" s="534">
        <v>7091.2120000000004</v>
      </c>
      <c r="M41" s="61"/>
    </row>
    <row r="42" spans="1:13">
      <c r="A42" s="62" t="s">
        <v>54</v>
      </c>
      <c r="B42" s="533">
        <v>5780.2870000000003</v>
      </c>
      <c r="C42" s="533">
        <v>2727.6529999999998</v>
      </c>
      <c r="D42" s="533">
        <v>415.30400000000003</v>
      </c>
      <c r="E42" s="533">
        <v>3592.9649999999992</v>
      </c>
      <c r="F42" s="533">
        <v>12516.208999999999</v>
      </c>
      <c r="G42" s="533">
        <v>0</v>
      </c>
      <c r="H42" s="533">
        <v>0</v>
      </c>
      <c r="I42" s="533">
        <v>905.66000000000008</v>
      </c>
      <c r="J42" s="533">
        <v>264.99</v>
      </c>
      <c r="K42" s="533">
        <v>1170.6500000000001</v>
      </c>
      <c r="L42" s="534">
        <v>13686.858999999999</v>
      </c>
      <c r="M42" s="61"/>
    </row>
    <row r="43" spans="1:13">
      <c r="A43" s="62" t="s">
        <v>55</v>
      </c>
      <c r="B43" s="533">
        <v>1775.2439999999999</v>
      </c>
      <c r="C43" s="533">
        <v>174.98099999999999</v>
      </c>
      <c r="D43" s="533">
        <v>199.04499999999999</v>
      </c>
      <c r="E43" s="533">
        <v>446.94</v>
      </c>
      <c r="F43" s="533">
        <v>2596.21</v>
      </c>
      <c r="G43" s="533">
        <v>0</v>
      </c>
      <c r="H43" s="533">
        <v>0</v>
      </c>
      <c r="I43" s="533">
        <v>0</v>
      </c>
      <c r="J43" s="533">
        <v>0</v>
      </c>
      <c r="K43" s="533">
        <v>0</v>
      </c>
      <c r="L43" s="534">
        <v>2596.21</v>
      </c>
      <c r="M43" s="61"/>
    </row>
    <row r="44" spans="1:13">
      <c r="A44" s="62" t="s">
        <v>56</v>
      </c>
      <c r="B44" s="533">
        <v>7469.93</v>
      </c>
      <c r="C44" s="533">
        <v>3703.047</v>
      </c>
      <c r="D44" s="533">
        <v>11477.205000000002</v>
      </c>
      <c r="E44" s="533">
        <v>5014.759</v>
      </c>
      <c r="F44" s="533">
        <v>27664.940999999999</v>
      </c>
      <c r="G44" s="533">
        <v>0</v>
      </c>
      <c r="H44" s="533">
        <v>0</v>
      </c>
      <c r="I44" s="533">
        <v>0</v>
      </c>
      <c r="J44" s="533">
        <v>0</v>
      </c>
      <c r="K44" s="533">
        <v>0</v>
      </c>
      <c r="L44" s="534">
        <v>27664.940999999999</v>
      </c>
      <c r="M44" s="61"/>
    </row>
    <row r="45" spans="1:13">
      <c r="A45" s="62" t="s">
        <v>57</v>
      </c>
      <c r="B45" s="533">
        <v>1660.48</v>
      </c>
      <c r="C45" s="533">
        <v>3887.7599999999998</v>
      </c>
      <c r="D45" s="533">
        <v>95.4</v>
      </c>
      <c r="E45" s="533">
        <v>11503.169999999998</v>
      </c>
      <c r="F45" s="533">
        <v>17146.809999999998</v>
      </c>
      <c r="G45" s="533">
        <v>0</v>
      </c>
      <c r="H45" s="533">
        <v>0</v>
      </c>
      <c r="I45" s="533">
        <v>0</v>
      </c>
      <c r="J45" s="533">
        <v>0</v>
      </c>
      <c r="K45" s="533">
        <v>0</v>
      </c>
      <c r="L45" s="534">
        <v>17146.809999999998</v>
      </c>
      <c r="M45" s="61"/>
    </row>
    <row r="46" spans="1:13">
      <c r="A46" s="62" t="s">
        <v>58</v>
      </c>
      <c r="B46" s="540">
        <v>221.16000000000003</v>
      </c>
      <c r="C46" s="533">
        <v>147.57000000000002</v>
      </c>
      <c r="D46" s="541">
        <v>7.6950000000000003</v>
      </c>
      <c r="E46" s="533">
        <v>120.56</v>
      </c>
      <c r="F46" s="533">
        <v>496.98500000000001</v>
      </c>
      <c r="G46" s="533">
        <v>0</v>
      </c>
      <c r="H46" s="533">
        <v>0</v>
      </c>
      <c r="I46" s="533">
        <v>0</v>
      </c>
      <c r="J46" s="533">
        <v>0</v>
      </c>
      <c r="K46" s="533">
        <v>0</v>
      </c>
      <c r="L46" s="534">
        <v>496.98500000000001</v>
      </c>
      <c r="M46" s="61"/>
    </row>
    <row r="47" spans="1:13">
      <c r="A47" s="62" t="s">
        <v>59</v>
      </c>
      <c r="B47" s="533">
        <v>5380.72</v>
      </c>
      <c r="C47" s="533">
        <v>3802.5009999999997</v>
      </c>
      <c r="D47" s="533">
        <v>1701.8430000000001</v>
      </c>
      <c r="E47" s="533">
        <v>7550.1729999999998</v>
      </c>
      <c r="F47" s="533">
        <v>18435.237000000001</v>
      </c>
      <c r="G47" s="533">
        <v>5.5E-2</v>
      </c>
      <c r="H47" s="533">
        <v>0</v>
      </c>
      <c r="I47" s="533">
        <v>1886.7919999999999</v>
      </c>
      <c r="J47" s="533">
        <v>13.299999999999999</v>
      </c>
      <c r="K47" s="533">
        <v>1900.1469999999999</v>
      </c>
      <c r="L47" s="534">
        <v>20335.384000000002</v>
      </c>
      <c r="M47" s="61"/>
    </row>
    <row r="48" spans="1:13">
      <c r="A48" s="62" t="s">
        <v>60</v>
      </c>
      <c r="B48" s="533">
        <v>3470.683</v>
      </c>
      <c r="C48" s="533">
        <v>7719.0750000000007</v>
      </c>
      <c r="D48" s="533">
        <v>1083.8109999999999</v>
      </c>
      <c r="E48" s="533">
        <v>340.15499999999997</v>
      </c>
      <c r="F48" s="533">
        <v>12613.724000000002</v>
      </c>
      <c r="G48" s="533">
        <v>0</v>
      </c>
      <c r="H48" s="533">
        <v>0</v>
      </c>
      <c r="I48" s="533">
        <v>0</v>
      </c>
      <c r="J48" s="533">
        <v>0</v>
      </c>
      <c r="K48" s="533">
        <v>0</v>
      </c>
      <c r="L48" s="534">
        <v>12613.724000000002</v>
      </c>
      <c r="M48" s="61"/>
    </row>
    <row r="49" spans="1:13" s="101" customFormat="1">
      <c r="A49" s="66" t="s">
        <v>195</v>
      </c>
      <c r="B49" s="535">
        <v>43672.958000000006</v>
      </c>
      <c r="C49" s="535">
        <v>23422.438999999998</v>
      </c>
      <c r="D49" s="535">
        <v>15833.233000000002</v>
      </c>
      <c r="E49" s="535">
        <v>29759.240999999995</v>
      </c>
      <c r="F49" s="535">
        <v>112687.871</v>
      </c>
      <c r="G49" s="535">
        <v>5.5E-2</v>
      </c>
      <c r="H49" s="535">
        <v>0</v>
      </c>
      <c r="I49" s="535">
        <v>3061.096</v>
      </c>
      <c r="J49" s="535">
        <v>293.59399999999999</v>
      </c>
      <c r="K49" s="535">
        <v>3354.7449999999999</v>
      </c>
      <c r="L49" s="536">
        <v>116042.61600000001</v>
      </c>
      <c r="M49" s="91"/>
    </row>
    <row r="50" spans="1:13">
      <c r="A50" s="62"/>
      <c r="B50" s="537"/>
      <c r="C50" s="537"/>
      <c r="D50" s="537"/>
      <c r="E50" s="537"/>
      <c r="F50" s="501"/>
      <c r="G50" s="501"/>
      <c r="H50" s="501"/>
      <c r="I50" s="501"/>
      <c r="J50" s="501"/>
      <c r="K50" s="501"/>
      <c r="L50" s="538"/>
      <c r="M50" s="61"/>
    </row>
    <row r="51" spans="1:13" s="101" customFormat="1">
      <c r="A51" s="66" t="s">
        <v>62</v>
      </c>
      <c r="B51" s="535">
        <v>6095.8591000000006</v>
      </c>
      <c r="C51" s="535">
        <v>9065.7210000000014</v>
      </c>
      <c r="D51" s="535">
        <v>1152.0554000000002</v>
      </c>
      <c r="E51" s="535">
        <v>11638.760300000002</v>
      </c>
      <c r="F51" s="535">
        <v>27952.395800000006</v>
      </c>
      <c r="G51" s="535">
        <v>0</v>
      </c>
      <c r="H51" s="535">
        <v>0</v>
      </c>
      <c r="I51" s="535">
        <v>707.55700000000002</v>
      </c>
      <c r="J51" s="535">
        <v>100.072</v>
      </c>
      <c r="K51" s="535">
        <v>807.62900000000002</v>
      </c>
      <c r="L51" s="536">
        <v>28760.024800000007</v>
      </c>
      <c r="M51" s="91"/>
    </row>
    <row r="52" spans="1:13">
      <c r="A52" s="62"/>
      <c r="B52" s="537"/>
      <c r="C52" s="537"/>
      <c r="D52" s="537"/>
      <c r="E52" s="537"/>
      <c r="F52" s="501"/>
      <c r="G52" s="501"/>
      <c r="H52" s="501"/>
      <c r="I52" s="501"/>
      <c r="J52" s="501"/>
      <c r="K52" s="501"/>
      <c r="L52" s="538"/>
      <c r="M52" s="61"/>
    </row>
    <row r="53" spans="1:13">
      <c r="A53" s="62" t="s">
        <v>63</v>
      </c>
      <c r="B53" s="540">
        <v>0</v>
      </c>
      <c r="C53" s="533">
        <v>37.078000000000003</v>
      </c>
      <c r="D53" s="533">
        <v>78.837999999999994</v>
      </c>
      <c r="E53" s="541">
        <v>0</v>
      </c>
      <c r="F53" s="533">
        <v>115.916</v>
      </c>
      <c r="G53" s="533">
        <v>0</v>
      </c>
      <c r="H53" s="533">
        <v>0</v>
      </c>
      <c r="I53" s="533">
        <v>42.463999999999999</v>
      </c>
      <c r="J53" s="533">
        <v>15.606999999999999</v>
      </c>
      <c r="K53" s="533">
        <v>58.070999999999998</v>
      </c>
      <c r="L53" s="534">
        <v>173.98699999999999</v>
      </c>
      <c r="M53" s="61"/>
    </row>
    <row r="54" spans="1:13">
      <c r="A54" s="62" t="s">
        <v>64</v>
      </c>
      <c r="B54" s="533">
        <v>3675.5070000000005</v>
      </c>
      <c r="C54" s="533">
        <v>3076.6780000000003</v>
      </c>
      <c r="D54" s="533">
        <v>91.25800000000001</v>
      </c>
      <c r="E54" s="533">
        <v>10477.091</v>
      </c>
      <c r="F54" s="533">
        <v>17320.534</v>
      </c>
      <c r="G54" s="533">
        <v>0</v>
      </c>
      <c r="H54" s="533">
        <v>61.923000000000002</v>
      </c>
      <c r="I54" s="533">
        <v>7.7029999999999994</v>
      </c>
      <c r="J54" s="533">
        <v>239.935</v>
      </c>
      <c r="K54" s="533">
        <v>309.56100000000004</v>
      </c>
      <c r="L54" s="534">
        <v>17630.095000000001</v>
      </c>
      <c r="M54" s="61"/>
    </row>
    <row r="55" spans="1:13">
      <c r="A55" s="62" t="s">
        <v>65</v>
      </c>
      <c r="B55" s="540">
        <v>0.21</v>
      </c>
      <c r="C55" s="533">
        <v>18.913</v>
      </c>
      <c r="D55" s="540">
        <v>0.85</v>
      </c>
      <c r="E55" s="533">
        <v>0</v>
      </c>
      <c r="F55" s="533">
        <v>19.973000000000003</v>
      </c>
      <c r="G55" s="533">
        <v>0</v>
      </c>
      <c r="H55" s="533">
        <v>0</v>
      </c>
      <c r="I55" s="533">
        <v>0</v>
      </c>
      <c r="J55" s="533">
        <v>0</v>
      </c>
      <c r="K55" s="533">
        <v>0</v>
      </c>
      <c r="L55" s="534">
        <v>19.973000000000003</v>
      </c>
      <c r="M55" s="61"/>
    </row>
    <row r="56" spans="1:13">
      <c r="A56" s="62" t="s">
        <v>66</v>
      </c>
      <c r="B56" s="540">
        <v>8.4499999999999993</v>
      </c>
      <c r="C56" s="533">
        <v>0</v>
      </c>
      <c r="D56" s="540">
        <v>0</v>
      </c>
      <c r="E56" s="533">
        <v>9.75</v>
      </c>
      <c r="F56" s="533">
        <v>18.2</v>
      </c>
      <c r="G56" s="533">
        <v>0</v>
      </c>
      <c r="H56" s="533">
        <v>0</v>
      </c>
      <c r="I56" s="533">
        <v>0</v>
      </c>
      <c r="J56" s="533">
        <v>0</v>
      </c>
      <c r="K56" s="533">
        <v>0</v>
      </c>
      <c r="L56" s="534">
        <v>18.2</v>
      </c>
      <c r="M56" s="61"/>
    </row>
    <row r="57" spans="1:13">
      <c r="A57" s="62" t="s">
        <v>67</v>
      </c>
      <c r="B57" s="533">
        <v>0</v>
      </c>
      <c r="C57" s="533">
        <v>2904.2230000000004</v>
      </c>
      <c r="D57" s="533">
        <v>719.76599999999996</v>
      </c>
      <c r="E57" s="533">
        <v>24058.213000000003</v>
      </c>
      <c r="F57" s="533">
        <v>27682.202000000005</v>
      </c>
      <c r="G57" s="533">
        <v>0</v>
      </c>
      <c r="H57" s="533">
        <v>0</v>
      </c>
      <c r="I57" s="533">
        <v>2159.3330000000001</v>
      </c>
      <c r="J57" s="533">
        <v>0</v>
      </c>
      <c r="K57" s="533">
        <v>2159.3330000000001</v>
      </c>
      <c r="L57" s="534">
        <v>29841.535000000003</v>
      </c>
      <c r="M57" s="61"/>
    </row>
    <row r="58" spans="1:13" s="101" customFormat="1">
      <c r="A58" s="66" t="s">
        <v>68</v>
      </c>
      <c r="B58" s="535">
        <v>3684.1670000000004</v>
      </c>
      <c r="C58" s="535">
        <v>6036.8920000000007</v>
      </c>
      <c r="D58" s="535">
        <v>890.71199999999999</v>
      </c>
      <c r="E58" s="535">
        <v>34545.054000000004</v>
      </c>
      <c r="F58" s="535">
        <v>45156.825000000012</v>
      </c>
      <c r="G58" s="535">
        <v>0</v>
      </c>
      <c r="H58" s="535">
        <v>61.923000000000002</v>
      </c>
      <c r="I58" s="535">
        <v>2209.5</v>
      </c>
      <c r="J58" s="535">
        <v>255.542</v>
      </c>
      <c r="K58" s="535">
        <v>2526.9650000000001</v>
      </c>
      <c r="L58" s="536">
        <v>47683.790000000008</v>
      </c>
      <c r="M58" s="91"/>
    </row>
    <row r="59" spans="1:13">
      <c r="A59" s="62"/>
      <c r="B59" s="537"/>
      <c r="C59" s="537"/>
      <c r="D59" s="537"/>
      <c r="E59" s="537"/>
      <c r="F59" s="501"/>
      <c r="G59" s="501"/>
      <c r="H59" s="501"/>
      <c r="I59" s="501"/>
      <c r="J59" s="501"/>
      <c r="K59" s="501"/>
      <c r="L59" s="538"/>
      <c r="M59" s="61"/>
    </row>
    <row r="60" spans="1:13">
      <c r="A60" s="62" t="s">
        <v>69</v>
      </c>
      <c r="B60" s="533">
        <v>978.09700000000009</v>
      </c>
      <c r="C60" s="533">
        <v>637.38900000000001</v>
      </c>
      <c r="D60" s="541">
        <v>134.68700000000001</v>
      </c>
      <c r="E60" s="533">
        <v>1358.912</v>
      </c>
      <c r="F60" s="533">
        <v>3109.085</v>
      </c>
      <c r="G60" s="533">
        <v>0</v>
      </c>
      <c r="H60" s="533">
        <v>0</v>
      </c>
      <c r="I60" s="533">
        <v>0</v>
      </c>
      <c r="J60" s="533">
        <v>0</v>
      </c>
      <c r="K60" s="533">
        <v>0</v>
      </c>
      <c r="L60" s="534">
        <v>3109.085</v>
      </c>
      <c r="M60" s="61"/>
    </row>
    <row r="61" spans="1:13">
      <c r="A61" s="62" t="s">
        <v>70</v>
      </c>
      <c r="B61" s="533">
        <v>405.49249999999995</v>
      </c>
      <c r="C61" s="533">
        <v>179.46229999999997</v>
      </c>
      <c r="D61" s="533">
        <v>112.70250000000001</v>
      </c>
      <c r="E61" s="533">
        <v>642.72019999999998</v>
      </c>
      <c r="F61" s="533">
        <v>1340.3775000000001</v>
      </c>
      <c r="G61" s="533">
        <v>0</v>
      </c>
      <c r="H61" s="533">
        <v>0</v>
      </c>
      <c r="I61" s="533">
        <v>0</v>
      </c>
      <c r="J61" s="533">
        <v>0</v>
      </c>
      <c r="K61" s="533">
        <v>0</v>
      </c>
      <c r="L61" s="534">
        <v>1340.3775000000001</v>
      </c>
      <c r="M61" s="61"/>
    </row>
    <row r="62" spans="1:13">
      <c r="A62" s="62" t="s">
        <v>71</v>
      </c>
      <c r="B62" s="533">
        <v>4453.6808099999998</v>
      </c>
      <c r="C62" s="533">
        <v>2689.9605000000001</v>
      </c>
      <c r="D62" s="533">
        <v>11734.353999999999</v>
      </c>
      <c r="E62" s="533">
        <v>30486.954262500003</v>
      </c>
      <c r="F62" s="533">
        <v>49364.949572500002</v>
      </c>
      <c r="G62" s="533">
        <v>0</v>
      </c>
      <c r="H62" s="533">
        <v>0</v>
      </c>
      <c r="I62" s="533">
        <v>0</v>
      </c>
      <c r="J62" s="533">
        <v>0</v>
      </c>
      <c r="K62" s="533">
        <v>0</v>
      </c>
      <c r="L62" s="534">
        <v>49364.949572500002</v>
      </c>
      <c r="M62" s="61"/>
    </row>
    <row r="63" spans="1:13" s="101" customFormat="1">
      <c r="A63" s="66" t="s">
        <v>72</v>
      </c>
      <c r="B63" s="535">
        <v>5837.2703099999999</v>
      </c>
      <c r="C63" s="535">
        <v>3506.8118000000004</v>
      </c>
      <c r="D63" s="535">
        <v>11981.743499999999</v>
      </c>
      <c r="E63" s="535">
        <v>32488.586462500003</v>
      </c>
      <c r="F63" s="535">
        <v>53814.412072500003</v>
      </c>
      <c r="G63" s="535">
        <v>0</v>
      </c>
      <c r="H63" s="535">
        <v>0</v>
      </c>
      <c r="I63" s="535">
        <v>0</v>
      </c>
      <c r="J63" s="535">
        <v>0</v>
      </c>
      <c r="K63" s="535">
        <v>0</v>
      </c>
      <c r="L63" s="536">
        <v>53814.412072500003</v>
      </c>
      <c r="M63" s="91"/>
    </row>
    <row r="64" spans="1:13">
      <c r="A64" s="62"/>
      <c r="B64" s="537"/>
      <c r="C64" s="537"/>
      <c r="D64" s="537"/>
      <c r="E64" s="537"/>
      <c r="F64" s="501"/>
      <c r="G64" s="501"/>
      <c r="H64" s="501"/>
      <c r="I64" s="501"/>
      <c r="J64" s="501"/>
      <c r="K64" s="501"/>
      <c r="L64" s="538"/>
      <c r="M64" s="61"/>
    </row>
    <row r="65" spans="1:13" s="101" customFormat="1">
      <c r="A65" s="66" t="s">
        <v>73</v>
      </c>
      <c r="B65" s="535">
        <v>20938.5</v>
      </c>
      <c r="C65" s="535">
        <v>0</v>
      </c>
      <c r="D65" s="535">
        <v>0</v>
      </c>
      <c r="E65" s="535">
        <v>0</v>
      </c>
      <c r="F65" s="535">
        <v>20938.5</v>
      </c>
      <c r="G65" s="535">
        <v>0</v>
      </c>
      <c r="H65" s="535">
        <v>0</v>
      </c>
      <c r="I65" s="535">
        <v>0</v>
      </c>
      <c r="J65" s="535">
        <v>0</v>
      </c>
      <c r="K65" s="535">
        <v>0</v>
      </c>
      <c r="L65" s="536">
        <v>20938.5</v>
      </c>
      <c r="M65" s="91"/>
    </row>
    <row r="66" spans="1:13">
      <c r="A66" s="62"/>
      <c r="B66" s="537"/>
      <c r="C66" s="537"/>
      <c r="D66" s="537"/>
      <c r="E66" s="537"/>
      <c r="F66" s="501"/>
      <c r="G66" s="501"/>
      <c r="H66" s="501"/>
      <c r="I66" s="501"/>
      <c r="J66" s="501"/>
      <c r="K66" s="501"/>
      <c r="L66" s="538"/>
      <c r="M66" s="61"/>
    </row>
    <row r="67" spans="1:13">
      <c r="A67" s="62" t="s">
        <v>74</v>
      </c>
      <c r="B67" s="533">
        <v>8.6829999999999998</v>
      </c>
      <c r="C67" s="533">
        <v>14.256</v>
      </c>
      <c r="D67" s="533">
        <v>0</v>
      </c>
      <c r="E67" s="533">
        <v>21.329000000000001</v>
      </c>
      <c r="F67" s="533">
        <v>44.268000000000001</v>
      </c>
      <c r="G67" s="533">
        <v>59.91510000000001</v>
      </c>
      <c r="H67" s="533">
        <v>89.979900000000015</v>
      </c>
      <c r="I67" s="533">
        <v>251.11564000000001</v>
      </c>
      <c r="J67" s="533">
        <v>228.25187999999997</v>
      </c>
      <c r="K67" s="533">
        <v>629.26251999999999</v>
      </c>
      <c r="L67" s="534">
        <v>673.53052000000002</v>
      </c>
      <c r="M67" s="61"/>
    </row>
    <row r="68" spans="1:13">
      <c r="A68" s="62" t="s">
        <v>75</v>
      </c>
      <c r="B68" s="533">
        <v>2257.1289999999999</v>
      </c>
      <c r="C68" s="533">
        <v>6003.3153000000002</v>
      </c>
      <c r="D68" s="533">
        <v>7820.7757999999994</v>
      </c>
      <c r="E68" s="533">
        <v>13497.3622</v>
      </c>
      <c r="F68" s="533">
        <v>29578.582299999998</v>
      </c>
      <c r="G68" s="533">
        <v>0</v>
      </c>
      <c r="H68" s="533">
        <v>0.56000000000000005</v>
      </c>
      <c r="I68" s="533">
        <v>290.26</v>
      </c>
      <c r="J68" s="533">
        <v>0</v>
      </c>
      <c r="K68" s="533">
        <v>290.82</v>
      </c>
      <c r="L68" s="534">
        <v>29869.402299999998</v>
      </c>
      <c r="M68" s="61"/>
    </row>
    <row r="69" spans="1:13" s="101" customFormat="1">
      <c r="A69" s="66" t="s">
        <v>76</v>
      </c>
      <c r="B69" s="535">
        <v>2265.8119999999999</v>
      </c>
      <c r="C69" s="535">
        <v>6017.5713000000005</v>
      </c>
      <c r="D69" s="535">
        <v>7820.7757999999994</v>
      </c>
      <c r="E69" s="535">
        <v>13518.691199999999</v>
      </c>
      <c r="F69" s="535">
        <v>29622.850299999998</v>
      </c>
      <c r="G69" s="535">
        <v>59.91510000000001</v>
      </c>
      <c r="H69" s="535">
        <v>90.539900000000017</v>
      </c>
      <c r="I69" s="535">
        <v>541.37563999999998</v>
      </c>
      <c r="J69" s="535">
        <v>228.25187999999997</v>
      </c>
      <c r="K69" s="535">
        <v>920.08251999999993</v>
      </c>
      <c r="L69" s="536">
        <v>30542.932819999998</v>
      </c>
      <c r="M69" s="91"/>
    </row>
    <row r="70" spans="1:13">
      <c r="A70" s="62"/>
      <c r="B70" s="537"/>
      <c r="C70" s="537"/>
      <c r="D70" s="537"/>
      <c r="E70" s="537"/>
      <c r="F70" s="501"/>
      <c r="G70" s="501"/>
      <c r="H70" s="501"/>
      <c r="I70" s="501"/>
      <c r="J70" s="501"/>
      <c r="K70" s="501"/>
      <c r="L70" s="538"/>
      <c r="M70" s="61"/>
    </row>
    <row r="71" spans="1:13">
      <c r="A71" s="62" t="s">
        <v>77</v>
      </c>
      <c r="B71" s="533">
        <v>161.43199999999999</v>
      </c>
      <c r="C71" s="533">
        <v>15.587999999999999</v>
      </c>
      <c r="D71" s="533">
        <v>4.7710000000000008</v>
      </c>
      <c r="E71" s="533">
        <v>647.69400000000007</v>
      </c>
      <c r="F71" s="533">
        <v>829.48500000000013</v>
      </c>
      <c r="G71" s="533">
        <v>0</v>
      </c>
      <c r="H71" s="533">
        <v>0</v>
      </c>
      <c r="I71" s="533">
        <v>0</v>
      </c>
      <c r="J71" s="533">
        <v>0</v>
      </c>
      <c r="K71" s="533">
        <v>0</v>
      </c>
      <c r="L71" s="534">
        <v>829.48500000000013</v>
      </c>
      <c r="M71" s="61"/>
    </row>
    <row r="72" spans="1:13">
      <c r="A72" s="62" t="s">
        <v>78</v>
      </c>
      <c r="B72" s="541">
        <v>0</v>
      </c>
      <c r="C72" s="533">
        <v>973.25</v>
      </c>
      <c r="D72" s="533">
        <v>100.33000000000001</v>
      </c>
      <c r="E72" s="533">
        <v>1213.98</v>
      </c>
      <c r="F72" s="533">
        <v>2287.56</v>
      </c>
      <c r="G72" s="533">
        <v>0</v>
      </c>
      <c r="H72" s="533">
        <v>0</v>
      </c>
      <c r="I72" s="533">
        <v>0</v>
      </c>
      <c r="J72" s="533">
        <v>0</v>
      </c>
      <c r="K72" s="533">
        <v>0</v>
      </c>
      <c r="L72" s="534">
        <v>2287.56</v>
      </c>
      <c r="M72" s="61"/>
    </row>
    <row r="73" spans="1:13">
      <c r="A73" s="62" t="s">
        <v>79</v>
      </c>
      <c r="B73" s="533">
        <v>214.821</v>
      </c>
      <c r="C73" s="533">
        <v>307.54500000000002</v>
      </c>
      <c r="D73" s="533">
        <v>91.680999999999997</v>
      </c>
      <c r="E73" s="533">
        <v>312.04599999999999</v>
      </c>
      <c r="F73" s="533">
        <v>926.09300000000007</v>
      </c>
      <c r="G73" s="533">
        <v>921.64699999999993</v>
      </c>
      <c r="H73" s="533">
        <v>1158.1610000000003</v>
      </c>
      <c r="I73" s="533">
        <v>2275.3679999999999</v>
      </c>
      <c r="J73" s="533">
        <v>2162.5619999999999</v>
      </c>
      <c r="K73" s="533">
        <v>6517.7379999999994</v>
      </c>
      <c r="L73" s="534">
        <v>7443.8309999999992</v>
      </c>
      <c r="M73" s="61"/>
    </row>
    <row r="74" spans="1:13">
      <c r="A74" s="62" t="s">
        <v>80</v>
      </c>
      <c r="B74" s="533">
        <v>47.628</v>
      </c>
      <c r="C74" s="533">
        <v>26.61</v>
      </c>
      <c r="D74" s="533">
        <v>10.224</v>
      </c>
      <c r="E74" s="533">
        <v>145.36699999999999</v>
      </c>
      <c r="F74" s="533">
        <v>229.82900000000001</v>
      </c>
      <c r="G74" s="533">
        <v>0.92200000000000004</v>
      </c>
      <c r="H74" s="533">
        <v>0</v>
      </c>
      <c r="I74" s="533">
        <v>0</v>
      </c>
      <c r="J74" s="533">
        <v>0</v>
      </c>
      <c r="K74" s="533">
        <v>0.92200000000000004</v>
      </c>
      <c r="L74" s="534">
        <v>230.751</v>
      </c>
      <c r="M74" s="61"/>
    </row>
    <row r="75" spans="1:13">
      <c r="A75" s="62" t="s">
        <v>81</v>
      </c>
      <c r="B75" s="540">
        <v>0</v>
      </c>
      <c r="C75" s="533">
        <v>0</v>
      </c>
      <c r="D75" s="540">
        <v>0</v>
      </c>
      <c r="E75" s="533">
        <v>0</v>
      </c>
      <c r="F75" s="533">
        <v>0</v>
      </c>
      <c r="G75" s="533">
        <v>0</v>
      </c>
      <c r="H75" s="533">
        <v>0</v>
      </c>
      <c r="I75" s="533">
        <v>0</v>
      </c>
      <c r="J75" s="533">
        <v>0</v>
      </c>
      <c r="K75" s="533">
        <v>0</v>
      </c>
      <c r="L75" s="534">
        <v>0</v>
      </c>
      <c r="M75" s="61"/>
    </row>
    <row r="76" spans="1:13">
      <c r="A76" s="62" t="s">
        <v>82</v>
      </c>
      <c r="B76" s="533">
        <v>51.713000000000001</v>
      </c>
      <c r="C76" s="533">
        <v>137.29</v>
      </c>
      <c r="D76" s="533">
        <v>51.758000000000003</v>
      </c>
      <c r="E76" s="533">
        <v>42.738</v>
      </c>
      <c r="F76" s="533">
        <v>283.49900000000002</v>
      </c>
      <c r="G76" s="533">
        <v>6.8100000000000005</v>
      </c>
      <c r="H76" s="533">
        <v>13.82</v>
      </c>
      <c r="I76" s="533">
        <v>12.1</v>
      </c>
      <c r="J76" s="533">
        <v>17.16</v>
      </c>
      <c r="K76" s="533">
        <v>49.89</v>
      </c>
      <c r="L76" s="534">
        <v>333.38900000000001</v>
      </c>
      <c r="M76" s="61"/>
    </row>
    <row r="77" spans="1:13">
      <c r="A77" s="62" t="s">
        <v>83</v>
      </c>
      <c r="B77" s="533">
        <v>486.21799999999996</v>
      </c>
      <c r="C77" s="533">
        <v>460.44699999999995</v>
      </c>
      <c r="D77" s="533">
        <v>72.165999999999997</v>
      </c>
      <c r="E77" s="533">
        <v>546.14499999999998</v>
      </c>
      <c r="F77" s="533">
        <v>1564.9759999999999</v>
      </c>
      <c r="G77" s="533">
        <v>101.173</v>
      </c>
      <c r="H77" s="533">
        <v>0</v>
      </c>
      <c r="I77" s="533">
        <v>17.7</v>
      </c>
      <c r="J77" s="533">
        <v>1</v>
      </c>
      <c r="K77" s="533">
        <v>119.873</v>
      </c>
      <c r="L77" s="534">
        <v>1684.8489999999999</v>
      </c>
      <c r="M77" s="61"/>
    </row>
    <row r="78" spans="1:13">
      <c r="A78" s="62" t="s">
        <v>84</v>
      </c>
      <c r="B78" s="533">
        <v>949.86300000000006</v>
      </c>
      <c r="C78" s="533">
        <v>484.87200000000001</v>
      </c>
      <c r="D78" s="533">
        <v>443.14800000000002</v>
      </c>
      <c r="E78" s="533">
        <v>1941.3979999999997</v>
      </c>
      <c r="F78" s="533">
        <v>3819.2809999999999</v>
      </c>
      <c r="G78" s="533">
        <v>1233.8140000000001</v>
      </c>
      <c r="H78" s="533">
        <v>968.39099999999985</v>
      </c>
      <c r="I78" s="533">
        <v>3202.0309999999999</v>
      </c>
      <c r="J78" s="533">
        <v>3006.835</v>
      </c>
      <c r="K78" s="533">
        <v>8411.0709999999999</v>
      </c>
      <c r="L78" s="534">
        <v>12230.351999999999</v>
      </c>
      <c r="M78" s="61"/>
    </row>
    <row r="79" spans="1:13" s="101" customFormat="1">
      <c r="A79" s="66" t="s">
        <v>186</v>
      </c>
      <c r="B79" s="535">
        <v>1911.675</v>
      </c>
      <c r="C79" s="535">
        <v>2405.6019999999999</v>
      </c>
      <c r="D79" s="535">
        <v>774.07799999999997</v>
      </c>
      <c r="E79" s="535">
        <v>4849.3679999999995</v>
      </c>
      <c r="F79" s="535">
        <v>9940.7229999999981</v>
      </c>
      <c r="G79" s="535">
        <v>2264.366</v>
      </c>
      <c r="H79" s="535">
        <v>2140.3720000000003</v>
      </c>
      <c r="I79" s="535">
        <v>5507.1989999999996</v>
      </c>
      <c r="J79" s="535">
        <v>5187.5569999999998</v>
      </c>
      <c r="K79" s="535">
        <v>15099.493999999999</v>
      </c>
      <c r="L79" s="536">
        <v>25040.216999999997</v>
      </c>
      <c r="M79" s="91"/>
    </row>
    <row r="80" spans="1:13">
      <c r="A80" s="62"/>
      <c r="B80" s="537"/>
      <c r="C80" s="537"/>
      <c r="D80" s="537"/>
      <c r="E80" s="537"/>
      <c r="F80" s="501"/>
      <c r="G80" s="501"/>
      <c r="H80" s="501"/>
      <c r="I80" s="501"/>
      <c r="J80" s="501"/>
      <c r="K80" s="501"/>
      <c r="L80" s="538"/>
      <c r="M80" s="61"/>
    </row>
    <row r="81" spans="1:13">
      <c r="A81" s="62" t="s">
        <v>86</v>
      </c>
      <c r="B81" s="533">
        <v>818.67361000000005</v>
      </c>
      <c r="C81" s="533">
        <v>81.381309999999999</v>
      </c>
      <c r="D81" s="533">
        <v>132.60596000000001</v>
      </c>
      <c r="E81" s="533">
        <v>58.898800000000001</v>
      </c>
      <c r="F81" s="533">
        <v>1091.5596800000001</v>
      </c>
      <c r="G81" s="533">
        <v>0</v>
      </c>
      <c r="H81" s="533">
        <v>0</v>
      </c>
      <c r="I81" s="533">
        <v>0</v>
      </c>
      <c r="J81" s="533">
        <v>0</v>
      </c>
      <c r="K81" s="533">
        <v>0</v>
      </c>
      <c r="L81" s="534">
        <v>1091.5596800000001</v>
      </c>
      <c r="M81" s="61"/>
    </row>
    <row r="82" spans="1:13">
      <c r="A82" s="62" t="s">
        <v>87</v>
      </c>
      <c r="B82" s="533">
        <v>110.60999999999999</v>
      </c>
      <c r="C82" s="533">
        <v>48.129000000000005</v>
      </c>
      <c r="D82" s="533">
        <v>118.76299999999998</v>
      </c>
      <c r="E82" s="533">
        <v>710.42</v>
      </c>
      <c r="F82" s="533">
        <v>987.92199999999991</v>
      </c>
      <c r="G82" s="533">
        <v>0</v>
      </c>
      <c r="H82" s="533">
        <v>0</v>
      </c>
      <c r="I82" s="533">
        <v>0</v>
      </c>
      <c r="J82" s="533">
        <v>0</v>
      </c>
      <c r="K82" s="533">
        <v>0</v>
      </c>
      <c r="L82" s="534">
        <v>987.92199999999991</v>
      </c>
      <c r="M82" s="61"/>
    </row>
    <row r="83" spans="1:13" s="101" customFormat="1">
      <c r="A83" s="66" t="s">
        <v>88</v>
      </c>
      <c r="B83" s="535">
        <v>929.28361000000007</v>
      </c>
      <c r="C83" s="535">
        <v>129.51031</v>
      </c>
      <c r="D83" s="535">
        <v>251.36895999999999</v>
      </c>
      <c r="E83" s="535">
        <v>769.31880000000001</v>
      </c>
      <c r="F83" s="535">
        <v>2079.4816799999999</v>
      </c>
      <c r="G83" s="535">
        <v>0</v>
      </c>
      <c r="H83" s="535">
        <v>0</v>
      </c>
      <c r="I83" s="535">
        <v>0</v>
      </c>
      <c r="J83" s="535">
        <v>0</v>
      </c>
      <c r="K83" s="535">
        <v>0</v>
      </c>
      <c r="L83" s="536">
        <v>2079.4816799999999</v>
      </c>
      <c r="M83" s="91"/>
    </row>
    <row r="84" spans="1:13">
      <c r="A84" s="62"/>
      <c r="B84" s="537"/>
      <c r="C84" s="537"/>
      <c r="D84" s="537"/>
      <c r="E84" s="537"/>
      <c r="F84" s="501"/>
      <c r="G84" s="501"/>
      <c r="H84" s="501"/>
      <c r="I84" s="501"/>
      <c r="J84" s="501"/>
      <c r="K84" s="501"/>
      <c r="L84" s="538"/>
      <c r="M84" s="61"/>
    </row>
    <row r="85" spans="1:13" ht="13.5" thickBot="1">
      <c r="A85" s="83" t="s">
        <v>89</v>
      </c>
      <c r="B85" s="502">
        <v>211799.02294999998</v>
      </c>
      <c r="C85" s="502">
        <v>76835.133109999995</v>
      </c>
      <c r="D85" s="502">
        <v>63740.105236999996</v>
      </c>
      <c r="E85" s="502">
        <v>185919.78816249999</v>
      </c>
      <c r="F85" s="502">
        <v>538294.04945950001</v>
      </c>
      <c r="G85" s="502">
        <v>26309.330099999999</v>
      </c>
      <c r="H85" s="502">
        <v>6269.5089000000007</v>
      </c>
      <c r="I85" s="502">
        <v>40975.349592999999</v>
      </c>
      <c r="J85" s="502">
        <v>14255.799879999999</v>
      </c>
      <c r="K85" s="502">
        <v>87809.988473000005</v>
      </c>
      <c r="L85" s="542">
        <v>626104.03793249989</v>
      </c>
      <c r="M85" s="61"/>
    </row>
    <row r="86" spans="1:13" ht="28.5" customHeight="1">
      <c r="A86" s="1368" t="s">
        <v>249</v>
      </c>
      <c r="B86" s="1368"/>
      <c r="C86" s="1368"/>
      <c r="D86" s="1368"/>
      <c r="E86" s="1368"/>
      <c r="F86" s="1368"/>
      <c r="G86" s="1368"/>
      <c r="H86" s="1368"/>
      <c r="I86" s="1368"/>
      <c r="J86" s="1368"/>
      <c r="K86" s="1368"/>
    </row>
    <row r="87" spans="1:13">
      <c r="A87" s="1310" t="s">
        <v>250</v>
      </c>
      <c r="B87" s="1310"/>
      <c r="C87" s="1310"/>
      <c r="D87" s="1310"/>
      <c r="E87" s="1310"/>
      <c r="F87" s="1310"/>
      <c r="G87" s="1310"/>
      <c r="H87" s="1310"/>
      <c r="I87" s="1310"/>
      <c r="J87" s="1310"/>
      <c r="K87" s="1310"/>
    </row>
    <row r="88" spans="1:13">
      <c r="A88" s="1303" t="s">
        <v>251</v>
      </c>
      <c r="B88" s="1303"/>
      <c r="C88" s="1303"/>
      <c r="D88" s="1303"/>
      <c r="E88" s="1303"/>
      <c r="F88" s="1303"/>
      <c r="G88" s="1303"/>
      <c r="H88" s="1303"/>
      <c r="I88" s="1303"/>
      <c r="J88" s="1303"/>
      <c r="K88" s="1303"/>
    </row>
    <row r="89" spans="1:13">
      <c r="A89" s="49" t="s">
        <v>311</v>
      </c>
    </row>
  </sheetData>
  <mergeCells count="9">
    <mergeCell ref="A86:K86"/>
    <mergeCell ref="A87:K87"/>
    <mergeCell ref="A88:K88"/>
    <mergeCell ref="A1:L1"/>
    <mergeCell ref="A3:L3"/>
    <mergeCell ref="A5:A7"/>
    <mergeCell ref="B5:F6"/>
    <mergeCell ref="G5:K6"/>
    <mergeCell ref="L5:L7"/>
  </mergeCells>
  <printOptions horizontalCentered="1"/>
  <pageMargins left="0.78740157480314965" right="0.78740157480314965" top="0.59055118110236227" bottom="0.98425196850393704" header="0" footer="0"/>
  <pageSetup paperSize="9" scale="4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view="pageBreakPreview" zoomScale="80" zoomScaleNormal="70" zoomScaleSheetLayoutView="80" workbookViewId="0">
      <selection activeCell="A3" sqref="A3:H3"/>
    </sheetView>
  </sheetViews>
  <sheetFormatPr baseColWidth="10" defaultRowHeight="12.75"/>
  <cols>
    <col min="1" max="1" width="29.5703125" style="925" customWidth="1"/>
    <col min="2" max="2" width="18.140625" style="925" customWidth="1"/>
    <col min="3" max="3" width="21.85546875" style="925" customWidth="1"/>
    <col min="4" max="4" width="13.28515625" style="925" customWidth="1"/>
    <col min="5" max="5" width="13" style="925" customWidth="1"/>
    <col min="6" max="7" width="12.7109375" style="925" customWidth="1"/>
    <col min="8" max="8" width="14.7109375" style="925" customWidth="1"/>
    <col min="9" max="9" width="11.85546875" style="925" customWidth="1"/>
    <col min="10" max="16384" width="11.42578125" style="925"/>
  </cols>
  <sheetData>
    <row r="1" spans="1:9" ht="18">
      <c r="A1" s="1233" t="s">
        <v>197</v>
      </c>
      <c r="B1" s="1233"/>
      <c r="C1" s="1233"/>
      <c r="D1" s="1233"/>
      <c r="E1" s="1233"/>
      <c r="F1" s="1233"/>
      <c r="G1" s="1233"/>
      <c r="H1" s="1233"/>
    </row>
    <row r="2" spans="1:9">
      <c r="A2" s="926"/>
      <c r="B2" s="926"/>
      <c r="C2" s="926"/>
      <c r="D2" s="926"/>
      <c r="E2" s="926"/>
      <c r="F2" s="926"/>
      <c r="G2" s="926"/>
      <c r="H2" s="926"/>
    </row>
    <row r="3" spans="1:9" ht="15">
      <c r="A3" s="1234" t="s">
        <v>475</v>
      </c>
      <c r="B3" s="1234"/>
      <c r="C3" s="1234"/>
      <c r="D3" s="1234"/>
      <c r="E3" s="1234"/>
      <c r="F3" s="1234"/>
      <c r="G3" s="1234"/>
      <c r="H3" s="1234"/>
    </row>
    <row r="4" spans="1:9" ht="13.5" customHeight="1" thickBot="1">
      <c r="A4" s="927"/>
      <c r="B4" s="928"/>
      <c r="C4" s="928"/>
      <c r="D4" s="928"/>
      <c r="E4" s="928"/>
      <c r="F4" s="928"/>
      <c r="G4" s="928"/>
      <c r="H4" s="928"/>
    </row>
    <row r="5" spans="1:9" s="930" customFormat="1" ht="32.25" customHeight="1">
      <c r="A5" s="1235" t="s">
        <v>476</v>
      </c>
      <c r="B5" s="929"/>
      <c r="C5" s="1238" t="s">
        <v>477</v>
      </c>
      <c r="D5" s="1239"/>
      <c r="E5" s="1240"/>
      <c r="F5" s="1238" t="s">
        <v>478</v>
      </c>
      <c r="G5" s="1239"/>
      <c r="H5" s="1239"/>
    </row>
    <row r="6" spans="1:9" s="930" customFormat="1" ht="18" customHeight="1">
      <c r="A6" s="1236"/>
      <c r="B6" s="931" t="s">
        <v>8</v>
      </c>
      <c r="C6" s="932" t="s">
        <v>479</v>
      </c>
      <c r="D6" s="1241" t="s">
        <v>396</v>
      </c>
      <c r="E6" s="1242"/>
      <c r="F6" s="1243" t="s">
        <v>460</v>
      </c>
      <c r="G6" s="1241" t="s">
        <v>480</v>
      </c>
      <c r="H6" s="1242"/>
    </row>
    <row r="7" spans="1:9" s="930" customFormat="1" ht="18" customHeight="1" thickBot="1">
      <c r="A7" s="1237"/>
      <c r="B7" s="933"/>
      <c r="C7" s="933" t="s">
        <v>481</v>
      </c>
      <c r="D7" s="934" t="s">
        <v>460</v>
      </c>
      <c r="E7" s="934" t="s">
        <v>461</v>
      </c>
      <c r="F7" s="1244"/>
      <c r="G7" s="934" t="s">
        <v>482</v>
      </c>
      <c r="H7" s="935" t="s">
        <v>483</v>
      </c>
    </row>
    <row r="8" spans="1:9">
      <c r="A8" s="936" t="s">
        <v>29</v>
      </c>
      <c r="B8" s="937">
        <v>335653.6014289856</v>
      </c>
      <c r="C8" s="937">
        <v>71677.8984375</v>
      </c>
      <c r="D8" s="937">
        <v>1441.9002685546875</v>
      </c>
      <c r="E8" s="937">
        <v>13983.201171875</v>
      </c>
      <c r="F8" s="937">
        <v>749</v>
      </c>
      <c r="G8" s="937">
        <v>4417</v>
      </c>
      <c r="H8" s="938">
        <v>39261.6015625</v>
      </c>
      <c r="I8" s="939"/>
    </row>
    <row r="9" spans="1:9">
      <c r="A9" s="940" t="s">
        <v>30</v>
      </c>
      <c r="B9" s="941">
        <v>451969.60716629028</v>
      </c>
      <c r="C9" s="941">
        <v>106328.703125</v>
      </c>
      <c r="D9" s="941">
        <v>3037.500732421875</v>
      </c>
      <c r="E9" s="941">
        <v>16094.8017578125</v>
      </c>
      <c r="F9" s="941">
        <v>1189</v>
      </c>
      <c r="G9" s="941">
        <v>5072</v>
      </c>
      <c r="H9" s="942">
        <v>45548.6015625</v>
      </c>
      <c r="I9" s="939"/>
    </row>
    <row r="10" spans="1:9">
      <c r="A10" s="940" t="s">
        <v>31</v>
      </c>
      <c r="B10" s="941">
        <v>63723.798828125</v>
      </c>
      <c r="C10" s="941">
        <v>30604.8984375</v>
      </c>
      <c r="D10" s="941">
        <v>706.10015869140625</v>
      </c>
      <c r="E10" s="941">
        <v>979.00018310546875</v>
      </c>
      <c r="F10" s="941">
        <v>325</v>
      </c>
      <c r="G10" s="943">
        <v>372</v>
      </c>
      <c r="H10" s="942">
        <v>3243.800048828125</v>
      </c>
      <c r="I10" s="939"/>
    </row>
    <row r="11" spans="1:9">
      <c r="A11" s="940" t="s">
        <v>32</v>
      </c>
      <c r="B11" s="941">
        <v>100521.20090293884</v>
      </c>
      <c r="C11" s="941">
        <v>24760.400390625</v>
      </c>
      <c r="D11" s="941">
        <v>313.10006713867187</v>
      </c>
      <c r="E11" s="941">
        <v>3611.500244140625</v>
      </c>
      <c r="F11" s="941">
        <v>512</v>
      </c>
      <c r="G11" s="941">
        <v>1540</v>
      </c>
      <c r="H11" s="942">
        <v>10600.2001953125</v>
      </c>
      <c r="I11" s="939"/>
    </row>
    <row r="12" spans="1:9">
      <c r="A12" s="944" t="s">
        <v>33</v>
      </c>
      <c r="B12" s="945">
        <v>951868.20832633972</v>
      </c>
      <c r="C12" s="945">
        <v>233371.900390625</v>
      </c>
      <c r="D12" s="945">
        <v>5498.6012268066406</v>
      </c>
      <c r="E12" s="945">
        <v>34668.503356933594</v>
      </c>
      <c r="F12" s="945">
        <v>2775</v>
      </c>
      <c r="G12" s="945">
        <v>11401</v>
      </c>
      <c r="H12" s="946">
        <v>98654.203369140625</v>
      </c>
      <c r="I12" s="939"/>
    </row>
    <row r="13" spans="1:9">
      <c r="A13" s="940"/>
      <c r="B13" s="941"/>
      <c r="C13" s="941"/>
      <c r="D13" s="941"/>
      <c r="E13" s="941"/>
      <c r="F13" s="941"/>
      <c r="G13" s="941"/>
      <c r="H13" s="942"/>
      <c r="I13" s="939"/>
    </row>
    <row r="14" spans="1:9">
      <c r="A14" s="944" t="s">
        <v>34</v>
      </c>
      <c r="B14" s="945">
        <v>398706</v>
      </c>
      <c r="C14" s="945">
        <v>30736</v>
      </c>
      <c r="D14" s="945">
        <v>21090</v>
      </c>
      <c r="E14" s="945">
        <v>52611</v>
      </c>
      <c r="F14" s="945">
        <v>5644</v>
      </c>
      <c r="G14" s="945">
        <v>6112</v>
      </c>
      <c r="H14" s="946">
        <v>39557</v>
      </c>
      <c r="I14" s="939"/>
    </row>
    <row r="15" spans="1:9">
      <c r="A15" s="940" t="s">
        <v>10</v>
      </c>
      <c r="B15" s="941"/>
      <c r="C15" s="941"/>
      <c r="D15" s="941"/>
      <c r="E15" s="941"/>
      <c r="F15" s="941"/>
      <c r="G15" s="941"/>
      <c r="H15" s="942"/>
      <c r="I15" s="939"/>
    </row>
    <row r="16" spans="1:9">
      <c r="A16" s="944" t="s">
        <v>35</v>
      </c>
      <c r="B16" s="945">
        <v>280792</v>
      </c>
      <c r="C16" s="945">
        <v>5233.8324178119165</v>
      </c>
      <c r="D16" s="945">
        <v>13338.47693698307</v>
      </c>
      <c r="E16" s="945">
        <v>43617.690645205017</v>
      </c>
      <c r="F16" s="945">
        <v>2968</v>
      </c>
      <c r="G16" s="945">
        <v>835.26884002714712</v>
      </c>
      <c r="H16" s="946">
        <v>39022.731159972856</v>
      </c>
      <c r="I16" s="939"/>
    </row>
    <row r="17" spans="1:9">
      <c r="A17" s="940"/>
      <c r="B17" s="941"/>
      <c r="C17" s="941"/>
      <c r="D17" s="941"/>
      <c r="E17" s="941"/>
      <c r="F17" s="941"/>
      <c r="G17" s="941"/>
      <c r="H17" s="942"/>
      <c r="I17" s="939"/>
    </row>
    <row r="18" spans="1:9">
      <c r="A18" s="940" t="s">
        <v>36</v>
      </c>
      <c r="B18" s="941">
        <v>40846</v>
      </c>
      <c r="C18" s="941">
        <v>2922</v>
      </c>
      <c r="D18" s="941">
        <v>1897</v>
      </c>
      <c r="E18" s="941">
        <v>7605</v>
      </c>
      <c r="F18" s="941">
        <v>1181</v>
      </c>
      <c r="G18" s="941">
        <v>485.51</v>
      </c>
      <c r="H18" s="942">
        <v>4400.49</v>
      </c>
      <c r="I18" s="939"/>
    </row>
    <row r="19" spans="1:9">
      <c r="A19" s="940" t="s">
        <v>37</v>
      </c>
      <c r="B19" s="941">
        <v>49680</v>
      </c>
      <c r="C19" s="941">
        <v>4212</v>
      </c>
      <c r="D19" s="941">
        <v>2864</v>
      </c>
      <c r="E19" s="941">
        <v>8486</v>
      </c>
      <c r="F19" s="941">
        <v>1175</v>
      </c>
      <c r="G19" s="941">
        <v>499.07</v>
      </c>
      <c r="H19" s="942">
        <v>4659.93</v>
      </c>
      <c r="I19" s="939"/>
    </row>
    <row r="20" spans="1:9">
      <c r="A20" s="940" t="s">
        <v>38</v>
      </c>
      <c r="B20" s="941">
        <v>45043</v>
      </c>
      <c r="C20" s="941">
        <v>2736</v>
      </c>
      <c r="D20" s="941">
        <v>1779</v>
      </c>
      <c r="E20" s="941">
        <v>6556</v>
      </c>
      <c r="F20" s="941">
        <v>803</v>
      </c>
      <c r="G20" s="941">
        <v>509.81</v>
      </c>
      <c r="H20" s="942">
        <v>4252.1899999999996</v>
      </c>
      <c r="I20" s="939"/>
    </row>
    <row r="21" spans="1:9">
      <c r="A21" s="944" t="s">
        <v>39</v>
      </c>
      <c r="B21" s="945">
        <v>135569</v>
      </c>
      <c r="C21" s="945">
        <v>9870</v>
      </c>
      <c r="D21" s="945">
        <v>6540</v>
      </c>
      <c r="E21" s="945">
        <v>22647</v>
      </c>
      <c r="F21" s="945">
        <v>3159</v>
      </c>
      <c r="G21" s="945">
        <v>1494.3899999999999</v>
      </c>
      <c r="H21" s="946">
        <v>13312.61</v>
      </c>
      <c r="I21" s="939"/>
    </row>
    <row r="22" spans="1:9">
      <c r="A22" s="940"/>
      <c r="B22" s="941"/>
      <c r="C22" s="941"/>
      <c r="D22" s="941"/>
      <c r="E22" s="941"/>
      <c r="F22" s="941"/>
      <c r="G22" s="941"/>
      <c r="H22" s="942"/>
      <c r="I22" s="939"/>
    </row>
    <row r="23" spans="1:9">
      <c r="A23" s="944" t="s">
        <v>40</v>
      </c>
      <c r="B23" s="945">
        <v>116222.99992179871</v>
      </c>
      <c r="C23" s="945">
        <v>12905</v>
      </c>
      <c r="D23" s="945">
        <v>8648</v>
      </c>
      <c r="E23" s="945">
        <v>16680</v>
      </c>
      <c r="F23" s="945">
        <v>3923</v>
      </c>
      <c r="G23" s="945">
        <v>1637</v>
      </c>
      <c r="H23" s="946">
        <v>11821</v>
      </c>
      <c r="I23" s="939"/>
    </row>
    <row r="24" spans="1:9">
      <c r="A24" s="940"/>
      <c r="B24" s="941"/>
      <c r="C24" s="941"/>
      <c r="D24" s="941"/>
      <c r="E24" s="941"/>
      <c r="F24" s="941"/>
      <c r="G24" s="941"/>
      <c r="H24" s="942"/>
      <c r="I24" s="939"/>
    </row>
    <row r="25" spans="1:9">
      <c r="A25" s="944" t="s">
        <v>41</v>
      </c>
      <c r="B25" s="945">
        <v>41581</v>
      </c>
      <c r="C25" s="945">
        <v>13959</v>
      </c>
      <c r="D25" s="945">
        <v>35</v>
      </c>
      <c r="E25" s="945">
        <v>1781</v>
      </c>
      <c r="F25" s="945">
        <v>971</v>
      </c>
      <c r="G25" s="945">
        <v>1764</v>
      </c>
      <c r="H25" s="946">
        <v>1869</v>
      </c>
      <c r="I25" s="939"/>
    </row>
    <row r="26" spans="1:9">
      <c r="A26" s="940"/>
      <c r="B26" s="941"/>
      <c r="C26" s="941"/>
      <c r="D26" s="941"/>
      <c r="E26" s="941"/>
      <c r="F26" s="941"/>
      <c r="G26" s="941"/>
      <c r="H26" s="942"/>
      <c r="I26" s="939"/>
    </row>
    <row r="27" spans="1:9">
      <c r="A27" s="940" t="s">
        <v>42</v>
      </c>
      <c r="B27" s="941">
        <v>226673.30027770996</v>
      </c>
      <c r="C27" s="941">
        <v>161945</v>
      </c>
      <c r="D27" s="941">
        <v>917.80023193359375</v>
      </c>
      <c r="E27" s="941">
        <v>3406.2001953125</v>
      </c>
      <c r="F27" s="941">
        <v>11091</v>
      </c>
      <c r="G27" s="941">
        <v>5654</v>
      </c>
      <c r="H27" s="942">
        <v>4492.2998046875</v>
      </c>
      <c r="I27" s="939"/>
    </row>
    <row r="28" spans="1:9">
      <c r="A28" s="940" t="s">
        <v>43</v>
      </c>
      <c r="B28" s="941">
        <v>40181.599296569824</v>
      </c>
      <c r="C28" s="941">
        <v>21619.19921875</v>
      </c>
      <c r="D28" s="941">
        <v>251.10005187988281</v>
      </c>
      <c r="E28" s="941">
        <v>938.7000732421875</v>
      </c>
      <c r="F28" s="941">
        <v>1679</v>
      </c>
      <c r="G28" s="941">
        <v>1055</v>
      </c>
      <c r="H28" s="942">
        <v>981.5999755859375</v>
      </c>
      <c r="I28" s="939"/>
    </row>
    <row r="29" spans="1:9">
      <c r="A29" s="940" t="s">
        <v>44</v>
      </c>
      <c r="B29" s="941">
        <v>64902.799942016602</v>
      </c>
      <c r="C29" s="941">
        <v>35218.5</v>
      </c>
      <c r="D29" s="941">
        <v>199.40003967285156</v>
      </c>
      <c r="E29" s="941">
        <v>5387.10009765625</v>
      </c>
      <c r="F29" s="941">
        <v>4781</v>
      </c>
      <c r="G29" s="941">
        <v>1960</v>
      </c>
      <c r="H29" s="942">
        <v>5534.7998046875</v>
      </c>
      <c r="I29" s="939"/>
    </row>
    <row r="30" spans="1:9">
      <c r="A30" s="944" t="s">
        <v>45</v>
      </c>
      <c r="B30" s="945">
        <v>331757.69951629639</v>
      </c>
      <c r="C30" s="945">
        <v>218782.69921875</v>
      </c>
      <c r="D30" s="945">
        <v>1368.3003234863281</v>
      </c>
      <c r="E30" s="945">
        <v>9732.0003662109375</v>
      </c>
      <c r="F30" s="945">
        <v>17551</v>
      </c>
      <c r="G30" s="945">
        <v>8669</v>
      </c>
      <c r="H30" s="946">
        <v>11008.699584960938</v>
      </c>
      <c r="I30" s="939"/>
    </row>
    <row r="31" spans="1:9">
      <c r="A31" s="940"/>
      <c r="B31" s="941"/>
      <c r="C31" s="941"/>
      <c r="D31" s="941"/>
      <c r="E31" s="941"/>
      <c r="F31" s="941"/>
      <c r="G31" s="941"/>
      <c r="H31" s="942"/>
      <c r="I31" s="939"/>
    </row>
    <row r="32" spans="1:9">
      <c r="A32" s="940" t="s">
        <v>46</v>
      </c>
      <c r="B32" s="941">
        <v>157362.75296020508</v>
      </c>
      <c r="C32" s="941">
        <v>87929.703125</v>
      </c>
      <c r="D32" s="941">
        <v>815.60015869140625</v>
      </c>
      <c r="E32" s="941">
        <v>5349.69970703125</v>
      </c>
      <c r="F32" s="941">
        <v>3224</v>
      </c>
      <c r="G32" s="941">
        <v>2578</v>
      </c>
      <c r="H32" s="942">
        <v>8647.75</v>
      </c>
      <c r="I32" s="939"/>
    </row>
    <row r="33" spans="1:9">
      <c r="A33" s="940" t="s">
        <v>47</v>
      </c>
      <c r="B33" s="941">
        <v>145128</v>
      </c>
      <c r="C33" s="941">
        <v>63417.3</v>
      </c>
      <c r="D33" s="941">
        <v>725.2</v>
      </c>
      <c r="E33" s="941">
        <v>5532.5</v>
      </c>
      <c r="F33" s="941">
        <v>2627</v>
      </c>
      <c r="G33" s="941">
        <v>2706</v>
      </c>
      <c r="H33" s="942">
        <v>10278</v>
      </c>
      <c r="I33" s="939"/>
    </row>
    <row r="34" spans="1:9">
      <c r="A34" s="940" t="s">
        <v>48</v>
      </c>
      <c r="B34" s="941">
        <v>290218.8</v>
      </c>
      <c r="C34" s="941">
        <v>208136.2</v>
      </c>
      <c r="D34" s="941">
        <v>1261.5</v>
      </c>
      <c r="E34" s="941">
        <v>5803.3</v>
      </c>
      <c r="F34" s="941">
        <v>8682</v>
      </c>
      <c r="G34" s="941">
        <v>4291</v>
      </c>
      <c r="H34" s="942">
        <v>9662.7999999999993</v>
      </c>
      <c r="I34" s="939"/>
    </row>
    <row r="35" spans="1:9">
      <c r="A35" s="940" t="s">
        <v>49</v>
      </c>
      <c r="B35" s="941">
        <v>11529.5</v>
      </c>
      <c r="C35" s="941">
        <v>9121.7999999999993</v>
      </c>
      <c r="D35" s="943">
        <v>27.5</v>
      </c>
      <c r="E35" s="947">
        <v>53.7</v>
      </c>
      <c r="F35" s="941">
        <v>386</v>
      </c>
      <c r="G35" s="941">
        <v>280</v>
      </c>
      <c r="H35" s="942">
        <v>78.5</v>
      </c>
      <c r="I35" s="939"/>
    </row>
    <row r="36" spans="1:9">
      <c r="A36" s="944" t="s">
        <v>50</v>
      </c>
      <c r="B36" s="945">
        <v>604239.05296020512</v>
      </c>
      <c r="C36" s="945">
        <v>368605.00312499999</v>
      </c>
      <c r="D36" s="945">
        <v>2829.8001586914061</v>
      </c>
      <c r="E36" s="945">
        <v>16739.19970703125</v>
      </c>
      <c r="F36" s="945">
        <v>14919</v>
      </c>
      <c r="G36" s="945">
        <v>9855</v>
      </c>
      <c r="H36" s="946">
        <v>28667.05</v>
      </c>
      <c r="I36" s="939"/>
    </row>
    <row r="37" spans="1:9">
      <c r="A37" s="940"/>
      <c r="B37" s="941"/>
      <c r="C37" s="941"/>
      <c r="D37" s="941"/>
      <c r="E37" s="941"/>
      <c r="F37" s="941"/>
      <c r="G37" s="941"/>
      <c r="H37" s="942"/>
      <c r="I37" s="939"/>
    </row>
    <row r="38" spans="1:9">
      <c r="A38" s="944" t="s">
        <v>51</v>
      </c>
      <c r="B38" s="945">
        <v>25397.050369262695</v>
      </c>
      <c r="C38" s="945">
        <v>4900.89990234375</v>
      </c>
      <c r="D38" s="945">
        <v>103.70002746582031</v>
      </c>
      <c r="E38" s="945">
        <v>3168.39990234375</v>
      </c>
      <c r="F38" s="945">
        <v>700</v>
      </c>
      <c r="G38" s="945">
        <v>401</v>
      </c>
      <c r="H38" s="946">
        <v>2612.050048828125</v>
      </c>
      <c r="I38" s="939"/>
    </row>
    <row r="39" spans="1:9">
      <c r="A39" s="940"/>
      <c r="B39" s="941"/>
      <c r="C39" s="941"/>
      <c r="D39" s="941"/>
      <c r="E39" s="941"/>
      <c r="F39" s="941"/>
      <c r="G39" s="941"/>
      <c r="H39" s="942"/>
      <c r="I39" s="939"/>
    </row>
    <row r="40" spans="1:9">
      <c r="A40" s="940" t="s">
        <v>52</v>
      </c>
      <c r="B40" s="941">
        <v>232622</v>
      </c>
      <c r="C40" s="941">
        <v>58837</v>
      </c>
      <c r="D40" s="941">
        <v>4493</v>
      </c>
      <c r="E40" s="941">
        <v>19030</v>
      </c>
      <c r="F40" s="941">
        <v>6893</v>
      </c>
      <c r="G40" s="941">
        <v>4456</v>
      </c>
      <c r="H40" s="942">
        <v>17120</v>
      </c>
      <c r="I40" s="939"/>
    </row>
    <row r="41" spans="1:9">
      <c r="A41" s="940" t="s">
        <v>53</v>
      </c>
      <c r="B41" s="941">
        <v>73620</v>
      </c>
      <c r="C41" s="941">
        <v>11044</v>
      </c>
      <c r="D41" s="941">
        <v>1857</v>
      </c>
      <c r="E41" s="941">
        <v>6228</v>
      </c>
      <c r="F41" s="941">
        <v>1914</v>
      </c>
      <c r="G41" s="941">
        <v>1115</v>
      </c>
      <c r="H41" s="942">
        <v>6477</v>
      </c>
      <c r="I41" s="939"/>
    </row>
    <row r="42" spans="1:9">
      <c r="A42" s="940" t="s">
        <v>54</v>
      </c>
      <c r="B42" s="941">
        <v>132587</v>
      </c>
      <c r="C42" s="941">
        <v>30818</v>
      </c>
      <c r="D42" s="941">
        <v>2556</v>
      </c>
      <c r="E42" s="941">
        <v>13987</v>
      </c>
      <c r="F42" s="941">
        <v>2974</v>
      </c>
      <c r="G42" s="941">
        <v>1131</v>
      </c>
      <c r="H42" s="942">
        <v>14485</v>
      </c>
      <c r="I42" s="939"/>
    </row>
    <row r="43" spans="1:9">
      <c r="A43" s="940" t="s">
        <v>55</v>
      </c>
      <c r="B43" s="941">
        <v>59674</v>
      </c>
      <c r="C43" s="941">
        <v>9456</v>
      </c>
      <c r="D43" s="941">
        <v>1051</v>
      </c>
      <c r="E43" s="941">
        <v>7368</v>
      </c>
      <c r="F43" s="941">
        <v>1226</v>
      </c>
      <c r="G43" s="941">
        <v>466</v>
      </c>
      <c r="H43" s="942">
        <v>6577</v>
      </c>
      <c r="I43" s="939"/>
    </row>
    <row r="44" spans="1:9">
      <c r="A44" s="940" t="s">
        <v>56</v>
      </c>
      <c r="B44" s="941">
        <v>536506</v>
      </c>
      <c r="C44" s="941">
        <v>134227</v>
      </c>
      <c r="D44" s="941">
        <v>15161</v>
      </c>
      <c r="E44" s="941">
        <v>35730</v>
      </c>
      <c r="F44" s="941">
        <v>15810</v>
      </c>
      <c r="G44" s="941">
        <v>7328</v>
      </c>
      <c r="H44" s="942">
        <v>36073</v>
      </c>
      <c r="I44" s="939"/>
    </row>
    <row r="45" spans="1:9">
      <c r="A45" s="940" t="s">
        <v>57</v>
      </c>
      <c r="B45" s="941">
        <v>131813</v>
      </c>
      <c r="C45" s="941">
        <v>54381</v>
      </c>
      <c r="D45" s="941">
        <v>2864</v>
      </c>
      <c r="E45" s="941">
        <v>6686</v>
      </c>
      <c r="F45" s="941">
        <v>13448</v>
      </c>
      <c r="G45" s="941">
        <v>3682</v>
      </c>
      <c r="H45" s="942">
        <v>6597</v>
      </c>
      <c r="I45" s="939"/>
    </row>
    <row r="46" spans="1:9">
      <c r="A46" s="940" t="s">
        <v>58</v>
      </c>
      <c r="B46" s="941">
        <v>22534</v>
      </c>
      <c r="C46" s="941">
        <v>5032</v>
      </c>
      <c r="D46" s="941">
        <v>685</v>
      </c>
      <c r="E46" s="941">
        <v>1556</v>
      </c>
      <c r="F46" s="941">
        <v>657</v>
      </c>
      <c r="G46" s="941">
        <v>197</v>
      </c>
      <c r="H46" s="942">
        <v>1621</v>
      </c>
      <c r="I46" s="939"/>
    </row>
    <row r="47" spans="1:9">
      <c r="A47" s="940" t="s">
        <v>59</v>
      </c>
      <c r="B47" s="941">
        <v>50497</v>
      </c>
      <c r="C47" s="941">
        <v>20671</v>
      </c>
      <c r="D47" s="941">
        <v>1011</v>
      </c>
      <c r="E47" s="941">
        <v>3580</v>
      </c>
      <c r="F47" s="941">
        <v>3034</v>
      </c>
      <c r="G47" s="941">
        <v>1818</v>
      </c>
      <c r="H47" s="942">
        <v>3306</v>
      </c>
      <c r="I47" s="939"/>
    </row>
    <row r="48" spans="1:9">
      <c r="A48" s="940" t="s">
        <v>60</v>
      </c>
      <c r="B48" s="941">
        <v>98136</v>
      </c>
      <c r="C48" s="941">
        <v>30511</v>
      </c>
      <c r="D48" s="941">
        <v>1358</v>
      </c>
      <c r="E48" s="941">
        <v>7259</v>
      </c>
      <c r="F48" s="941">
        <v>2180</v>
      </c>
      <c r="G48" s="941">
        <v>1903</v>
      </c>
      <c r="H48" s="942">
        <v>7460</v>
      </c>
      <c r="I48" s="939"/>
    </row>
    <row r="49" spans="1:9">
      <c r="A49" s="944" t="s">
        <v>61</v>
      </c>
      <c r="B49" s="945">
        <v>1337989</v>
      </c>
      <c r="C49" s="945">
        <v>354977</v>
      </c>
      <c r="D49" s="945">
        <v>31036</v>
      </c>
      <c r="E49" s="945">
        <v>101424</v>
      </c>
      <c r="F49" s="945">
        <v>48136</v>
      </c>
      <c r="G49" s="945">
        <v>22096</v>
      </c>
      <c r="H49" s="946">
        <v>99716</v>
      </c>
      <c r="I49" s="939"/>
    </row>
    <row r="50" spans="1:9">
      <c r="A50" s="940"/>
      <c r="B50" s="941"/>
      <c r="C50" s="941"/>
      <c r="D50" s="941"/>
      <c r="E50" s="941"/>
      <c r="F50" s="941"/>
      <c r="G50" s="941"/>
      <c r="H50" s="942"/>
      <c r="I50" s="939"/>
    </row>
    <row r="51" spans="1:9">
      <c r="A51" s="944" t="s">
        <v>62</v>
      </c>
      <c r="B51" s="945">
        <v>91665.799354553223</v>
      </c>
      <c r="C51" s="945">
        <v>14672</v>
      </c>
      <c r="D51" s="945">
        <v>6297.19970703125</v>
      </c>
      <c r="E51" s="945">
        <v>8797.7998046875</v>
      </c>
      <c r="F51" s="945">
        <v>3625</v>
      </c>
      <c r="G51" s="945">
        <v>4503</v>
      </c>
      <c r="H51" s="946">
        <v>5168.7998046875</v>
      </c>
      <c r="I51" s="939"/>
    </row>
    <row r="52" spans="1:9">
      <c r="A52" s="940"/>
      <c r="B52" s="941"/>
      <c r="C52" s="941"/>
      <c r="D52" s="941"/>
      <c r="E52" s="941"/>
      <c r="F52" s="941"/>
      <c r="G52" s="941"/>
      <c r="H52" s="942"/>
      <c r="I52" s="939"/>
    </row>
    <row r="53" spans="1:9">
      <c r="A53" s="940" t="s">
        <v>63</v>
      </c>
      <c r="B53" s="941">
        <v>9872.9</v>
      </c>
      <c r="C53" s="941">
        <v>2229.8000000000002</v>
      </c>
      <c r="D53" s="941">
        <v>430.2</v>
      </c>
      <c r="E53" s="941">
        <v>1044</v>
      </c>
      <c r="F53" s="941">
        <v>696</v>
      </c>
      <c r="G53" s="941">
        <v>373</v>
      </c>
      <c r="H53" s="942">
        <v>640.9</v>
      </c>
      <c r="I53" s="939"/>
    </row>
    <row r="54" spans="1:9">
      <c r="A54" s="940" t="s">
        <v>64</v>
      </c>
      <c r="B54" s="941">
        <v>94918.3</v>
      </c>
      <c r="C54" s="941">
        <v>9078.6</v>
      </c>
      <c r="D54" s="941">
        <v>8349.2999999999993</v>
      </c>
      <c r="E54" s="941">
        <v>11732.1</v>
      </c>
      <c r="F54" s="941">
        <v>3228</v>
      </c>
      <c r="G54" s="941">
        <v>4216</v>
      </c>
      <c r="H54" s="942">
        <v>4025.3</v>
      </c>
      <c r="I54" s="939"/>
    </row>
    <row r="55" spans="1:9">
      <c r="A55" s="940" t="s">
        <v>65</v>
      </c>
      <c r="B55" s="941">
        <v>14123.5</v>
      </c>
      <c r="C55" s="941">
        <v>7186.5</v>
      </c>
      <c r="D55" s="941">
        <v>307.8</v>
      </c>
      <c r="E55" s="941">
        <v>435.7</v>
      </c>
      <c r="F55" s="941">
        <v>2764</v>
      </c>
      <c r="G55" s="941">
        <v>692</v>
      </c>
      <c r="H55" s="942">
        <v>193.5</v>
      </c>
      <c r="I55" s="939"/>
    </row>
    <row r="56" spans="1:9">
      <c r="A56" s="940" t="s">
        <v>66</v>
      </c>
      <c r="B56" s="941">
        <v>13377</v>
      </c>
      <c r="C56" s="947">
        <v>2306.3000000000002</v>
      </c>
      <c r="D56" s="941">
        <v>981</v>
      </c>
      <c r="E56" s="941">
        <v>1260.7</v>
      </c>
      <c r="F56" s="941">
        <v>874</v>
      </c>
      <c r="G56" s="941">
        <v>587</v>
      </c>
      <c r="H56" s="942">
        <v>444</v>
      </c>
      <c r="I56" s="939"/>
    </row>
    <row r="57" spans="1:9">
      <c r="A57" s="940" t="s">
        <v>67</v>
      </c>
      <c r="B57" s="941">
        <v>265501.09999999998</v>
      </c>
      <c r="C57" s="941">
        <v>114879.3</v>
      </c>
      <c r="D57" s="941">
        <v>8737.2000000000007</v>
      </c>
      <c r="E57" s="941">
        <v>17144.599999999999</v>
      </c>
      <c r="F57" s="941">
        <v>28200</v>
      </c>
      <c r="G57" s="941">
        <v>17545</v>
      </c>
      <c r="H57" s="942">
        <v>8835</v>
      </c>
      <c r="I57" s="939"/>
    </row>
    <row r="58" spans="1:9">
      <c r="A58" s="944" t="s">
        <v>68</v>
      </c>
      <c r="B58" s="945">
        <v>397792.8</v>
      </c>
      <c r="C58" s="945">
        <v>135680.5</v>
      </c>
      <c r="D58" s="945">
        <v>18805.5</v>
      </c>
      <c r="E58" s="945">
        <v>31617.1</v>
      </c>
      <c r="F58" s="945">
        <v>35762</v>
      </c>
      <c r="G58" s="945">
        <v>23413</v>
      </c>
      <c r="H58" s="946">
        <v>14138.7</v>
      </c>
      <c r="I58" s="939"/>
    </row>
    <row r="59" spans="1:9">
      <c r="A59" s="940"/>
      <c r="B59" s="941"/>
      <c r="C59" s="941"/>
      <c r="D59" s="941"/>
      <c r="E59" s="941"/>
      <c r="F59" s="941"/>
      <c r="G59" s="941"/>
      <c r="H59" s="942"/>
      <c r="I59" s="939"/>
    </row>
    <row r="60" spans="1:9">
      <c r="A60" s="940" t="s">
        <v>69</v>
      </c>
      <c r="B60" s="941">
        <v>6175</v>
      </c>
      <c r="C60" s="941">
        <v>1517</v>
      </c>
      <c r="D60" s="941">
        <v>268</v>
      </c>
      <c r="E60" s="941">
        <v>536</v>
      </c>
      <c r="F60" s="941">
        <v>537</v>
      </c>
      <c r="G60" s="941">
        <v>40</v>
      </c>
      <c r="H60" s="942">
        <v>406</v>
      </c>
      <c r="I60" s="939"/>
    </row>
    <row r="61" spans="1:9">
      <c r="A61" s="940" t="s">
        <v>70</v>
      </c>
      <c r="B61" s="941">
        <v>20513</v>
      </c>
      <c r="C61" s="941">
        <v>3471</v>
      </c>
      <c r="D61" s="941">
        <v>1339</v>
      </c>
      <c r="E61" s="941">
        <v>1877</v>
      </c>
      <c r="F61" s="941">
        <v>873</v>
      </c>
      <c r="G61" s="941">
        <v>424</v>
      </c>
      <c r="H61" s="942">
        <v>1275</v>
      </c>
      <c r="I61" s="939"/>
    </row>
    <row r="62" spans="1:9">
      <c r="A62" s="940" t="s">
        <v>71</v>
      </c>
      <c r="B62" s="941">
        <v>27668</v>
      </c>
      <c r="C62" s="941">
        <v>11928</v>
      </c>
      <c r="D62" s="941">
        <v>718</v>
      </c>
      <c r="E62" s="941">
        <v>1996</v>
      </c>
      <c r="F62" s="941">
        <v>1340</v>
      </c>
      <c r="G62" s="941">
        <v>1700</v>
      </c>
      <c r="H62" s="942">
        <v>1602</v>
      </c>
      <c r="I62" s="939"/>
    </row>
    <row r="63" spans="1:9">
      <c r="A63" s="944" t="s">
        <v>72</v>
      </c>
      <c r="B63" s="945">
        <v>54356</v>
      </c>
      <c r="C63" s="945">
        <v>16916</v>
      </c>
      <c r="D63" s="945">
        <v>2325</v>
      </c>
      <c r="E63" s="945">
        <v>4409</v>
      </c>
      <c r="F63" s="945">
        <v>2750</v>
      </c>
      <c r="G63" s="945">
        <v>2164</v>
      </c>
      <c r="H63" s="946">
        <v>3283</v>
      </c>
      <c r="I63" s="939"/>
    </row>
    <row r="64" spans="1:9">
      <c r="A64" s="940"/>
      <c r="B64" s="941"/>
      <c r="C64" s="941"/>
      <c r="D64" s="941"/>
      <c r="E64" s="941"/>
      <c r="F64" s="941"/>
      <c r="G64" s="941"/>
      <c r="H64" s="942"/>
      <c r="I64" s="939"/>
    </row>
    <row r="65" spans="1:9">
      <c r="A65" s="944" t="s">
        <v>73</v>
      </c>
      <c r="B65" s="945">
        <v>70158.001525878906</v>
      </c>
      <c r="C65" s="945">
        <v>43926.1015625</v>
      </c>
      <c r="D65" s="945">
        <v>0</v>
      </c>
      <c r="E65" s="945">
        <v>953.89996337890625</v>
      </c>
      <c r="F65" s="945">
        <v>12935</v>
      </c>
      <c r="G65" s="945">
        <v>1703</v>
      </c>
      <c r="H65" s="946">
        <v>1234</v>
      </c>
      <c r="I65" s="939"/>
    </row>
    <row r="66" spans="1:9">
      <c r="A66" s="940"/>
      <c r="B66" s="941"/>
      <c r="C66" s="941"/>
      <c r="D66" s="941"/>
      <c r="E66" s="941"/>
      <c r="F66" s="941"/>
      <c r="G66" s="941"/>
      <c r="H66" s="942"/>
    </row>
    <row r="67" spans="1:9">
      <c r="A67" s="940" t="s">
        <v>74</v>
      </c>
      <c r="B67" s="941">
        <v>292236.19702148437</v>
      </c>
      <c r="C67" s="941">
        <v>65322.8984375</v>
      </c>
      <c r="D67" s="941">
        <v>6792.3994140625</v>
      </c>
      <c r="E67" s="941">
        <v>13691.7001953125</v>
      </c>
      <c r="F67" s="941">
        <v>5699</v>
      </c>
      <c r="G67" s="941">
        <v>5587</v>
      </c>
      <c r="H67" s="942">
        <v>20689.19921875</v>
      </c>
      <c r="I67" s="939"/>
    </row>
    <row r="68" spans="1:9">
      <c r="A68" s="940" t="s">
        <v>75</v>
      </c>
      <c r="B68" s="941">
        <v>515287.50537109375</v>
      </c>
      <c r="C68" s="941">
        <v>126469.8046875</v>
      </c>
      <c r="D68" s="941">
        <v>12772.9990234375</v>
      </c>
      <c r="E68" s="941">
        <v>24602.201171875</v>
      </c>
      <c r="F68" s="941">
        <v>11038</v>
      </c>
      <c r="G68" s="941">
        <v>10178</v>
      </c>
      <c r="H68" s="942">
        <v>32525.5</v>
      </c>
      <c r="I68" s="939"/>
    </row>
    <row r="69" spans="1:9">
      <c r="A69" s="944" t="s">
        <v>76</v>
      </c>
      <c r="B69" s="945">
        <v>807523.70239257813</v>
      </c>
      <c r="C69" s="945">
        <v>191792.703125</v>
      </c>
      <c r="D69" s="945">
        <v>19565.3984375</v>
      </c>
      <c r="E69" s="945">
        <v>38293.9013671875</v>
      </c>
      <c r="F69" s="945">
        <v>16737</v>
      </c>
      <c r="G69" s="945">
        <v>15765</v>
      </c>
      <c r="H69" s="946">
        <v>53214.69921875</v>
      </c>
      <c r="I69" s="939"/>
    </row>
    <row r="70" spans="1:9">
      <c r="A70" s="940"/>
      <c r="B70" s="941"/>
      <c r="C70" s="941"/>
      <c r="D70" s="941"/>
      <c r="E70" s="941"/>
      <c r="F70" s="941"/>
      <c r="G70" s="941"/>
      <c r="H70" s="942"/>
      <c r="I70" s="939"/>
    </row>
    <row r="71" spans="1:9">
      <c r="A71" s="940" t="s">
        <v>77</v>
      </c>
      <c r="B71" s="941">
        <v>2303.7999402284622</v>
      </c>
      <c r="C71" s="941">
        <v>1280.449951171875</v>
      </c>
      <c r="D71" s="941">
        <v>144.89999389648437</v>
      </c>
      <c r="E71" s="941">
        <v>130.64999389648438</v>
      </c>
      <c r="F71" s="941">
        <v>65</v>
      </c>
      <c r="G71" s="941">
        <v>46</v>
      </c>
      <c r="H71" s="942">
        <v>109.80000305175781</v>
      </c>
      <c r="I71" s="939"/>
    </row>
    <row r="72" spans="1:9">
      <c r="A72" s="940" t="s">
        <v>78</v>
      </c>
      <c r="B72" s="941">
        <v>136169.40008544922</v>
      </c>
      <c r="C72" s="941">
        <v>9391.4501953125</v>
      </c>
      <c r="D72" s="941">
        <v>10957.5</v>
      </c>
      <c r="E72" s="941">
        <v>15112.0498046875</v>
      </c>
      <c r="F72" s="941">
        <v>5579</v>
      </c>
      <c r="G72" s="941">
        <v>5338</v>
      </c>
      <c r="H72" s="942">
        <v>7304.39990234375</v>
      </c>
      <c r="I72" s="939"/>
    </row>
    <row r="73" spans="1:9">
      <c r="A73" s="940" t="s">
        <v>79</v>
      </c>
      <c r="B73" s="941">
        <v>145208.74963378906</v>
      </c>
      <c r="C73" s="941">
        <v>7268.10009765625</v>
      </c>
      <c r="D73" s="941">
        <v>8212.2998046875</v>
      </c>
      <c r="E73" s="941">
        <v>22483.599609375</v>
      </c>
      <c r="F73" s="941">
        <v>2237</v>
      </c>
      <c r="G73" s="941">
        <v>4595</v>
      </c>
      <c r="H73" s="942">
        <v>14344.75</v>
      </c>
      <c r="I73" s="939"/>
    </row>
    <row r="74" spans="1:9">
      <c r="A74" s="940" t="s">
        <v>80</v>
      </c>
      <c r="B74" s="941">
        <v>21591.949890136719</v>
      </c>
      <c r="C74" s="941">
        <v>2449.949951171875</v>
      </c>
      <c r="D74" s="941">
        <v>636.29998779296875</v>
      </c>
      <c r="E74" s="941">
        <v>2860.75</v>
      </c>
      <c r="F74" s="941">
        <v>964</v>
      </c>
      <c r="G74" s="941">
        <v>899</v>
      </c>
      <c r="H74" s="942">
        <v>2131.949951171875</v>
      </c>
      <c r="I74" s="939"/>
    </row>
    <row r="75" spans="1:9">
      <c r="A75" s="940" t="s">
        <v>81</v>
      </c>
      <c r="B75" s="941">
        <v>62161.049011230469</v>
      </c>
      <c r="C75" s="941">
        <v>1582.300048828125</v>
      </c>
      <c r="D75" s="941">
        <v>5051.49951171875</v>
      </c>
      <c r="E75" s="941">
        <v>7613.19970703125</v>
      </c>
      <c r="F75" s="941">
        <v>1587</v>
      </c>
      <c r="G75" s="941">
        <v>2496</v>
      </c>
      <c r="H75" s="942">
        <v>3839.0498046875</v>
      </c>
      <c r="I75" s="939"/>
    </row>
    <row r="76" spans="1:9">
      <c r="A76" s="940" t="s">
        <v>82</v>
      </c>
      <c r="B76" s="941">
        <v>29820.94970703125</v>
      </c>
      <c r="C76" s="941">
        <v>1436.5</v>
      </c>
      <c r="D76" s="941">
        <v>2340</v>
      </c>
      <c r="E76" s="941">
        <v>3533.499755859375</v>
      </c>
      <c r="F76" s="941">
        <v>1572</v>
      </c>
      <c r="G76" s="941">
        <v>1155</v>
      </c>
      <c r="H76" s="942">
        <v>2116.949951171875</v>
      </c>
      <c r="I76" s="939"/>
    </row>
    <row r="77" spans="1:9">
      <c r="A77" s="940" t="s">
        <v>83</v>
      </c>
      <c r="B77" s="941">
        <v>14507.64994430542</v>
      </c>
      <c r="C77" s="941">
        <v>1615</v>
      </c>
      <c r="D77" s="941">
        <v>1094.4000244140625</v>
      </c>
      <c r="E77" s="941">
        <v>1741.5999755859375</v>
      </c>
      <c r="F77" s="941">
        <v>517</v>
      </c>
      <c r="G77" s="941">
        <v>582</v>
      </c>
      <c r="H77" s="942">
        <v>958.64996337890625</v>
      </c>
      <c r="I77" s="939"/>
    </row>
    <row r="78" spans="1:9">
      <c r="A78" s="940" t="s">
        <v>84</v>
      </c>
      <c r="B78" s="941">
        <v>105952.49954223633</v>
      </c>
      <c r="C78" s="941">
        <v>10501.400390625</v>
      </c>
      <c r="D78" s="941">
        <v>8055.99951171875</v>
      </c>
      <c r="E78" s="941">
        <v>12397.599609375</v>
      </c>
      <c r="F78" s="941">
        <v>5109</v>
      </c>
      <c r="G78" s="941">
        <v>4354</v>
      </c>
      <c r="H78" s="942">
        <v>6805.5</v>
      </c>
      <c r="I78" s="939"/>
    </row>
    <row r="79" spans="1:9">
      <c r="A79" s="944" t="s">
        <v>85</v>
      </c>
      <c r="B79" s="945">
        <v>517716.04775440693</v>
      </c>
      <c r="C79" s="945">
        <v>35525.150634765625</v>
      </c>
      <c r="D79" s="945">
        <v>36492.898834228516</v>
      </c>
      <c r="E79" s="945">
        <v>65872.948455810547</v>
      </c>
      <c r="F79" s="945">
        <v>17630</v>
      </c>
      <c r="G79" s="945">
        <v>19465</v>
      </c>
      <c r="H79" s="946">
        <v>37611.049575805664</v>
      </c>
      <c r="I79" s="939"/>
    </row>
    <row r="80" spans="1:9">
      <c r="A80" s="940"/>
      <c r="B80" s="941"/>
      <c r="C80" s="941"/>
      <c r="D80" s="941"/>
      <c r="E80" s="941"/>
      <c r="F80" s="941"/>
      <c r="G80" s="941"/>
      <c r="H80" s="942"/>
      <c r="I80" s="939"/>
    </row>
    <row r="81" spans="1:10">
      <c r="A81" s="940" t="s">
        <v>86</v>
      </c>
      <c r="B81" s="941">
        <v>12859.600000000002</v>
      </c>
      <c r="C81" s="941">
        <v>887.1</v>
      </c>
      <c r="D81" s="941">
        <v>1268.2</v>
      </c>
      <c r="E81" s="941">
        <v>1495.7</v>
      </c>
      <c r="F81" s="941">
        <v>830</v>
      </c>
      <c r="G81" s="941">
        <v>404</v>
      </c>
      <c r="H81" s="942">
        <v>1241.5999999999999</v>
      </c>
      <c r="I81" s="939"/>
    </row>
    <row r="82" spans="1:10">
      <c r="A82" s="940" t="s">
        <v>87</v>
      </c>
      <c r="B82" s="941">
        <v>6713.8</v>
      </c>
      <c r="C82" s="941">
        <v>1133.4000000000001</v>
      </c>
      <c r="D82" s="941">
        <v>333</v>
      </c>
      <c r="E82" s="941">
        <v>680.6</v>
      </c>
      <c r="F82" s="941">
        <v>519</v>
      </c>
      <c r="G82" s="941">
        <v>423</v>
      </c>
      <c r="H82" s="942">
        <v>603.79999999999995</v>
      </c>
      <c r="I82" s="939"/>
    </row>
    <row r="83" spans="1:10">
      <c r="A83" s="944" t="s">
        <v>88</v>
      </c>
      <c r="B83" s="945">
        <v>19573.400000000001</v>
      </c>
      <c r="C83" s="945">
        <v>2020.5</v>
      </c>
      <c r="D83" s="945">
        <v>1601.2</v>
      </c>
      <c r="E83" s="945">
        <v>2176.3000000000002</v>
      </c>
      <c r="F83" s="945">
        <v>1349</v>
      </c>
      <c r="G83" s="945">
        <v>827</v>
      </c>
      <c r="H83" s="946">
        <v>1845.3999999999999</v>
      </c>
      <c r="I83" s="939"/>
    </row>
    <row r="84" spans="1:10">
      <c r="A84" s="948"/>
      <c r="B84" s="949"/>
      <c r="C84" s="949"/>
      <c r="D84" s="949"/>
      <c r="E84" s="949"/>
      <c r="F84" s="949"/>
      <c r="G84" s="949"/>
      <c r="H84" s="950"/>
      <c r="I84" s="939"/>
      <c r="J84" s="951"/>
    </row>
    <row r="85" spans="1:10" ht="13.5" thickBot="1">
      <c r="A85" s="952" t="s">
        <v>89</v>
      </c>
      <c r="B85" s="953">
        <v>6182907.7621213198</v>
      </c>
      <c r="C85" s="953">
        <v>1693874.2903767964</v>
      </c>
      <c r="D85" s="953">
        <v>175575.07565219305</v>
      </c>
      <c r="E85" s="953">
        <v>455189.74356878898</v>
      </c>
      <c r="F85" s="953">
        <v>191534</v>
      </c>
      <c r="G85" s="953">
        <v>132104.65884002714</v>
      </c>
      <c r="H85" s="954">
        <v>462735.9927621457</v>
      </c>
      <c r="I85" s="939"/>
    </row>
    <row r="86" spans="1:10">
      <c r="A86" s="1232"/>
      <c r="B86" s="1232"/>
      <c r="C86" s="1232"/>
      <c r="D86" s="1232"/>
      <c r="E86" s="1232"/>
      <c r="F86" s="1232"/>
      <c r="G86" s="1232"/>
      <c r="H86" s="1232"/>
      <c r="I86" s="939"/>
    </row>
    <row r="87" spans="1:10">
      <c r="A87" s="1232"/>
      <c r="B87" s="1232"/>
      <c r="C87" s="1232"/>
      <c r="D87" s="1232"/>
      <c r="E87" s="1232"/>
      <c r="F87" s="1232"/>
      <c r="G87" s="1232"/>
      <c r="H87" s="1232"/>
      <c r="I87" s="939"/>
    </row>
    <row r="88" spans="1:10">
      <c r="B88" s="939"/>
      <c r="C88" s="939"/>
      <c r="D88" s="939"/>
      <c r="E88" s="939"/>
      <c r="F88" s="939"/>
      <c r="G88" s="939"/>
      <c r="H88" s="939"/>
      <c r="I88" s="939"/>
    </row>
    <row r="89" spans="1:10">
      <c r="B89" s="939"/>
      <c r="C89" s="939"/>
      <c r="D89" s="939"/>
      <c r="E89" s="939"/>
      <c r="F89" s="939"/>
      <c r="G89" s="939"/>
      <c r="H89" s="939"/>
      <c r="I89" s="939"/>
    </row>
    <row r="90" spans="1:10">
      <c r="B90" s="939"/>
      <c r="C90" s="924"/>
      <c r="D90" s="924"/>
      <c r="E90" s="939"/>
      <c r="F90" s="939"/>
      <c r="G90" s="924"/>
      <c r="H90" s="939"/>
      <c r="I90" s="939"/>
    </row>
    <row r="91" spans="1:10">
      <c r="B91" s="939"/>
      <c r="C91" s="939"/>
      <c r="D91" s="939"/>
      <c r="E91" s="939"/>
      <c r="F91" s="939"/>
      <c r="G91" s="939"/>
      <c r="H91" s="939"/>
      <c r="I91" s="939"/>
    </row>
    <row r="92" spans="1:10">
      <c r="B92" s="939"/>
      <c r="C92" s="939"/>
      <c r="D92" s="939"/>
      <c r="E92" s="939"/>
      <c r="F92" s="939"/>
      <c r="G92" s="939"/>
      <c r="H92" s="939"/>
      <c r="I92" s="939"/>
    </row>
    <row r="93" spans="1:10">
      <c r="B93" s="939"/>
      <c r="C93" s="939"/>
      <c r="D93" s="939"/>
      <c r="E93" s="939"/>
      <c r="F93" s="939"/>
      <c r="G93" s="939"/>
      <c r="H93" s="939"/>
      <c r="I93" s="939"/>
    </row>
    <row r="94" spans="1:10">
      <c r="B94" s="939"/>
      <c r="C94" s="939"/>
      <c r="D94" s="939"/>
      <c r="E94" s="939"/>
      <c r="F94" s="939"/>
      <c r="G94" s="939"/>
      <c r="H94" s="939"/>
      <c r="I94" s="939"/>
    </row>
    <row r="95" spans="1:10">
      <c r="B95" s="939"/>
      <c r="C95" s="939"/>
      <c r="D95" s="939"/>
      <c r="E95" s="939"/>
      <c r="F95" s="939"/>
      <c r="G95" s="939"/>
      <c r="H95" s="939"/>
      <c r="I95" s="939"/>
    </row>
    <row r="96" spans="1:10">
      <c r="B96" s="939"/>
      <c r="C96" s="939"/>
      <c r="D96" s="939"/>
      <c r="E96" s="939"/>
      <c r="F96" s="939"/>
      <c r="G96" s="939"/>
      <c r="H96" s="939"/>
      <c r="I96" s="939"/>
    </row>
    <row r="97" spans="2:8">
      <c r="B97" s="939"/>
      <c r="C97" s="939"/>
      <c r="D97" s="939"/>
      <c r="E97" s="939"/>
      <c r="F97" s="939"/>
      <c r="G97" s="939"/>
      <c r="H97" s="939"/>
    </row>
    <row r="98" spans="2:8">
      <c r="B98" s="939"/>
      <c r="C98" s="939"/>
      <c r="D98" s="939"/>
      <c r="E98" s="939"/>
      <c r="F98" s="939"/>
      <c r="G98" s="939"/>
      <c r="H98" s="939"/>
    </row>
    <row r="99" spans="2:8">
      <c r="B99" s="939"/>
      <c r="C99" s="939"/>
      <c r="D99" s="939"/>
      <c r="E99" s="939"/>
      <c r="F99" s="939"/>
      <c r="G99" s="939"/>
      <c r="H99" s="939"/>
    </row>
    <row r="100" spans="2:8">
      <c r="B100" s="939"/>
      <c r="C100" s="939"/>
      <c r="D100" s="939"/>
      <c r="E100" s="939"/>
      <c r="F100" s="939"/>
      <c r="G100" s="939"/>
      <c r="H100" s="939"/>
    </row>
    <row r="101" spans="2:8">
      <c r="B101" s="939"/>
      <c r="C101" s="939"/>
      <c r="D101" s="939"/>
      <c r="E101" s="939"/>
      <c r="F101" s="939"/>
      <c r="G101" s="939"/>
      <c r="H101" s="939"/>
    </row>
    <row r="102" spans="2:8">
      <c r="B102" s="939"/>
      <c r="C102" s="939"/>
      <c r="D102" s="939"/>
      <c r="E102" s="939"/>
      <c r="F102" s="939"/>
      <c r="G102" s="939"/>
      <c r="H102" s="939"/>
    </row>
    <row r="103" spans="2:8">
      <c r="B103" s="939"/>
      <c r="C103" s="939"/>
      <c r="D103" s="939"/>
      <c r="E103" s="939"/>
      <c r="F103" s="939"/>
      <c r="G103" s="939"/>
      <c r="H103" s="939"/>
    </row>
    <row r="104" spans="2:8">
      <c r="B104" s="939"/>
      <c r="C104" s="939"/>
      <c r="D104" s="939"/>
      <c r="E104" s="939"/>
      <c r="F104" s="939"/>
      <c r="G104" s="939"/>
      <c r="H104" s="939"/>
    </row>
    <row r="105" spans="2:8">
      <c r="B105" s="939"/>
      <c r="C105" s="939"/>
      <c r="D105" s="939"/>
      <c r="E105" s="939"/>
      <c r="F105" s="939"/>
      <c r="G105" s="939"/>
      <c r="H105" s="939"/>
    </row>
    <row r="106" spans="2:8">
      <c r="B106" s="939"/>
      <c r="C106" s="939"/>
      <c r="D106" s="939"/>
      <c r="E106" s="939"/>
      <c r="F106" s="939"/>
      <c r="G106" s="939"/>
      <c r="H106" s="939"/>
    </row>
    <row r="107" spans="2:8">
      <c r="B107" s="939"/>
      <c r="C107" s="939"/>
      <c r="D107" s="939"/>
      <c r="E107" s="939"/>
      <c r="F107" s="939"/>
      <c r="G107" s="939"/>
      <c r="H107" s="939"/>
    </row>
    <row r="108" spans="2:8">
      <c r="B108" s="939"/>
      <c r="C108" s="939"/>
      <c r="D108" s="939"/>
      <c r="E108" s="939"/>
      <c r="F108" s="939"/>
      <c r="G108" s="939"/>
      <c r="H108" s="939"/>
    </row>
  </sheetData>
  <mergeCells count="10">
    <mergeCell ref="A86:H86"/>
    <mergeCell ref="A87:H87"/>
    <mergeCell ref="A1:H1"/>
    <mergeCell ref="A3:H3"/>
    <mergeCell ref="A5:A7"/>
    <mergeCell ref="C5:E5"/>
    <mergeCell ref="F5:H5"/>
    <mergeCell ref="D6:E6"/>
    <mergeCell ref="F6:F7"/>
    <mergeCell ref="G6:H6"/>
  </mergeCells>
  <printOptions horizontalCentered="1"/>
  <pageMargins left="0.35" right="0.25" top="0.46" bottom="0.51" header="0" footer="0"/>
  <pageSetup paperSize="9" scale="6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view="pageBreakPreview" topLeftCell="A7" zoomScale="60" zoomScaleNormal="100" workbookViewId="0">
      <selection activeCell="I13" sqref="I13"/>
    </sheetView>
  </sheetViews>
  <sheetFormatPr baseColWidth="10" defaultColWidth="11.42578125" defaultRowHeight="12.75"/>
  <cols>
    <col min="1" max="1" width="34.85546875" style="49" customWidth="1"/>
    <col min="2" max="2" width="16.28515625" style="49" customWidth="1"/>
    <col min="3" max="3" width="15.42578125" style="49" customWidth="1"/>
    <col min="4" max="4" width="15.5703125" style="49" customWidth="1"/>
    <col min="5" max="5" width="18" style="49" customWidth="1"/>
    <col min="6" max="6" width="20" style="49" customWidth="1"/>
    <col min="7" max="7" width="13.85546875" style="49" customWidth="1"/>
    <col min="8" max="8" width="16.5703125" style="49" customWidth="1"/>
    <col min="9" max="9" width="14.85546875" style="49" customWidth="1"/>
    <col min="10" max="10" width="16.42578125" style="49" customWidth="1"/>
    <col min="11" max="11" width="14.28515625" style="49" customWidth="1"/>
    <col min="12" max="12" width="14.85546875" style="61" customWidth="1"/>
    <col min="13" max="13" width="14.28515625" style="49" customWidth="1"/>
    <col min="14" max="14" width="13.7109375" style="49" customWidth="1"/>
    <col min="15" max="15" width="15.140625" style="49" customWidth="1"/>
    <col min="16" max="16" width="16.140625" style="49" customWidth="1"/>
    <col min="17" max="17" width="13.28515625" style="49" customWidth="1"/>
    <col min="18" max="18" width="12" style="49" customWidth="1"/>
    <col min="19" max="19" width="15.5703125" style="49" customWidth="1"/>
    <col min="20" max="20" width="17.7109375" style="49" customWidth="1"/>
    <col min="21" max="16384" width="11.42578125" style="49"/>
  </cols>
  <sheetData>
    <row r="1" spans="1:20" s="47" customFormat="1" ht="18">
      <c r="A1" s="1297" t="s">
        <v>197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  <c r="R1" s="1297"/>
      <c r="S1" s="1297"/>
      <c r="T1" s="1297"/>
    </row>
    <row r="2" spans="1:20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30"/>
    </row>
    <row r="3" spans="1:20" s="48" customFormat="1" ht="23.25" customHeight="1">
      <c r="A3" s="1370" t="s">
        <v>315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  <c r="T3" s="1370"/>
    </row>
    <row r="4" spans="1:20" ht="13.5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20" ht="24" customHeight="1">
      <c r="A5" s="1365" t="s">
        <v>27</v>
      </c>
      <c r="B5" s="1355" t="s">
        <v>302</v>
      </c>
      <c r="C5" s="1355"/>
      <c r="D5" s="1355"/>
      <c r="E5" s="1355"/>
      <c r="F5" s="1355"/>
      <c r="G5" s="1355"/>
      <c r="H5" s="1355"/>
      <c r="I5" s="1355"/>
      <c r="J5" s="1355"/>
      <c r="K5" s="1355" t="s">
        <v>303</v>
      </c>
      <c r="L5" s="1355"/>
      <c r="M5" s="1355"/>
      <c r="N5" s="1355"/>
      <c r="O5" s="1355"/>
      <c r="P5" s="1355"/>
      <c r="Q5" s="1355"/>
      <c r="R5" s="1355"/>
      <c r="S5" s="1300"/>
      <c r="T5" s="1349" t="s">
        <v>187</v>
      </c>
    </row>
    <row r="6" spans="1:20" ht="43.5" customHeight="1">
      <c r="A6" s="1366"/>
      <c r="B6" s="1311" t="s">
        <v>254</v>
      </c>
      <c r="C6" s="1311"/>
      <c r="D6" s="1311" t="s">
        <v>255</v>
      </c>
      <c r="E6" s="1311"/>
      <c r="F6" s="427" t="s">
        <v>256</v>
      </c>
      <c r="G6" s="1311" t="s">
        <v>257</v>
      </c>
      <c r="H6" s="1311" t="s">
        <v>258</v>
      </c>
      <c r="I6" s="1311"/>
      <c r="J6" s="1311" t="s">
        <v>187</v>
      </c>
      <c r="K6" s="1311" t="s">
        <v>254</v>
      </c>
      <c r="L6" s="1311"/>
      <c r="M6" s="1311" t="s">
        <v>255</v>
      </c>
      <c r="N6" s="1311"/>
      <c r="O6" s="427" t="s">
        <v>256</v>
      </c>
      <c r="P6" s="1311" t="s">
        <v>257</v>
      </c>
      <c r="Q6" s="1311" t="s">
        <v>258</v>
      </c>
      <c r="R6" s="1311"/>
      <c r="S6" s="1313" t="s">
        <v>187</v>
      </c>
      <c r="T6" s="1356"/>
    </row>
    <row r="7" spans="1:20" ht="52.5" customHeight="1" thickBot="1">
      <c r="A7" s="1367"/>
      <c r="B7" s="428" t="s">
        <v>259</v>
      </c>
      <c r="C7" s="428" t="s">
        <v>260</v>
      </c>
      <c r="D7" s="428" t="s">
        <v>261</v>
      </c>
      <c r="E7" s="428" t="s">
        <v>262</v>
      </c>
      <c r="F7" s="428" t="s">
        <v>263</v>
      </c>
      <c r="G7" s="1312"/>
      <c r="H7" s="428" t="s">
        <v>264</v>
      </c>
      <c r="I7" s="428" t="s">
        <v>265</v>
      </c>
      <c r="J7" s="1312"/>
      <c r="K7" s="428" t="s">
        <v>259</v>
      </c>
      <c r="L7" s="428" t="s">
        <v>260</v>
      </c>
      <c r="M7" s="428" t="s">
        <v>261</v>
      </c>
      <c r="N7" s="428" t="s">
        <v>262</v>
      </c>
      <c r="O7" s="428" t="s">
        <v>263</v>
      </c>
      <c r="P7" s="1312"/>
      <c r="Q7" s="428" t="s">
        <v>264</v>
      </c>
      <c r="R7" s="428" t="s">
        <v>265</v>
      </c>
      <c r="S7" s="1342"/>
      <c r="T7" s="1350"/>
    </row>
    <row r="8" spans="1:20" ht="26.25" customHeight="1">
      <c r="A8" s="543" t="s">
        <v>29</v>
      </c>
      <c r="B8" s="544">
        <v>843.30199999999991</v>
      </c>
      <c r="C8" s="544">
        <v>294.625</v>
      </c>
      <c r="D8" s="544">
        <v>4007.8889999999997</v>
      </c>
      <c r="E8" s="544">
        <v>2806.8990000000003</v>
      </c>
      <c r="F8" s="544">
        <v>482.53899999999999</v>
      </c>
      <c r="G8" s="544">
        <v>79.988</v>
      </c>
      <c r="H8" s="544">
        <v>191.364</v>
      </c>
      <c r="I8" s="544">
        <v>4.6159999999999997</v>
      </c>
      <c r="J8" s="544">
        <v>8711.2219999999998</v>
      </c>
      <c r="K8" s="544">
        <v>1599.8219999999999</v>
      </c>
      <c r="L8" s="544">
        <v>953.81399999999996</v>
      </c>
      <c r="M8" s="544">
        <v>1929.106</v>
      </c>
      <c r="N8" s="544">
        <v>1165.4529999999997</v>
      </c>
      <c r="O8" s="544">
        <v>235.78100000000001</v>
      </c>
      <c r="P8" s="544">
        <v>13734.960999999999</v>
      </c>
      <c r="Q8" s="544">
        <v>773.827</v>
      </c>
      <c r="R8" s="544">
        <v>5.1240000000000006</v>
      </c>
      <c r="S8" s="545">
        <v>20397.887999999999</v>
      </c>
      <c r="T8" s="545">
        <v>29109.11</v>
      </c>
    </row>
    <row r="9" spans="1:20">
      <c r="A9" s="62" t="s">
        <v>30</v>
      </c>
      <c r="B9" s="546">
        <v>733.88000000000011</v>
      </c>
      <c r="C9" s="546">
        <v>444.44400000000002</v>
      </c>
      <c r="D9" s="546">
        <v>9045.6409999999978</v>
      </c>
      <c r="E9" s="546">
        <v>4081.1269999999995</v>
      </c>
      <c r="F9" s="546">
        <v>1217.7529999999999</v>
      </c>
      <c r="G9" s="546">
        <v>6512.1060000000007</v>
      </c>
      <c r="H9" s="546">
        <v>1281.335</v>
      </c>
      <c r="I9" s="546">
        <v>34.595000000000006</v>
      </c>
      <c r="J9" s="546">
        <v>23350.880999999998</v>
      </c>
      <c r="K9" s="546">
        <v>118.571</v>
      </c>
      <c r="L9" s="546">
        <v>155.73200000000003</v>
      </c>
      <c r="M9" s="546">
        <v>564.30700000000002</v>
      </c>
      <c r="N9" s="546">
        <v>566.19499999999994</v>
      </c>
      <c r="O9" s="546">
        <v>647.899</v>
      </c>
      <c r="P9" s="546">
        <v>2609.38</v>
      </c>
      <c r="Q9" s="546">
        <v>122.827</v>
      </c>
      <c r="R9" s="546">
        <v>18.036999999999999</v>
      </c>
      <c r="S9" s="547">
        <v>4802.9479999999994</v>
      </c>
      <c r="T9" s="416">
        <v>28153.828999999998</v>
      </c>
    </row>
    <row r="10" spans="1:20">
      <c r="A10" s="62" t="s">
        <v>31</v>
      </c>
      <c r="B10" s="546">
        <v>1015.967</v>
      </c>
      <c r="C10" s="546">
        <v>672.2</v>
      </c>
      <c r="D10" s="546">
        <v>3622.0210000000002</v>
      </c>
      <c r="E10" s="546">
        <v>2553.5659999999998</v>
      </c>
      <c r="F10" s="546">
        <v>558.06299999999999</v>
      </c>
      <c r="G10" s="546">
        <v>1188.4569999999999</v>
      </c>
      <c r="H10" s="546">
        <v>394.75399999999996</v>
      </c>
      <c r="I10" s="546">
        <v>3.2189999999999999</v>
      </c>
      <c r="J10" s="546">
        <v>10008.246999999999</v>
      </c>
      <c r="K10" s="546">
        <v>178.53399999999999</v>
      </c>
      <c r="L10" s="546">
        <v>84.367000000000004</v>
      </c>
      <c r="M10" s="546">
        <v>140.61799999999999</v>
      </c>
      <c r="N10" s="546">
        <v>52.051000000000002</v>
      </c>
      <c r="O10" s="546">
        <v>10.117999999999999</v>
      </c>
      <c r="P10" s="546">
        <v>0.60399999999999998</v>
      </c>
      <c r="Q10" s="546">
        <v>11.318</v>
      </c>
      <c r="R10" s="546">
        <v>0.215</v>
      </c>
      <c r="S10" s="547">
        <v>477.82499999999999</v>
      </c>
      <c r="T10" s="416">
        <v>10486.072</v>
      </c>
    </row>
    <row r="11" spans="1:20">
      <c r="A11" s="62" t="s">
        <v>32</v>
      </c>
      <c r="B11" s="546">
        <v>1910.9030000000002</v>
      </c>
      <c r="C11" s="546">
        <v>806.1690000000001</v>
      </c>
      <c r="D11" s="546">
        <v>1994.9509999999998</v>
      </c>
      <c r="E11" s="546">
        <v>1265.5009999999997</v>
      </c>
      <c r="F11" s="546">
        <v>1265.3439999999998</v>
      </c>
      <c r="G11" s="546">
        <v>3356.7840000000006</v>
      </c>
      <c r="H11" s="546">
        <v>666.1049999999999</v>
      </c>
      <c r="I11" s="546">
        <v>32.625999999999998</v>
      </c>
      <c r="J11" s="546">
        <v>11298.383</v>
      </c>
      <c r="K11" s="546">
        <v>463.73</v>
      </c>
      <c r="L11" s="546">
        <v>374.38400000000001</v>
      </c>
      <c r="M11" s="546">
        <v>1604.982</v>
      </c>
      <c r="N11" s="546">
        <v>1540.6289999999999</v>
      </c>
      <c r="O11" s="546">
        <v>1883.569</v>
      </c>
      <c r="P11" s="546">
        <v>9806.7999999999993</v>
      </c>
      <c r="Q11" s="546">
        <v>267.16899999999998</v>
      </c>
      <c r="R11" s="546">
        <v>59.007999999999988</v>
      </c>
      <c r="S11" s="547">
        <v>16000.270999999999</v>
      </c>
      <c r="T11" s="416">
        <v>27298.653999999999</v>
      </c>
    </row>
    <row r="12" spans="1:20" s="101" customFormat="1">
      <c r="A12" s="66" t="s">
        <v>33</v>
      </c>
      <c r="B12" s="548">
        <v>4504.0519999999997</v>
      </c>
      <c r="C12" s="548">
        <v>2217.4380000000001</v>
      </c>
      <c r="D12" s="548">
        <v>18670.501999999997</v>
      </c>
      <c r="E12" s="548">
        <v>10707.093000000001</v>
      </c>
      <c r="F12" s="548">
        <v>3523.6989999999996</v>
      </c>
      <c r="G12" s="548">
        <v>11137.335000000003</v>
      </c>
      <c r="H12" s="548">
        <v>2533.558</v>
      </c>
      <c r="I12" s="548">
        <v>75.056000000000012</v>
      </c>
      <c r="J12" s="548">
        <v>53368.732999999993</v>
      </c>
      <c r="K12" s="548">
        <v>2360.6569999999997</v>
      </c>
      <c r="L12" s="548">
        <v>1568.297</v>
      </c>
      <c r="M12" s="548">
        <v>4239.0129999999999</v>
      </c>
      <c r="N12" s="548">
        <v>3324.3279999999995</v>
      </c>
      <c r="O12" s="548">
        <v>2777.3670000000002</v>
      </c>
      <c r="P12" s="548">
        <v>26151.744999999999</v>
      </c>
      <c r="Q12" s="548">
        <v>1175.1410000000001</v>
      </c>
      <c r="R12" s="548">
        <v>82.383999999999986</v>
      </c>
      <c r="S12" s="549">
        <v>41678.932000000001</v>
      </c>
      <c r="T12" s="550">
        <v>95047.664999999994</v>
      </c>
    </row>
    <row r="13" spans="1:20">
      <c r="A13" s="62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2"/>
      <c r="T13" s="416"/>
    </row>
    <row r="14" spans="1:20" s="101" customFormat="1">
      <c r="A14" s="66" t="s">
        <v>34</v>
      </c>
      <c r="B14" s="548">
        <v>244.93799999999999</v>
      </c>
      <c r="C14" s="548">
        <v>194.83300000000003</v>
      </c>
      <c r="D14" s="548">
        <v>2355.8579999999997</v>
      </c>
      <c r="E14" s="548">
        <v>860.36800000000005</v>
      </c>
      <c r="F14" s="548">
        <v>1437.7139999999999</v>
      </c>
      <c r="G14" s="548">
        <v>1990.2750000000001</v>
      </c>
      <c r="H14" s="548">
        <v>5290.5349999999999</v>
      </c>
      <c r="I14" s="548">
        <v>0</v>
      </c>
      <c r="J14" s="548">
        <v>12374.520999999999</v>
      </c>
      <c r="K14" s="548">
        <v>150.01700000000002</v>
      </c>
      <c r="L14" s="548">
        <v>161.00200000000001</v>
      </c>
      <c r="M14" s="548">
        <v>1465.6190000000001</v>
      </c>
      <c r="N14" s="548">
        <v>665.72699999999998</v>
      </c>
      <c r="O14" s="548">
        <v>59.726999999999997</v>
      </c>
      <c r="P14" s="548">
        <v>293.11699999999996</v>
      </c>
      <c r="Q14" s="548">
        <v>87.795000000000016</v>
      </c>
      <c r="R14" s="548">
        <v>0</v>
      </c>
      <c r="S14" s="549">
        <v>2883.0039999999999</v>
      </c>
      <c r="T14" s="550">
        <v>15257.524999999998</v>
      </c>
    </row>
    <row r="15" spans="1:20">
      <c r="A15" s="62"/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2"/>
      <c r="T15" s="416"/>
    </row>
    <row r="16" spans="1:20" s="101" customFormat="1">
      <c r="A16" s="66" t="s">
        <v>35</v>
      </c>
      <c r="B16" s="548">
        <v>103.599</v>
      </c>
      <c r="C16" s="548">
        <v>130.99600000000001</v>
      </c>
      <c r="D16" s="548">
        <v>512.43100000000004</v>
      </c>
      <c r="E16" s="548">
        <v>737.29700000000003</v>
      </c>
      <c r="F16" s="548">
        <v>1927.1588000000002</v>
      </c>
      <c r="G16" s="548">
        <v>5044.759</v>
      </c>
      <c r="H16" s="548">
        <v>1004.256</v>
      </c>
      <c r="I16" s="548">
        <v>57.180000000000007</v>
      </c>
      <c r="J16" s="548">
        <v>9517.6767999999993</v>
      </c>
      <c r="K16" s="548">
        <v>0</v>
      </c>
      <c r="L16" s="548">
        <v>0</v>
      </c>
      <c r="M16" s="548">
        <v>0</v>
      </c>
      <c r="N16" s="548">
        <v>0</v>
      </c>
      <c r="O16" s="548">
        <v>0</v>
      </c>
      <c r="P16" s="548">
        <v>0</v>
      </c>
      <c r="Q16" s="548">
        <v>0</v>
      </c>
      <c r="R16" s="548">
        <v>0</v>
      </c>
      <c r="S16" s="549">
        <v>0</v>
      </c>
      <c r="T16" s="550">
        <v>9517.6767999999993</v>
      </c>
    </row>
    <row r="17" spans="1:20">
      <c r="A17" s="62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6"/>
      <c r="T17" s="416"/>
    </row>
    <row r="18" spans="1:20">
      <c r="A18" s="62" t="s">
        <v>181</v>
      </c>
      <c r="B18" s="546" t="s">
        <v>309</v>
      </c>
      <c r="C18" s="546" t="s">
        <v>309</v>
      </c>
      <c r="D18" s="546" t="s">
        <v>309</v>
      </c>
      <c r="E18" s="546" t="s">
        <v>309</v>
      </c>
      <c r="F18" s="546" t="s">
        <v>309</v>
      </c>
      <c r="G18" s="546" t="s">
        <v>309</v>
      </c>
      <c r="H18" s="546" t="s">
        <v>309</v>
      </c>
      <c r="I18" s="546" t="s">
        <v>309</v>
      </c>
      <c r="J18" s="546" t="s">
        <v>309</v>
      </c>
      <c r="K18" s="546" t="s">
        <v>309</v>
      </c>
      <c r="L18" s="546" t="s">
        <v>309</v>
      </c>
      <c r="M18" s="546" t="s">
        <v>309</v>
      </c>
      <c r="N18" s="546" t="s">
        <v>309</v>
      </c>
      <c r="O18" s="546" t="s">
        <v>309</v>
      </c>
      <c r="P18" s="546" t="s">
        <v>309</v>
      </c>
      <c r="Q18" s="546" t="s">
        <v>309</v>
      </c>
      <c r="R18" s="546" t="s">
        <v>309</v>
      </c>
      <c r="S18" s="546" t="s">
        <v>309</v>
      </c>
      <c r="T18" s="547" t="s">
        <v>309</v>
      </c>
    </row>
    <row r="19" spans="1:20">
      <c r="A19" s="62" t="s">
        <v>37</v>
      </c>
      <c r="B19" s="546">
        <v>70.567000000000007</v>
      </c>
      <c r="C19" s="546">
        <v>29.34</v>
      </c>
      <c r="D19" s="546">
        <v>1151.0650000000001</v>
      </c>
      <c r="E19" s="546">
        <v>1186.9449999999999</v>
      </c>
      <c r="F19" s="546">
        <v>4498.3279999999995</v>
      </c>
      <c r="G19" s="546">
        <v>1524.4029999999998</v>
      </c>
      <c r="H19" s="546">
        <v>2584.4700000000003</v>
      </c>
      <c r="I19" s="546">
        <v>300.60800000000006</v>
      </c>
      <c r="J19" s="546">
        <v>11345.725999999999</v>
      </c>
      <c r="K19" s="546">
        <v>0</v>
      </c>
      <c r="L19" s="546">
        <v>0</v>
      </c>
      <c r="M19" s="546">
        <v>0</v>
      </c>
      <c r="N19" s="546">
        <v>0</v>
      </c>
      <c r="O19" s="546">
        <v>0</v>
      </c>
      <c r="P19" s="546">
        <v>0</v>
      </c>
      <c r="Q19" s="546">
        <v>0</v>
      </c>
      <c r="R19" s="546">
        <v>0</v>
      </c>
      <c r="S19" s="547">
        <v>0</v>
      </c>
      <c r="T19" s="416">
        <v>11345.725999999999</v>
      </c>
    </row>
    <row r="20" spans="1:20">
      <c r="A20" s="62" t="s">
        <v>38</v>
      </c>
      <c r="B20" s="546" t="s">
        <v>309</v>
      </c>
      <c r="C20" s="546" t="s">
        <v>309</v>
      </c>
      <c r="D20" s="546" t="s">
        <v>309</v>
      </c>
      <c r="E20" s="546" t="s">
        <v>309</v>
      </c>
      <c r="F20" s="546" t="s">
        <v>309</v>
      </c>
      <c r="G20" s="546" t="s">
        <v>309</v>
      </c>
      <c r="H20" s="546" t="s">
        <v>309</v>
      </c>
      <c r="I20" s="546" t="s">
        <v>309</v>
      </c>
      <c r="J20" s="546" t="s">
        <v>309</v>
      </c>
      <c r="K20" s="546" t="s">
        <v>309</v>
      </c>
      <c r="L20" s="546" t="s">
        <v>309</v>
      </c>
      <c r="M20" s="546" t="s">
        <v>309</v>
      </c>
      <c r="N20" s="546" t="s">
        <v>309</v>
      </c>
      <c r="O20" s="546" t="s">
        <v>309</v>
      </c>
      <c r="P20" s="546" t="s">
        <v>309</v>
      </c>
      <c r="Q20" s="546" t="s">
        <v>309</v>
      </c>
      <c r="R20" s="546" t="s">
        <v>309</v>
      </c>
      <c r="S20" s="546" t="s">
        <v>309</v>
      </c>
      <c r="T20" s="547" t="s">
        <v>309</v>
      </c>
    </row>
    <row r="21" spans="1:20" s="101" customFormat="1">
      <c r="A21" s="66" t="s">
        <v>182</v>
      </c>
      <c r="B21" s="548">
        <v>82.494</v>
      </c>
      <c r="C21" s="548">
        <v>46.348999999999997</v>
      </c>
      <c r="D21" s="548">
        <v>1273.8139999999999</v>
      </c>
      <c r="E21" s="548">
        <v>1303.155</v>
      </c>
      <c r="F21" s="548">
        <v>4772.2589999999991</v>
      </c>
      <c r="G21" s="548">
        <v>1822.5199999999998</v>
      </c>
      <c r="H21" s="548">
        <v>2783.13</v>
      </c>
      <c r="I21" s="548">
        <v>377.32600000000008</v>
      </c>
      <c r="J21" s="548">
        <v>12461.046999999999</v>
      </c>
      <c r="K21" s="548">
        <v>0</v>
      </c>
      <c r="L21" s="548">
        <v>0</v>
      </c>
      <c r="M21" s="548">
        <v>0</v>
      </c>
      <c r="N21" s="548">
        <v>0</v>
      </c>
      <c r="O21" s="548">
        <v>0</v>
      </c>
      <c r="P21" s="548">
        <v>0</v>
      </c>
      <c r="Q21" s="548">
        <v>0</v>
      </c>
      <c r="R21" s="548">
        <v>0</v>
      </c>
      <c r="S21" s="549">
        <v>0</v>
      </c>
      <c r="T21" s="550">
        <v>12461.046999999999</v>
      </c>
    </row>
    <row r="22" spans="1:20">
      <c r="A22" s="62"/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2"/>
      <c r="T22" s="416"/>
    </row>
    <row r="23" spans="1:20" s="101" customFormat="1">
      <c r="A23" s="66" t="s">
        <v>40</v>
      </c>
      <c r="B23" s="548">
        <v>0</v>
      </c>
      <c r="C23" s="548">
        <v>0</v>
      </c>
      <c r="D23" s="548">
        <v>1.5</v>
      </c>
      <c r="E23" s="548">
        <v>3726.2518300000002</v>
      </c>
      <c r="F23" s="548">
        <v>327.58</v>
      </c>
      <c r="G23" s="548">
        <v>903.36957700000016</v>
      </c>
      <c r="H23" s="548">
        <v>1003.0799999999999</v>
      </c>
      <c r="I23" s="548">
        <v>0</v>
      </c>
      <c r="J23" s="548">
        <v>5961.7814070000004</v>
      </c>
      <c r="K23" s="548">
        <v>0</v>
      </c>
      <c r="L23" s="548">
        <v>0</v>
      </c>
      <c r="M23" s="548">
        <v>0</v>
      </c>
      <c r="N23" s="548">
        <v>0</v>
      </c>
      <c r="O23" s="548">
        <v>0</v>
      </c>
      <c r="P23" s="548">
        <v>74.888953000000001</v>
      </c>
      <c r="Q23" s="548">
        <v>0</v>
      </c>
      <c r="R23" s="548">
        <v>0</v>
      </c>
      <c r="S23" s="549">
        <v>74.888953000000001</v>
      </c>
      <c r="T23" s="550">
        <v>6036.6703600000001</v>
      </c>
    </row>
    <row r="24" spans="1:20">
      <c r="A24" s="62"/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2"/>
      <c r="T24" s="416"/>
    </row>
    <row r="25" spans="1:20" s="101" customFormat="1">
      <c r="A25" s="66" t="s">
        <v>41</v>
      </c>
      <c r="B25" s="548">
        <v>24.753600000000002</v>
      </c>
      <c r="C25" s="548">
        <v>57.402499999999996</v>
      </c>
      <c r="D25" s="548">
        <v>345.56290000000001</v>
      </c>
      <c r="E25" s="548">
        <v>484.76510000000002</v>
      </c>
      <c r="F25" s="548">
        <v>1209.0998999999999</v>
      </c>
      <c r="G25" s="548">
        <v>280.51599999999996</v>
      </c>
      <c r="H25" s="548">
        <v>1021.9583999999999</v>
      </c>
      <c r="I25" s="548">
        <v>0</v>
      </c>
      <c r="J25" s="548">
        <v>3424.0583999999999</v>
      </c>
      <c r="K25" s="548">
        <v>0</v>
      </c>
      <c r="L25" s="548">
        <v>0</v>
      </c>
      <c r="M25" s="548">
        <v>0</v>
      </c>
      <c r="N25" s="548">
        <v>0</v>
      </c>
      <c r="O25" s="548">
        <v>0</v>
      </c>
      <c r="P25" s="548">
        <v>0</v>
      </c>
      <c r="Q25" s="548">
        <v>0</v>
      </c>
      <c r="R25" s="548">
        <v>0</v>
      </c>
      <c r="S25" s="549">
        <v>0</v>
      </c>
      <c r="T25" s="550">
        <v>3424.0583999999999</v>
      </c>
    </row>
    <row r="26" spans="1:20">
      <c r="A26" s="62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6"/>
      <c r="T26" s="416"/>
    </row>
    <row r="27" spans="1:20">
      <c r="A27" s="62" t="s">
        <v>42</v>
      </c>
      <c r="B27" s="546">
        <v>167.523</v>
      </c>
      <c r="C27" s="546">
        <v>110.244</v>
      </c>
      <c r="D27" s="546">
        <v>17.68</v>
      </c>
      <c r="E27" s="546">
        <v>6088.4449999999997</v>
      </c>
      <c r="F27" s="546">
        <v>105.434</v>
      </c>
      <c r="G27" s="546">
        <v>138.43200000000002</v>
      </c>
      <c r="H27" s="546">
        <v>14312.458000000001</v>
      </c>
      <c r="I27" s="546">
        <v>0</v>
      </c>
      <c r="J27" s="546">
        <v>20940.216</v>
      </c>
      <c r="K27" s="546">
        <v>176.40300000000002</v>
      </c>
      <c r="L27" s="546">
        <v>23.12</v>
      </c>
      <c r="M27" s="546">
        <v>0</v>
      </c>
      <c r="N27" s="546">
        <v>787.90199999999993</v>
      </c>
      <c r="O27" s="546">
        <v>0</v>
      </c>
      <c r="P27" s="546">
        <v>346.11200000000002</v>
      </c>
      <c r="Q27" s="546">
        <v>1888.4839999999999</v>
      </c>
      <c r="R27" s="546">
        <v>102.28400000000001</v>
      </c>
      <c r="S27" s="547">
        <v>3324.3050000000003</v>
      </c>
      <c r="T27" s="416">
        <v>24264.521000000001</v>
      </c>
    </row>
    <row r="28" spans="1:20">
      <c r="A28" s="62" t="s">
        <v>43</v>
      </c>
      <c r="B28" s="546">
        <v>0</v>
      </c>
      <c r="C28" s="546">
        <v>0.30399999999999999</v>
      </c>
      <c r="D28" s="546">
        <v>1.8</v>
      </c>
      <c r="E28" s="546">
        <v>4.95</v>
      </c>
      <c r="F28" s="546">
        <v>30.021999999999998</v>
      </c>
      <c r="G28" s="546">
        <v>0.89999999999999991</v>
      </c>
      <c r="H28" s="546">
        <v>64.497</v>
      </c>
      <c r="I28" s="546">
        <v>7.6999999999999993</v>
      </c>
      <c r="J28" s="546">
        <v>110.173</v>
      </c>
      <c r="K28" s="546">
        <v>0</v>
      </c>
      <c r="L28" s="546">
        <v>0</v>
      </c>
      <c r="M28" s="546">
        <v>0</v>
      </c>
      <c r="N28" s="546">
        <v>0</v>
      </c>
      <c r="O28" s="546">
        <v>0</v>
      </c>
      <c r="P28" s="546">
        <v>0</v>
      </c>
      <c r="Q28" s="546">
        <v>0</v>
      </c>
      <c r="R28" s="546">
        <v>0</v>
      </c>
      <c r="S28" s="547">
        <v>0</v>
      </c>
      <c r="T28" s="416">
        <v>110.173</v>
      </c>
    </row>
    <row r="29" spans="1:20">
      <c r="A29" s="62" t="s">
        <v>44</v>
      </c>
      <c r="B29" s="546">
        <v>0</v>
      </c>
      <c r="C29" s="546">
        <v>0</v>
      </c>
      <c r="D29" s="546">
        <v>8.84</v>
      </c>
      <c r="E29" s="546">
        <v>39.61</v>
      </c>
      <c r="F29" s="546">
        <v>2721.3599999999997</v>
      </c>
      <c r="G29" s="546">
        <v>18.207000000000001</v>
      </c>
      <c r="H29" s="546">
        <v>5462.7150000000001</v>
      </c>
      <c r="I29" s="546">
        <v>20.059999999999999</v>
      </c>
      <c r="J29" s="546">
        <v>8270.7919999999995</v>
      </c>
      <c r="K29" s="546">
        <v>0</v>
      </c>
      <c r="L29" s="546">
        <v>0</v>
      </c>
      <c r="M29" s="546">
        <v>0</v>
      </c>
      <c r="N29" s="546">
        <v>0</v>
      </c>
      <c r="O29" s="546">
        <v>0</v>
      </c>
      <c r="P29" s="546">
        <v>0</v>
      </c>
      <c r="Q29" s="546">
        <v>0</v>
      </c>
      <c r="R29" s="546">
        <v>0</v>
      </c>
      <c r="S29" s="547">
        <v>0</v>
      </c>
      <c r="T29" s="416">
        <v>8270.7919999999995</v>
      </c>
    </row>
    <row r="30" spans="1:20" s="101" customFormat="1">
      <c r="A30" s="66" t="s">
        <v>183</v>
      </c>
      <c r="B30" s="548">
        <v>167.523</v>
      </c>
      <c r="C30" s="548">
        <v>110.548</v>
      </c>
      <c r="D30" s="548">
        <v>28.32</v>
      </c>
      <c r="E30" s="548">
        <v>6133.0049999999992</v>
      </c>
      <c r="F30" s="548">
        <v>2856.8159999999998</v>
      </c>
      <c r="G30" s="548">
        <v>157.53900000000002</v>
      </c>
      <c r="H30" s="548">
        <v>19839.669999999998</v>
      </c>
      <c r="I30" s="548">
        <v>27.759999999999998</v>
      </c>
      <c r="J30" s="548">
        <v>29321.180999999997</v>
      </c>
      <c r="K30" s="548">
        <v>176.40300000000002</v>
      </c>
      <c r="L30" s="548">
        <v>23.12</v>
      </c>
      <c r="M30" s="548">
        <v>0</v>
      </c>
      <c r="N30" s="548">
        <v>787.90199999999993</v>
      </c>
      <c r="O30" s="548">
        <v>0</v>
      </c>
      <c r="P30" s="548">
        <v>346.11200000000002</v>
      </c>
      <c r="Q30" s="548">
        <v>1888.4839999999999</v>
      </c>
      <c r="R30" s="548">
        <v>102.28400000000001</v>
      </c>
      <c r="S30" s="549">
        <v>3324.3050000000003</v>
      </c>
      <c r="T30" s="550">
        <v>32645.485999999997</v>
      </c>
    </row>
    <row r="31" spans="1:20">
      <c r="A31" s="62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6"/>
      <c r="T31" s="416"/>
    </row>
    <row r="32" spans="1:20">
      <c r="A32" s="62" t="s">
        <v>46</v>
      </c>
      <c r="B32" s="546">
        <v>97.94</v>
      </c>
      <c r="C32" s="546">
        <v>37.009</v>
      </c>
      <c r="D32" s="546">
        <v>28044.643000000004</v>
      </c>
      <c r="E32" s="546">
        <v>18044.446</v>
      </c>
      <c r="F32" s="546">
        <v>8579.4050000000007</v>
      </c>
      <c r="G32" s="546">
        <v>2177.9880000000003</v>
      </c>
      <c r="H32" s="546">
        <v>16504.239000000001</v>
      </c>
      <c r="I32" s="546">
        <v>0</v>
      </c>
      <c r="J32" s="546">
        <v>73485.67</v>
      </c>
      <c r="K32" s="546">
        <v>0</v>
      </c>
      <c r="L32" s="546">
        <v>0</v>
      </c>
      <c r="M32" s="546">
        <v>0</v>
      </c>
      <c r="N32" s="546">
        <v>0</v>
      </c>
      <c r="O32" s="546">
        <v>318.54900000000004</v>
      </c>
      <c r="P32" s="546">
        <v>299.40899999999999</v>
      </c>
      <c r="Q32" s="546">
        <v>1326.9970000000001</v>
      </c>
      <c r="R32" s="546">
        <v>0</v>
      </c>
      <c r="S32" s="547">
        <v>1944.9550000000002</v>
      </c>
      <c r="T32" s="416">
        <v>75430.625</v>
      </c>
    </row>
    <row r="33" spans="1:20">
      <c r="A33" s="62" t="s">
        <v>47</v>
      </c>
      <c r="B33" s="546">
        <v>47.474000000000004</v>
      </c>
      <c r="C33" s="546">
        <v>144.053</v>
      </c>
      <c r="D33" s="546">
        <v>9304.7610000000004</v>
      </c>
      <c r="E33" s="546">
        <v>2769.03</v>
      </c>
      <c r="F33" s="546">
        <v>479.82099999999997</v>
      </c>
      <c r="G33" s="546">
        <v>1399.42</v>
      </c>
      <c r="H33" s="546">
        <v>5431.598</v>
      </c>
      <c r="I33" s="546">
        <v>0.75</v>
      </c>
      <c r="J33" s="546">
        <v>19576.906999999999</v>
      </c>
      <c r="K33" s="546">
        <v>20.700000000000003</v>
      </c>
      <c r="L33" s="546">
        <v>43.17</v>
      </c>
      <c r="M33" s="546">
        <v>5603.6509999999998</v>
      </c>
      <c r="N33" s="546">
        <v>3395.3879999999999</v>
      </c>
      <c r="O33" s="546">
        <v>819.38099999999997</v>
      </c>
      <c r="P33" s="546">
        <v>1525.7339999999999</v>
      </c>
      <c r="Q33" s="546">
        <v>3415.0879999999997</v>
      </c>
      <c r="R33" s="546">
        <v>0.2</v>
      </c>
      <c r="S33" s="547">
        <v>14823.311999999998</v>
      </c>
      <c r="T33" s="416">
        <v>34400.218999999997</v>
      </c>
    </row>
    <row r="34" spans="1:20">
      <c r="A34" s="62" t="s">
        <v>48</v>
      </c>
      <c r="B34" s="546">
        <v>2.3000000000000003</v>
      </c>
      <c r="C34" s="546">
        <v>21.958000000000002</v>
      </c>
      <c r="D34" s="546">
        <v>10424.784</v>
      </c>
      <c r="E34" s="546">
        <v>842.33900000000028</v>
      </c>
      <c r="F34" s="546">
        <v>719.29600000000005</v>
      </c>
      <c r="G34" s="546">
        <v>17.292999999999999</v>
      </c>
      <c r="H34" s="546">
        <v>1967.4950000000001</v>
      </c>
      <c r="I34" s="546">
        <v>1.208</v>
      </c>
      <c r="J34" s="546">
        <v>13996.672999999999</v>
      </c>
      <c r="K34" s="546">
        <v>0</v>
      </c>
      <c r="L34" s="546">
        <v>0</v>
      </c>
      <c r="M34" s="546">
        <v>0</v>
      </c>
      <c r="N34" s="546">
        <v>0</v>
      </c>
      <c r="O34" s="546">
        <v>0</v>
      </c>
      <c r="P34" s="546">
        <v>0</v>
      </c>
      <c r="Q34" s="546">
        <v>0</v>
      </c>
      <c r="R34" s="546">
        <v>0</v>
      </c>
      <c r="S34" s="547">
        <v>0</v>
      </c>
      <c r="T34" s="416">
        <v>13996.672999999999</v>
      </c>
    </row>
    <row r="35" spans="1:20">
      <c r="A35" s="62" t="s">
        <v>49</v>
      </c>
      <c r="B35" s="546">
        <v>1.2150000000000001</v>
      </c>
      <c r="C35" s="546">
        <v>7.1</v>
      </c>
      <c r="D35" s="546">
        <v>71.093000000000004</v>
      </c>
      <c r="E35" s="546">
        <v>389.99599999999998</v>
      </c>
      <c r="F35" s="546">
        <v>174.41000000000003</v>
      </c>
      <c r="G35" s="546">
        <v>1.2729999999999999</v>
      </c>
      <c r="H35" s="546">
        <v>8.8800000000000008</v>
      </c>
      <c r="I35" s="546">
        <v>0</v>
      </c>
      <c r="J35" s="546">
        <v>653.9670000000001</v>
      </c>
      <c r="K35" s="546">
        <v>0</v>
      </c>
      <c r="L35" s="546">
        <v>0</v>
      </c>
      <c r="M35" s="546">
        <v>0</v>
      </c>
      <c r="N35" s="546">
        <v>0</v>
      </c>
      <c r="O35" s="546">
        <v>0</v>
      </c>
      <c r="P35" s="546">
        <v>0</v>
      </c>
      <c r="Q35" s="546">
        <v>0</v>
      </c>
      <c r="R35" s="546">
        <v>0</v>
      </c>
      <c r="S35" s="547">
        <v>0</v>
      </c>
      <c r="T35" s="416">
        <v>653.9670000000001</v>
      </c>
    </row>
    <row r="36" spans="1:20" s="101" customFormat="1">
      <c r="A36" s="66" t="s">
        <v>50</v>
      </c>
      <c r="B36" s="548">
        <v>148.929</v>
      </c>
      <c r="C36" s="548">
        <v>210.12</v>
      </c>
      <c r="D36" s="548">
        <v>47845.281000000003</v>
      </c>
      <c r="E36" s="548">
        <v>22045.810999999998</v>
      </c>
      <c r="F36" s="548">
        <v>9952.9320000000007</v>
      </c>
      <c r="G36" s="548">
        <v>3595.9740000000006</v>
      </c>
      <c r="H36" s="548">
        <v>23912.212</v>
      </c>
      <c r="I36" s="548">
        <v>1.958</v>
      </c>
      <c r="J36" s="548">
        <v>107713.21699999999</v>
      </c>
      <c r="K36" s="548">
        <v>20.700000000000003</v>
      </c>
      <c r="L36" s="548">
        <v>43.17</v>
      </c>
      <c r="M36" s="548">
        <v>5603.6509999999998</v>
      </c>
      <c r="N36" s="548">
        <v>3395.3879999999999</v>
      </c>
      <c r="O36" s="548">
        <v>1137.93</v>
      </c>
      <c r="P36" s="548">
        <v>1825.143</v>
      </c>
      <c r="Q36" s="548">
        <v>4742.085</v>
      </c>
      <c r="R36" s="548">
        <v>0.2</v>
      </c>
      <c r="S36" s="549">
        <v>16768.267</v>
      </c>
      <c r="T36" s="550">
        <v>124481.484</v>
      </c>
    </row>
    <row r="37" spans="1:20">
      <c r="A37" s="62"/>
      <c r="B37" s="551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2"/>
      <c r="T37" s="416"/>
    </row>
    <row r="38" spans="1:20" s="101" customFormat="1">
      <c r="A38" s="66" t="s">
        <v>51</v>
      </c>
      <c r="B38" s="548">
        <v>5</v>
      </c>
      <c r="C38" s="548">
        <v>3.5389999999999997</v>
      </c>
      <c r="D38" s="548">
        <v>564.5</v>
      </c>
      <c r="E38" s="548">
        <v>615.46900000000005</v>
      </c>
      <c r="F38" s="548">
        <v>243.327</v>
      </c>
      <c r="G38" s="548">
        <v>103.85100000000001</v>
      </c>
      <c r="H38" s="548">
        <v>423.08900000000006</v>
      </c>
      <c r="I38" s="548">
        <v>0</v>
      </c>
      <c r="J38" s="548">
        <v>1958.7750000000001</v>
      </c>
      <c r="K38" s="548">
        <v>0</v>
      </c>
      <c r="L38" s="548">
        <v>0</v>
      </c>
      <c r="M38" s="548">
        <v>0</v>
      </c>
      <c r="N38" s="548">
        <v>0</v>
      </c>
      <c r="O38" s="548">
        <v>1.65</v>
      </c>
      <c r="P38" s="548">
        <v>257.61600000000004</v>
      </c>
      <c r="Q38" s="548">
        <v>112.41</v>
      </c>
      <c r="R38" s="548">
        <v>0</v>
      </c>
      <c r="S38" s="549">
        <v>371.67600000000004</v>
      </c>
      <c r="T38" s="550">
        <v>2330.451</v>
      </c>
    </row>
    <row r="39" spans="1:20">
      <c r="A39" s="62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6"/>
      <c r="T39" s="416"/>
    </row>
    <row r="40" spans="1:20">
      <c r="A40" s="62" t="s">
        <v>184</v>
      </c>
      <c r="B40" s="546">
        <v>171.26799999999997</v>
      </c>
      <c r="C40" s="546">
        <v>29.280999999999999</v>
      </c>
      <c r="D40" s="546">
        <v>5893.9290000000001</v>
      </c>
      <c r="E40" s="546">
        <v>6195.0520000000015</v>
      </c>
      <c r="F40" s="546">
        <v>867.93099999999993</v>
      </c>
      <c r="G40" s="546">
        <v>400.72500000000002</v>
      </c>
      <c r="H40" s="546">
        <v>847.15899999999988</v>
      </c>
      <c r="I40" s="546">
        <v>5.1459999999999999</v>
      </c>
      <c r="J40" s="546">
        <v>14410.491000000004</v>
      </c>
      <c r="K40" s="546">
        <v>0</v>
      </c>
      <c r="L40" s="546">
        <v>0</v>
      </c>
      <c r="M40" s="546">
        <v>0</v>
      </c>
      <c r="N40" s="546">
        <v>0</v>
      </c>
      <c r="O40" s="546">
        <v>0</v>
      </c>
      <c r="P40" s="546">
        <v>0</v>
      </c>
      <c r="Q40" s="546">
        <v>0</v>
      </c>
      <c r="R40" s="546">
        <v>0</v>
      </c>
      <c r="S40" s="547">
        <v>0</v>
      </c>
      <c r="T40" s="416">
        <v>14410.491000000004</v>
      </c>
    </row>
    <row r="41" spans="1:20">
      <c r="A41" s="62" t="s">
        <v>53</v>
      </c>
      <c r="B41" s="546">
        <v>737.66699999999992</v>
      </c>
      <c r="C41" s="546">
        <v>87.388999999999996</v>
      </c>
      <c r="D41" s="546">
        <v>3541.8820000000005</v>
      </c>
      <c r="E41" s="546">
        <v>1257.9859999999999</v>
      </c>
      <c r="F41" s="546">
        <v>391.92099999999999</v>
      </c>
      <c r="G41" s="546">
        <v>452.20500000000004</v>
      </c>
      <c r="H41" s="546">
        <v>329.78599999999994</v>
      </c>
      <c r="I41" s="546">
        <v>8.427999999999999</v>
      </c>
      <c r="J41" s="546">
        <v>6807.2640000000001</v>
      </c>
      <c r="K41" s="546">
        <v>0</v>
      </c>
      <c r="L41" s="546">
        <v>0</v>
      </c>
      <c r="M41" s="546">
        <v>0</v>
      </c>
      <c r="N41" s="546">
        <v>0</v>
      </c>
      <c r="O41" s="546">
        <v>0</v>
      </c>
      <c r="P41" s="546">
        <v>268.64400000000001</v>
      </c>
      <c r="Q41" s="546">
        <v>15.304</v>
      </c>
      <c r="R41" s="546">
        <v>0</v>
      </c>
      <c r="S41" s="547">
        <v>283.94799999999998</v>
      </c>
      <c r="T41" s="416">
        <v>7091.2120000000004</v>
      </c>
    </row>
    <row r="42" spans="1:20">
      <c r="A42" s="62" t="s">
        <v>54</v>
      </c>
      <c r="B42" s="546">
        <v>263.08000000000004</v>
      </c>
      <c r="C42" s="546">
        <v>334.67899999999997</v>
      </c>
      <c r="D42" s="546">
        <v>2784.4500000000003</v>
      </c>
      <c r="E42" s="546">
        <v>2398.0780000000004</v>
      </c>
      <c r="F42" s="546">
        <v>2727.6529999999998</v>
      </c>
      <c r="G42" s="546">
        <v>415.30400000000003</v>
      </c>
      <c r="H42" s="546">
        <v>3316.7829999999994</v>
      </c>
      <c r="I42" s="546">
        <v>276.18200000000002</v>
      </c>
      <c r="J42" s="546">
        <v>12516.208999999999</v>
      </c>
      <c r="K42" s="546">
        <v>0</v>
      </c>
      <c r="L42" s="546">
        <v>0</v>
      </c>
      <c r="M42" s="546">
        <v>0</v>
      </c>
      <c r="N42" s="546">
        <v>0</v>
      </c>
      <c r="O42" s="546">
        <v>0</v>
      </c>
      <c r="P42" s="546">
        <v>905.66000000000008</v>
      </c>
      <c r="Q42" s="546">
        <v>260.35000000000002</v>
      </c>
      <c r="R42" s="546">
        <v>4.6399999999999997</v>
      </c>
      <c r="S42" s="547">
        <v>1170.6500000000001</v>
      </c>
      <c r="T42" s="416">
        <v>13686.858999999999</v>
      </c>
    </row>
    <row r="43" spans="1:20">
      <c r="A43" s="62" t="s">
        <v>55</v>
      </c>
      <c r="B43" s="546">
        <v>0</v>
      </c>
      <c r="C43" s="546">
        <v>0</v>
      </c>
      <c r="D43" s="546">
        <v>1184.5439999999999</v>
      </c>
      <c r="E43" s="546">
        <v>590.70000000000005</v>
      </c>
      <c r="F43" s="546">
        <v>174.98099999999999</v>
      </c>
      <c r="G43" s="546">
        <v>199.04499999999999</v>
      </c>
      <c r="H43" s="546">
        <v>323.12</v>
      </c>
      <c r="I43" s="546">
        <v>123.82</v>
      </c>
      <c r="J43" s="546">
        <v>2596.21</v>
      </c>
      <c r="K43" s="546">
        <v>0</v>
      </c>
      <c r="L43" s="546">
        <v>0</v>
      </c>
      <c r="M43" s="546">
        <v>0</v>
      </c>
      <c r="N43" s="546">
        <v>0</v>
      </c>
      <c r="O43" s="546">
        <v>0</v>
      </c>
      <c r="P43" s="546">
        <v>0</v>
      </c>
      <c r="Q43" s="546">
        <v>0</v>
      </c>
      <c r="R43" s="546">
        <v>0</v>
      </c>
      <c r="S43" s="547">
        <v>0</v>
      </c>
      <c r="T43" s="416">
        <v>2596.21</v>
      </c>
    </row>
    <row r="44" spans="1:20">
      <c r="A44" s="62" t="s">
        <v>56</v>
      </c>
      <c r="B44" s="546">
        <v>101.65100000000001</v>
      </c>
      <c r="C44" s="546">
        <v>108.07300000000001</v>
      </c>
      <c r="D44" s="546">
        <v>4100.2440000000006</v>
      </c>
      <c r="E44" s="546">
        <v>3159.962</v>
      </c>
      <c r="F44" s="546">
        <v>3703.047</v>
      </c>
      <c r="G44" s="546">
        <v>11477.205000000002</v>
      </c>
      <c r="H44" s="546">
        <v>4995.8320000000003</v>
      </c>
      <c r="I44" s="546">
        <v>18.926999999999996</v>
      </c>
      <c r="J44" s="546">
        <v>27664.940999999999</v>
      </c>
      <c r="K44" s="546">
        <v>0</v>
      </c>
      <c r="L44" s="546">
        <v>0</v>
      </c>
      <c r="M44" s="546">
        <v>0</v>
      </c>
      <c r="N44" s="546">
        <v>0</v>
      </c>
      <c r="O44" s="546">
        <v>0</v>
      </c>
      <c r="P44" s="546">
        <v>0</v>
      </c>
      <c r="Q44" s="546">
        <v>0</v>
      </c>
      <c r="R44" s="546">
        <v>0</v>
      </c>
      <c r="S44" s="547">
        <v>0</v>
      </c>
      <c r="T44" s="416">
        <v>27664.940999999999</v>
      </c>
    </row>
    <row r="45" spans="1:20">
      <c r="A45" s="62" t="s">
        <v>57</v>
      </c>
      <c r="B45" s="546">
        <v>25.16</v>
      </c>
      <c r="C45" s="546">
        <v>37.569999999999993</v>
      </c>
      <c r="D45" s="546">
        <v>842.38000000000011</v>
      </c>
      <c r="E45" s="546">
        <v>755.37</v>
      </c>
      <c r="F45" s="546">
        <v>3887.7599999999998</v>
      </c>
      <c r="G45" s="546">
        <v>95.4</v>
      </c>
      <c r="H45" s="546">
        <v>11503.169999999998</v>
      </c>
      <c r="I45" s="546">
        <v>0</v>
      </c>
      <c r="J45" s="546">
        <v>17146.809999999998</v>
      </c>
      <c r="K45" s="546">
        <v>0</v>
      </c>
      <c r="L45" s="546">
        <v>0</v>
      </c>
      <c r="M45" s="546">
        <v>0</v>
      </c>
      <c r="N45" s="546">
        <v>0</v>
      </c>
      <c r="O45" s="546">
        <v>0</v>
      </c>
      <c r="P45" s="546">
        <v>0</v>
      </c>
      <c r="Q45" s="546">
        <v>0</v>
      </c>
      <c r="R45" s="546">
        <v>0</v>
      </c>
      <c r="S45" s="547">
        <v>0</v>
      </c>
      <c r="T45" s="416">
        <v>17146.809999999998</v>
      </c>
    </row>
    <row r="46" spans="1:20">
      <c r="A46" s="62" t="s">
        <v>58</v>
      </c>
      <c r="B46" s="546">
        <v>2.6850000000000001</v>
      </c>
      <c r="C46" s="546">
        <v>14.215</v>
      </c>
      <c r="D46" s="546">
        <v>97.995000000000005</v>
      </c>
      <c r="E46" s="546">
        <v>106.26500000000001</v>
      </c>
      <c r="F46" s="546">
        <v>147.57000000000002</v>
      </c>
      <c r="G46" s="546">
        <v>7.6950000000000003</v>
      </c>
      <c r="H46" s="546">
        <v>120.56</v>
      </c>
      <c r="I46" s="546">
        <v>0</v>
      </c>
      <c r="J46" s="546">
        <v>496.98500000000001</v>
      </c>
      <c r="K46" s="546">
        <v>0</v>
      </c>
      <c r="L46" s="546">
        <v>0</v>
      </c>
      <c r="M46" s="546">
        <v>0</v>
      </c>
      <c r="N46" s="546">
        <v>0</v>
      </c>
      <c r="O46" s="546">
        <v>0</v>
      </c>
      <c r="P46" s="546">
        <v>0</v>
      </c>
      <c r="Q46" s="546">
        <v>0</v>
      </c>
      <c r="R46" s="546">
        <v>0</v>
      </c>
      <c r="S46" s="547">
        <v>0</v>
      </c>
      <c r="T46" s="416">
        <v>496.98500000000001</v>
      </c>
    </row>
    <row r="47" spans="1:20">
      <c r="A47" s="62" t="s">
        <v>59</v>
      </c>
      <c r="B47" s="546">
        <v>111.965</v>
      </c>
      <c r="C47" s="546">
        <v>122.22800000000002</v>
      </c>
      <c r="D47" s="546">
        <v>3370.3160000000003</v>
      </c>
      <c r="E47" s="546">
        <v>1776.2109999999998</v>
      </c>
      <c r="F47" s="546">
        <v>3802.5009999999997</v>
      </c>
      <c r="G47" s="546">
        <v>1701.8430000000001</v>
      </c>
      <c r="H47" s="546">
        <v>7089.9049999999997</v>
      </c>
      <c r="I47" s="546">
        <v>460.26799999999997</v>
      </c>
      <c r="J47" s="546">
        <v>18435.237000000001</v>
      </c>
      <c r="K47" s="546">
        <v>0</v>
      </c>
      <c r="L47" s="546">
        <v>5.5E-2</v>
      </c>
      <c r="M47" s="546">
        <v>0</v>
      </c>
      <c r="N47" s="546">
        <v>0</v>
      </c>
      <c r="O47" s="546">
        <v>0</v>
      </c>
      <c r="P47" s="546">
        <v>1886.7919999999999</v>
      </c>
      <c r="Q47" s="546">
        <v>13.299999999999999</v>
      </c>
      <c r="R47" s="546">
        <v>0</v>
      </c>
      <c r="S47" s="547">
        <v>1900.1469999999999</v>
      </c>
      <c r="T47" s="416">
        <v>20335.384000000002</v>
      </c>
    </row>
    <row r="48" spans="1:20">
      <c r="A48" s="62" t="s">
        <v>60</v>
      </c>
      <c r="B48" s="546">
        <v>50.358000000000004</v>
      </c>
      <c r="C48" s="546">
        <v>111.96599999999999</v>
      </c>
      <c r="D48" s="546">
        <v>1879.482</v>
      </c>
      <c r="E48" s="546">
        <v>1428.877</v>
      </c>
      <c r="F48" s="546">
        <v>7719.0750000000007</v>
      </c>
      <c r="G48" s="546">
        <v>1083.8109999999999</v>
      </c>
      <c r="H48" s="546">
        <v>338.98399999999998</v>
      </c>
      <c r="I48" s="546">
        <v>1.171</v>
      </c>
      <c r="J48" s="546">
        <v>12613.724000000002</v>
      </c>
      <c r="K48" s="546">
        <v>0</v>
      </c>
      <c r="L48" s="546">
        <v>0</v>
      </c>
      <c r="M48" s="546">
        <v>0</v>
      </c>
      <c r="N48" s="546">
        <v>0</v>
      </c>
      <c r="O48" s="546">
        <v>0</v>
      </c>
      <c r="P48" s="546">
        <v>0</v>
      </c>
      <c r="Q48" s="546">
        <v>0</v>
      </c>
      <c r="R48" s="546">
        <v>0</v>
      </c>
      <c r="S48" s="547">
        <v>0</v>
      </c>
      <c r="T48" s="416">
        <v>12613.724000000002</v>
      </c>
    </row>
    <row r="49" spans="1:20" s="101" customFormat="1">
      <c r="A49" s="66" t="s">
        <v>195</v>
      </c>
      <c r="B49" s="548">
        <v>1463.8339999999998</v>
      </c>
      <c r="C49" s="548">
        <v>845.40100000000007</v>
      </c>
      <c r="D49" s="548">
        <v>23695.222000000002</v>
      </c>
      <c r="E49" s="548">
        <v>17668.501</v>
      </c>
      <c r="F49" s="548">
        <v>23422.438999999998</v>
      </c>
      <c r="G49" s="548">
        <v>15833.233000000002</v>
      </c>
      <c r="H49" s="548">
        <v>28865.298999999999</v>
      </c>
      <c r="I49" s="548">
        <v>893.94200000000001</v>
      </c>
      <c r="J49" s="548">
        <v>112687.871</v>
      </c>
      <c r="K49" s="548">
        <v>0</v>
      </c>
      <c r="L49" s="548">
        <v>5.5E-2</v>
      </c>
      <c r="M49" s="548">
        <v>0</v>
      </c>
      <c r="N49" s="548">
        <v>0</v>
      </c>
      <c r="O49" s="548">
        <v>0</v>
      </c>
      <c r="P49" s="548">
        <v>3061.096</v>
      </c>
      <c r="Q49" s="548">
        <v>288.95400000000001</v>
      </c>
      <c r="R49" s="548">
        <v>4.6399999999999997</v>
      </c>
      <c r="S49" s="549">
        <v>3354.7449999999999</v>
      </c>
      <c r="T49" s="550">
        <v>116042.61600000001</v>
      </c>
    </row>
    <row r="50" spans="1:20">
      <c r="A50" s="62"/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2"/>
      <c r="T50" s="416"/>
    </row>
    <row r="51" spans="1:20" s="101" customFormat="1">
      <c r="A51" s="66" t="s">
        <v>62</v>
      </c>
      <c r="B51" s="548">
        <v>118.93469999999999</v>
      </c>
      <c r="C51" s="548">
        <v>96.183000000000007</v>
      </c>
      <c r="D51" s="548">
        <v>3859.8229999999999</v>
      </c>
      <c r="E51" s="548">
        <v>2020.9184000000002</v>
      </c>
      <c r="F51" s="548">
        <v>9065.7210000000014</v>
      </c>
      <c r="G51" s="548">
        <v>1152.0554000000002</v>
      </c>
      <c r="H51" s="548">
        <v>11634.292300000001</v>
      </c>
      <c r="I51" s="548">
        <v>4.468</v>
      </c>
      <c r="J51" s="548">
        <v>27952.395800000006</v>
      </c>
      <c r="K51" s="548">
        <v>0</v>
      </c>
      <c r="L51" s="548">
        <v>0</v>
      </c>
      <c r="M51" s="548">
        <v>0</v>
      </c>
      <c r="N51" s="548">
        <v>0</v>
      </c>
      <c r="O51" s="548">
        <v>0</v>
      </c>
      <c r="P51" s="548">
        <v>707.55700000000002</v>
      </c>
      <c r="Q51" s="548">
        <v>100.072</v>
      </c>
      <c r="R51" s="548">
        <v>0</v>
      </c>
      <c r="S51" s="549">
        <v>807.62900000000002</v>
      </c>
      <c r="T51" s="550">
        <v>28760.024800000007</v>
      </c>
    </row>
    <row r="52" spans="1:20">
      <c r="A52" s="62"/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6"/>
      <c r="T52" s="416"/>
    </row>
    <row r="53" spans="1:20">
      <c r="A53" s="62" t="s">
        <v>63</v>
      </c>
      <c r="B53" s="546">
        <v>0</v>
      </c>
      <c r="C53" s="546">
        <v>0</v>
      </c>
      <c r="D53" s="546">
        <v>0</v>
      </c>
      <c r="E53" s="546">
        <v>0</v>
      </c>
      <c r="F53" s="546">
        <v>37.078000000000003</v>
      </c>
      <c r="G53" s="546">
        <v>78.837999999999994</v>
      </c>
      <c r="H53" s="546">
        <v>0</v>
      </c>
      <c r="I53" s="546">
        <v>0</v>
      </c>
      <c r="J53" s="546">
        <v>115.916</v>
      </c>
      <c r="K53" s="546">
        <v>0</v>
      </c>
      <c r="L53" s="546">
        <v>0</v>
      </c>
      <c r="M53" s="546">
        <v>0</v>
      </c>
      <c r="N53" s="546">
        <v>0</v>
      </c>
      <c r="O53" s="546">
        <v>0</v>
      </c>
      <c r="P53" s="546">
        <v>42.463999999999999</v>
      </c>
      <c r="Q53" s="546">
        <v>4.0369999999999999</v>
      </c>
      <c r="R53" s="546">
        <v>11.57</v>
      </c>
      <c r="S53" s="547">
        <v>58.070999999999998</v>
      </c>
      <c r="T53" s="416">
        <v>173.98699999999999</v>
      </c>
    </row>
    <row r="54" spans="1:20">
      <c r="A54" s="62" t="s">
        <v>64</v>
      </c>
      <c r="B54" s="546">
        <v>85.064999999999998</v>
      </c>
      <c r="C54" s="546">
        <v>107.91200000000001</v>
      </c>
      <c r="D54" s="546">
        <v>1986.2940000000001</v>
      </c>
      <c r="E54" s="546">
        <v>1496.2360000000001</v>
      </c>
      <c r="F54" s="546">
        <v>3076.6780000000003</v>
      </c>
      <c r="G54" s="546">
        <v>91.25800000000001</v>
      </c>
      <c r="H54" s="546">
        <v>10477.091</v>
      </c>
      <c r="I54" s="546">
        <v>0</v>
      </c>
      <c r="J54" s="546">
        <v>17320.534</v>
      </c>
      <c r="K54" s="546">
        <v>0</v>
      </c>
      <c r="L54" s="546">
        <v>0</v>
      </c>
      <c r="M54" s="546">
        <v>0</v>
      </c>
      <c r="N54" s="546">
        <v>0</v>
      </c>
      <c r="O54" s="546">
        <v>61.923000000000002</v>
      </c>
      <c r="P54" s="546">
        <v>7.7029999999999994</v>
      </c>
      <c r="Q54" s="546">
        <v>239.935</v>
      </c>
      <c r="R54" s="546">
        <v>0</v>
      </c>
      <c r="S54" s="547">
        <v>309.56100000000004</v>
      </c>
      <c r="T54" s="416">
        <v>17630.095000000001</v>
      </c>
    </row>
    <row r="55" spans="1:20">
      <c r="A55" s="62" t="s">
        <v>65</v>
      </c>
      <c r="B55" s="546">
        <v>0</v>
      </c>
      <c r="C55" s="546">
        <v>0</v>
      </c>
      <c r="D55" s="546">
        <v>0.21</v>
      </c>
      <c r="E55" s="546">
        <v>0</v>
      </c>
      <c r="F55" s="546">
        <v>18.913</v>
      </c>
      <c r="G55" s="546">
        <v>0.85</v>
      </c>
      <c r="H55" s="546">
        <v>0</v>
      </c>
      <c r="I55" s="546">
        <v>0</v>
      </c>
      <c r="J55" s="546">
        <v>19.973000000000003</v>
      </c>
      <c r="K55" s="546">
        <v>0</v>
      </c>
      <c r="L55" s="546">
        <v>0</v>
      </c>
      <c r="M55" s="546">
        <v>0</v>
      </c>
      <c r="N55" s="546">
        <v>0</v>
      </c>
      <c r="O55" s="546">
        <v>0</v>
      </c>
      <c r="P55" s="546">
        <v>0</v>
      </c>
      <c r="Q55" s="546">
        <v>0</v>
      </c>
      <c r="R55" s="546">
        <v>0</v>
      </c>
      <c r="S55" s="547">
        <v>0</v>
      </c>
      <c r="T55" s="416">
        <v>19.973000000000003</v>
      </c>
    </row>
    <row r="56" spans="1:20">
      <c r="A56" s="62" t="s">
        <v>66</v>
      </c>
      <c r="B56" s="546">
        <v>0</v>
      </c>
      <c r="C56" s="546">
        <v>0</v>
      </c>
      <c r="D56" s="546">
        <v>0</v>
      </c>
      <c r="E56" s="546">
        <v>8.4499999999999993</v>
      </c>
      <c r="F56" s="546">
        <v>0</v>
      </c>
      <c r="G56" s="546">
        <v>0</v>
      </c>
      <c r="H56" s="546">
        <v>9.75</v>
      </c>
      <c r="I56" s="546">
        <v>0</v>
      </c>
      <c r="J56" s="546">
        <v>18.2</v>
      </c>
      <c r="K56" s="546">
        <v>0</v>
      </c>
      <c r="L56" s="546">
        <v>0</v>
      </c>
      <c r="M56" s="546">
        <v>0</v>
      </c>
      <c r="N56" s="546">
        <v>0</v>
      </c>
      <c r="O56" s="546">
        <v>0</v>
      </c>
      <c r="P56" s="546">
        <v>0</v>
      </c>
      <c r="Q56" s="546">
        <v>0</v>
      </c>
      <c r="R56" s="546">
        <v>0</v>
      </c>
      <c r="S56" s="547">
        <v>0</v>
      </c>
      <c r="T56" s="416">
        <v>18.2</v>
      </c>
    </row>
    <row r="57" spans="1:20">
      <c r="A57" s="62" t="s">
        <v>67</v>
      </c>
      <c r="B57" s="546">
        <v>0</v>
      </c>
      <c r="C57" s="546">
        <v>0</v>
      </c>
      <c r="D57" s="546">
        <v>0</v>
      </c>
      <c r="E57" s="546">
        <v>0</v>
      </c>
      <c r="F57" s="546">
        <v>2904.2230000000004</v>
      </c>
      <c r="G57" s="546">
        <v>719.76599999999996</v>
      </c>
      <c r="H57" s="546">
        <v>24058.213000000003</v>
      </c>
      <c r="I57" s="546">
        <v>0</v>
      </c>
      <c r="J57" s="546">
        <v>27682.202000000005</v>
      </c>
      <c r="K57" s="546">
        <v>0</v>
      </c>
      <c r="L57" s="546">
        <v>0</v>
      </c>
      <c r="M57" s="546">
        <v>0</v>
      </c>
      <c r="N57" s="546">
        <v>0</v>
      </c>
      <c r="O57" s="546">
        <v>0</v>
      </c>
      <c r="P57" s="546">
        <v>2159.3330000000001</v>
      </c>
      <c r="Q57" s="546">
        <v>0</v>
      </c>
      <c r="R57" s="546">
        <v>0</v>
      </c>
      <c r="S57" s="547">
        <v>2159.3330000000001</v>
      </c>
      <c r="T57" s="416">
        <v>29841.535000000003</v>
      </c>
    </row>
    <row r="58" spans="1:20" s="101" customFormat="1">
      <c r="A58" s="66" t="s">
        <v>68</v>
      </c>
      <c r="B58" s="548">
        <v>85.064999999999998</v>
      </c>
      <c r="C58" s="548">
        <v>107.91200000000001</v>
      </c>
      <c r="D58" s="548">
        <v>1986.5040000000001</v>
      </c>
      <c r="E58" s="548">
        <v>1504.6860000000001</v>
      </c>
      <c r="F58" s="548">
        <v>6036.8920000000007</v>
      </c>
      <c r="G58" s="548">
        <v>890.71199999999999</v>
      </c>
      <c r="H58" s="548">
        <v>34545.054000000004</v>
      </c>
      <c r="I58" s="548">
        <v>0</v>
      </c>
      <c r="J58" s="548">
        <v>45156.825000000012</v>
      </c>
      <c r="K58" s="548">
        <v>0</v>
      </c>
      <c r="L58" s="548">
        <v>0</v>
      </c>
      <c r="M58" s="548">
        <v>0</v>
      </c>
      <c r="N58" s="548">
        <v>0</v>
      </c>
      <c r="O58" s="548">
        <v>61.923000000000002</v>
      </c>
      <c r="P58" s="548">
        <v>2209.5</v>
      </c>
      <c r="Q58" s="548">
        <v>243.97200000000001</v>
      </c>
      <c r="R58" s="548">
        <v>11.57</v>
      </c>
      <c r="S58" s="549">
        <v>2526.9650000000001</v>
      </c>
      <c r="T58" s="550">
        <v>47683.790000000008</v>
      </c>
    </row>
    <row r="59" spans="1:20">
      <c r="A59" s="62"/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6"/>
      <c r="T59" s="416"/>
    </row>
    <row r="60" spans="1:20">
      <c r="A60" s="62" t="s">
        <v>69</v>
      </c>
      <c r="B60" s="546">
        <v>8.8760000000000012</v>
      </c>
      <c r="C60" s="546">
        <v>56.739999999999995</v>
      </c>
      <c r="D60" s="546">
        <v>490.80900000000003</v>
      </c>
      <c r="E60" s="546">
        <v>421.67200000000003</v>
      </c>
      <c r="F60" s="546">
        <v>637.38900000000001</v>
      </c>
      <c r="G60" s="546">
        <v>134.68700000000001</v>
      </c>
      <c r="H60" s="546">
        <v>1357.5940000000001</v>
      </c>
      <c r="I60" s="546">
        <v>1.3179999999999998</v>
      </c>
      <c r="J60" s="546">
        <v>3109.085</v>
      </c>
      <c r="K60" s="546">
        <v>0</v>
      </c>
      <c r="L60" s="546">
        <v>0</v>
      </c>
      <c r="M60" s="546">
        <v>0</v>
      </c>
      <c r="N60" s="546">
        <v>0</v>
      </c>
      <c r="O60" s="546">
        <v>0</v>
      </c>
      <c r="P60" s="546">
        <v>0</v>
      </c>
      <c r="Q60" s="546">
        <v>0</v>
      </c>
      <c r="R60" s="546">
        <v>0</v>
      </c>
      <c r="S60" s="547">
        <v>0</v>
      </c>
      <c r="T60" s="416">
        <v>3109.085</v>
      </c>
    </row>
    <row r="61" spans="1:20">
      <c r="A61" s="62" t="s">
        <v>70</v>
      </c>
      <c r="B61" s="546">
        <v>8.7119999999999997</v>
      </c>
      <c r="C61" s="546">
        <v>18.604849999999999</v>
      </c>
      <c r="D61" s="546">
        <v>145.52450000000002</v>
      </c>
      <c r="E61" s="546">
        <v>232.65114999999997</v>
      </c>
      <c r="F61" s="546">
        <v>179.46229999999997</v>
      </c>
      <c r="G61" s="546">
        <v>112.70250000000001</v>
      </c>
      <c r="H61" s="546">
        <v>642.72019999999998</v>
      </c>
      <c r="I61" s="546">
        <v>0</v>
      </c>
      <c r="J61" s="546">
        <v>1340.3775000000001</v>
      </c>
      <c r="K61" s="546">
        <v>0</v>
      </c>
      <c r="L61" s="546">
        <v>0</v>
      </c>
      <c r="M61" s="546">
        <v>0</v>
      </c>
      <c r="N61" s="546">
        <v>0</v>
      </c>
      <c r="O61" s="546">
        <v>0</v>
      </c>
      <c r="P61" s="546">
        <v>0</v>
      </c>
      <c r="Q61" s="546">
        <v>0</v>
      </c>
      <c r="R61" s="546">
        <v>0</v>
      </c>
      <c r="S61" s="547">
        <v>0</v>
      </c>
      <c r="T61" s="416">
        <v>1340.3775000000001</v>
      </c>
    </row>
    <row r="62" spans="1:20">
      <c r="A62" s="62" t="s">
        <v>71</v>
      </c>
      <c r="B62" s="546">
        <v>147.65599999999998</v>
      </c>
      <c r="C62" s="546">
        <v>178.67640999999998</v>
      </c>
      <c r="D62" s="546">
        <v>3659.4300000000003</v>
      </c>
      <c r="E62" s="546">
        <v>467.91840000000002</v>
      </c>
      <c r="F62" s="546">
        <v>2689.9605000000001</v>
      </c>
      <c r="G62" s="546">
        <v>11734.353999999999</v>
      </c>
      <c r="H62" s="546">
        <v>30486.431262500002</v>
      </c>
      <c r="I62" s="546">
        <v>0.52299999999999991</v>
      </c>
      <c r="J62" s="546">
        <v>49364.949572500002</v>
      </c>
      <c r="K62" s="546">
        <v>0</v>
      </c>
      <c r="L62" s="546">
        <v>0</v>
      </c>
      <c r="M62" s="546">
        <v>0</v>
      </c>
      <c r="N62" s="546">
        <v>0</v>
      </c>
      <c r="O62" s="546">
        <v>0</v>
      </c>
      <c r="P62" s="546">
        <v>0</v>
      </c>
      <c r="Q62" s="546">
        <v>0</v>
      </c>
      <c r="R62" s="546">
        <v>0</v>
      </c>
      <c r="S62" s="547">
        <v>0</v>
      </c>
      <c r="T62" s="416">
        <v>49364.949572500002</v>
      </c>
    </row>
    <row r="63" spans="1:20" s="101" customFormat="1">
      <c r="A63" s="66" t="s">
        <v>72</v>
      </c>
      <c r="B63" s="548">
        <v>165.24399999999997</v>
      </c>
      <c r="C63" s="548">
        <v>254.02125999999998</v>
      </c>
      <c r="D63" s="548">
        <v>4295.7635</v>
      </c>
      <c r="E63" s="548">
        <v>1122.24155</v>
      </c>
      <c r="F63" s="548">
        <v>3506.8118000000004</v>
      </c>
      <c r="G63" s="548">
        <v>11981.743499999999</v>
      </c>
      <c r="H63" s="548">
        <v>32486.745462500003</v>
      </c>
      <c r="I63" s="548">
        <v>1.8409999999999997</v>
      </c>
      <c r="J63" s="548">
        <v>53814.412072500003</v>
      </c>
      <c r="K63" s="548">
        <v>0</v>
      </c>
      <c r="L63" s="548">
        <v>0</v>
      </c>
      <c r="M63" s="548">
        <v>0</v>
      </c>
      <c r="N63" s="548">
        <v>0</v>
      </c>
      <c r="O63" s="548">
        <v>0</v>
      </c>
      <c r="P63" s="548">
        <v>0</v>
      </c>
      <c r="Q63" s="548">
        <v>0</v>
      </c>
      <c r="R63" s="548">
        <v>0</v>
      </c>
      <c r="S63" s="549">
        <v>0</v>
      </c>
      <c r="T63" s="550">
        <v>53814.412072500003</v>
      </c>
    </row>
    <row r="64" spans="1:20">
      <c r="A64" s="62"/>
      <c r="B64" s="551"/>
      <c r="C64" s="551"/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2"/>
      <c r="T64" s="416"/>
    </row>
    <row r="65" spans="1:20" s="101" customFormat="1">
      <c r="A65" s="66" t="s">
        <v>73</v>
      </c>
      <c r="B65" s="548">
        <v>0</v>
      </c>
      <c r="C65" s="548">
        <v>0</v>
      </c>
      <c r="D65" s="548">
        <v>10473.300000000001</v>
      </c>
      <c r="E65" s="548">
        <v>10465.200000000001</v>
      </c>
      <c r="F65" s="548">
        <v>0</v>
      </c>
      <c r="G65" s="548">
        <v>0</v>
      </c>
      <c r="H65" s="548">
        <v>0</v>
      </c>
      <c r="I65" s="548">
        <v>0</v>
      </c>
      <c r="J65" s="548">
        <v>20938.5</v>
      </c>
      <c r="K65" s="548">
        <v>0</v>
      </c>
      <c r="L65" s="548">
        <v>0</v>
      </c>
      <c r="M65" s="548">
        <v>0</v>
      </c>
      <c r="N65" s="548">
        <v>0</v>
      </c>
      <c r="O65" s="548">
        <v>0</v>
      </c>
      <c r="P65" s="548">
        <v>0</v>
      </c>
      <c r="Q65" s="548">
        <v>0</v>
      </c>
      <c r="R65" s="548">
        <v>0</v>
      </c>
      <c r="S65" s="549">
        <v>0</v>
      </c>
      <c r="T65" s="550">
        <v>20938.5</v>
      </c>
    </row>
    <row r="66" spans="1:20">
      <c r="A66" s="62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6"/>
      <c r="T66" s="416"/>
    </row>
    <row r="67" spans="1:20">
      <c r="A67" s="62" t="s">
        <v>74</v>
      </c>
      <c r="B67" s="546">
        <v>0.13</v>
      </c>
      <c r="C67" s="546">
        <v>1.08</v>
      </c>
      <c r="D67" s="546">
        <v>3.0230000000000001</v>
      </c>
      <c r="E67" s="546">
        <v>4.45</v>
      </c>
      <c r="F67" s="546">
        <v>14.256</v>
      </c>
      <c r="G67" s="546">
        <v>0</v>
      </c>
      <c r="H67" s="546">
        <v>21.329000000000001</v>
      </c>
      <c r="I67" s="546">
        <v>0</v>
      </c>
      <c r="J67" s="546">
        <v>44.268000000000001</v>
      </c>
      <c r="K67" s="546">
        <v>4.8190000000000008</v>
      </c>
      <c r="L67" s="546">
        <v>4.9119999999999999</v>
      </c>
      <c r="M67" s="546">
        <v>30.653000000000006</v>
      </c>
      <c r="N67" s="546">
        <v>19.531100000000002</v>
      </c>
      <c r="O67" s="546">
        <v>89.979900000000015</v>
      </c>
      <c r="P67" s="546">
        <v>251.11564000000001</v>
      </c>
      <c r="Q67" s="546">
        <v>228.25187999999997</v>
      </c>
      <c r="R67" s="546">
        <v>0</v>
      </c>
      <c r="S67" s="547">
        <v>629.26251999999999</v>
      </c>
      <c r="T67" s="416">
        <v>673.53052000000002</v>
      </c>
    </row>
    <row r="68" spans="1:20">
      <c r="A68" s="62" t="s">
        <v>75</v>
      </c>
      <c r="B68" s="546">
        <v>86.013000000000005</v>
      </c>
      <c r="C68" s="546">
        <v>86.594999999999999</v>
      </c>
      <c r="D68" s="546">
        <v>1309.462</v>
      </c>
      <c r="E68" s="546">
        <v>775.05899999999997</v>
      </c>
      <c r="F68" s="546">
        <v>6003.3153000000002</v>
      </c>
      <c r="G68" s="546">
        <v>7820.7757999999994</v>
      </c>
      <c r="H68" s="546">
        <v>13496.762199999999</v>
      </c>
      <c r="I68" s="546">
        <v>0.6</v>
      </c>
      <c r="J68" s="546">
        <v>29578.582299999998</v>
      </c>
      <c r="K68" s="546">
        <v>0</v>
      </c>
      <c r="L68" s="546">
        <v>0</v>
      </c>
      <c r="M68" s="546">
        <v>0</v>
      </c>
      <c r="N68" s="546">
        <v>0</v>
      </c>
      <c r="O68" s="546">
        <v>0.56000000000000005</v>
      </c>
      <c r="P68" s="546">
        <v>290.26</v>
      </c>
      <c r="Q68" s="546">
        <v>0</v>
      </c>
      <c r="R68" s="546">
        <v>0</v>
      </c>
      <c r="S68" s="547">
        <v>290.82</v>
      </c>
      <c r="T68" s="416">
        <v>29869.402299999998</v>
      </c>
    </row>
    <row r="69" spans="1:20" s="101" customFormat="1">
      <c r="A69" s="66" t="s">
        <v>76</v>
      </c>
      <c r="B69" s="548">
        <v>86.143000000000001</v>
      </c>
      <c r="C69" s="548">
        <v>87.674999999999997</v>
      </c>
      <c r="D69" s="548">
        <v>1312.4849999999999</v>
      </c>
      <c r="E69" s="548">
        <v>779.50900000000001</v>
      </c>
      <c r="F69" s="548">
        <v>6017.5713000000005</v>
      </c>
      <c r="G69" s="548">
        <v>7820.7757999999994</v>
      </c>
      <c r="H69" s="548">
        <v>13518.091199999999</v>
      </c>
      <c r="I69" s="548">
        <v>0.6</v>
      </c>
      <c r="J69" s="548">
        <v>29622.850299999998</v>
      </c>
      <c r="K69" s="548">
        <v>4.8190000000000008</v>
      </c>
      <c r="L69" s="548">
        <v>4.9119999999999999</v>
      </c>
      <c r="M69" s="548">
        <v>30.653000000000006</v>
      </c>
      <c r="N69" s="548">
        <v>19.531100000000002</v>
      </c>
      <c r="O69" s="548">
        <v>90.539900000000017</v>
      </c>
      <c r="P69" s="548">
        <v>541.37563999999998</v>
      </c>
      <c r="Q69" s="548">
        <v>228.25187999999997</v>
      </c>
      <c r="R69" s="548">
        <v>0</v>
      </c>
      <c r="S69" s="549">
        <v>920.08251999999993</v>
      </c>
      <c r="T69" s="550">
        <v>30542.932819999998</v>
      </c>
    </row>
    <row r="70" spans="1:20">
      <c r="A70" s="62"/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6"/>
      <c r="T70" s="416"/>
    </row>
    <row r="71" spans="1:20">
      <c r="A71" s="62" t="s">
        <v>77</v>
      </c>
      <c r="B71" s="546">
        <v>22.409999999999997</v>
      </c>
      <c r="C71" s="546">
        <v>13.15</v>
      </c>
      <c r="D71" s="546">
        <v>95.001999999999995</v>
      </c>
      <c r="E71" s="546">
        <v>30.869999999999997</v>
      </c>
      <c r="F71" s="546">
        <v>15.587999999999999</v>
      </c>
      <c r="G71" s="546">
        <v>4.7710000000000008</v>
      </c>
      <c r="H71" s="546">
        <v>644.88300000000004</v>
      </c>
      <c r="I71" s="546">
        <v>2.8109999999999999</v>
      </c>
      <c r="J71" s="546">
        <v>829.48500000000013</v>
      </c>
      <c r="K71" s="546">
        <v>0</v>
      </c>
      <c r="L71" s="546">
        <v>0</v>
      </c>
      <c r="M71" s="546">
        <v>0</v>
      </c>
      <c r="N71" s="546">
        <v>0</v>
      </c>
      <c r="O71" s="546">
        <v>0</v>
      </c>
      <c r="P71" s="546">
        <v>0</v>
      </c>
      <c r="Q71" s="546">
        <v>0</v>
      </c>
      <c r="R71" s="546">
        <v>0</v>
      </c>
      <c r="S71" s="547">
        <v>0</v>
      </c>
      <c r="T71" s="416">
        <v>829.48500000000013</v>
      </c>
    </row>
    <row r="72" spans="1:20">
      <c r="A72" s="62" t="s">
        <v>78</v>
      </c>
      <c r="B72" s="546">
        <v>0</v>
      </c>
      <c r="C72" s="546">
        <v>0</v>
      </c>
      <c r="D72" s="546">
        <v>0</v>
      </c>
      <c r="E72" s="546">
        <v>0</v>
      </c>
      <c r="F72" s="546">
        <v>973.25</v>
      </c>
      <c r="G72" s="546">
        <v>100.33000000000001</v>
      </c>
      <c r="H72" s="546">
        <v>1213.98</v>
      </c>
      <c r="I72" s="546">
        <v>0</v>
      </c>
      <c r="J72" s="546">
        <v>2287.56</v>
      </c>
      <c r="K72" s="546">
        <v>0</v>
      </c>
      <c r="L72" s="546">
        <v>0</v>
      </c>
      <c r="M72" s="546">
        <v>0</v>
      </c>
      <c r="N72" s="546">
        <v>0</v>
      </c>
      <c r="O72" s="546">
        <v>0</v>
      </c>
      <c r="P72" s="546">
        <v>0</v>
      </c>
      <c r="Q72" s="546">
        <v>0</v>
      </c>
      <c r="R72" s="546">
        <v>0</v>
      </c>
      <c r="S72" s="547">
        <v>0</v>
      </c>
      <c r="T72" s="416">
        <v>2287.56</v>
      </c>
    </row>
    <row r="73" spans="1:20">
      <c r="A73" s="62" t="s">
        <v>79</v>
      </c>
      <c r="B73" s="546">
        <v>7.7759999999999998</v>
      </c>
      <c r="C73" s="546">
        <v>5.8020000000000005</v>
      </c>
      <c r="D73" s="546">
        <v>99.766999999999982</v>
      </c>
      <c r="E73" s="546">
        <v>101.47600000000001</v>
      </c>
      <c r="F73" s="546">
        <v>307.54500000000002</v>
      </c>
      <c r="G73" s="546">
        <v>91.680999999999997</v>
      </c>
      <c r="H73" s="546">
        <v>312.04599999999999</v>
      </c>
      <c r="I73" s="546">
        <v>0</v>
      </c>
      <c r="J73" s="546">
        <v>926.09300000000007</v>
      </c>
      <c r="K73" s="546">
        <v>26.317</v>
      </c>
      <c r="L73" s="546">
        <v>35.103000000000002</v>
      </c>
      <c r="M73" s="546">
        <v>490.10699999999997</v>
      </c>
      <c r="N73" s="546">
        <v>370.11999999999995</v>
      </c>
      <c r="O73" s="546">
        <v>1158.1610000000003</v>
      </c>
      <c r="P73" s="546">
        <v>2275.3679999999999</v>
      </c>
      <c r="Q73" s="546">
        <v>2162.5619999999999</v>
      </c>
      <c r="R73" s="546">
        <v>0</v>
      </c>
      <c r="S73" s="547">
        <v>6517.7379999999994</v>
      </c>
      <c r="T73" s="416">
        <v>7443.8309999999992</v>
      </c>
    </row>
    <row r="74" spans="1:20">
      <c r="A74" s="62" t="s">
        <v>80</v>
      </c>
      <c r="B74" s="546">
        <v>3.7450000000000001</v>
      </c>
      <c r="C74" s="546">
        <v>1.179</v>
      </c>
      <c r="D74" s="546">
        <v>31.555</v>
      </c>
      <c r="E74" s="546">
        <v>11.148999999999999</v>
      </c>
      <c r="F74" s="546">
        <v>26.61</v>
      </c>
      <c r="G74" s="546">
        <v>10.224</v>
      </c>
      <c r="H74" s="546">
        <v>145.36699999999999</v>
      </c>
      <c r="I74" s="546">
        <v>0</v>
      </c>
      <c r="J74" s="546">
        <v>229.82900000000001</v>
      </c>
      <c r="K74" s="546">
        <v>0</v>
      </c>
      <c r="L74" s="546">
        <v>0</v>
      </c>
      <c r="M74" s="546">
        <v>0.92200000000000004</v>
      </c>
      <c r="N74" s="546">
        <v>0</v>
      </c>
      <c r="O74" s="546">
        <v>0</v>
      </c>
      <c r="P74" s="546">
        <v>0</v>
      </c>
      <c r="Q74" s="546">
        <v>0</v>
      </c>
      <c r="R74" s="546">
        <v>0</v>
      </c>
      <c r="S74" s="547">
        <v>0.92200000000000004</v>
      </c>
      <c r="T74" s="416">
        <v>230.751</v>
      </c>
    </row>
    <row r="75" spans="1:20">
      <c r="A75" s="62" t="s">
        <v>81</v>
      </c>
      <c r="B75" s="546">
        <v>0</v>
      </c>
      <c r="C75" s="546">
        <v>0</v>
      </c>
      <c r="D75" s="546">
        <v>0</v>
      </c>
      <c r="E75" s="546">
        <v>0</v>
      </c>
      <c r="F75" s="546">
        <v>0</v>
      </c>
      <c r="G75" s="546">
        <v>0</v>
      </c>
      <c r="H75" s="546">
        <v>0</v>
      </c>
      <c r="I75" s="546">
        <v>0</v>
      </c>
      <c r="J75" s="546">
        <v>0</v>
      </c>
      <c r="K75" s="546">
        <v>0</v>
      </c>
      <c r="L75" s="546">
        <v>0</v>
      </c>
      <c r="M75" s="546">
        <v>0</v>
      </c>
      <c r="N75" s="546">
        <v>0</v>
      </c>
      <c r="O75" s="546">
        <v>0</v>
      </c>
      <c r="P75" s="546">
        <v>0</v>
      </c>
      <c r="Q75" s="546">
        <v>0</v>
      </c>
      <c r="R75" s="546">
        <v>0</v>
      </c>
      <c r="S75" s="547">
        <v>0</v>
      </c>
      <c r="T75" s="416">
        <v>0</v>
      </c>
    </row>
    <row r="76" spans="1:20">
      <c r="A76" s="62" t="s">
        <v>82</v>
      </c>
      <c r="B76" s="546">
        <v>1.9470000000000001</v>
      </c>
      <c r="C76" s="546">
        <v>3.5019999999999998</v>
      </c>
      <c r="D76" s="546">
        <v>12.474</v>
      </c>
      <c r="E76" s="546">
        <v>33.79</v>
      </c>
      <c r="F76" s="546">
        <v>137.29</v>
      </c>
      <c r="G76" s="546">
        <v>51.758000000000003</v>
      </c>
      <c r="H76" s="546">
        <v>41.417999999999999</v>
      </c>
      <c r="I76" s="546">
        <v>1.32</v>
      </c>
      <c r="J76" s="546">
        <v>283.49900000000002</v>
      </c>
      <c r="K76" s="546">
        <v>0.13</v>
      </c>
      <c r="L76" s="546">
        <v>0</v>
      </c>
      <c r="M76" s="546">
        <v>4.7</v>
      </c>
      <c r="N76" s="546">
        <v>1.98</v>
      </c>
      <c r="O76" s="546">
        <v>13.82</v>
      </c>
      <c r="P76" s="546">
        <v>12.1</v>
      </c>
      <c r="Q76" s="546">
        <v>17.16</v>
      </c>
      <c r="R76" s="546">
        <v>0</v>
      </c>
      <c r="S76" s="547">
        <v>49.89</v>
      </c>
      <c r="T76" s="416">
        <v>333.38900000000001</v>
      </c>
    </row>
    <row r="77" spans="1:20">
      <c r="A77" s="62" t="s">
        <v>83</v>
      </c>
      <c r="B77" s="546">
        <v>23.052</v>
      </c>
      <c r="C77" s="546">
        <v>18.216000000000001</v>
      </c>
      <c r="D77" s="546">
        <v>240.07400000000001</v>
      </c>
      <c r="E77" s="546">
        <v>204.876</v>
      </c>
      <c r="F77" s="546">
        <v>460.44699999999995</v>
      </c>
      <c r="G77" s="546">
        <v>72.165999999999997</v>
      </c>
      <c r="H77" s="546">
        <v>546.14499999999998</v>
      </c>
      <c r="I77" s="546">
        <v>0</v>
      </c>
      <c r="J77" s="546">
        <v>1564.9759999999999</v>
      </c>
      <c r="K77" s="546">
        <v>0.217</v>
      </c>
      <c r="L77" s="546">
        <v>0.57999999999999996</v>
      </c>
      <c r="M77" s="546">
        <v>58.14</v>
      </c>
      <c r="N77" s="546">
        <v>42.235999999999997</v>
      </c>
      <c r="O77" s="546">
        <v>0</v>
      </c>
      <c r="P77" s="546">
        <v>17.7</v>
      </c>
      <c r="Q77" s="546">
        <v>1</v>
      </c>
      <c r="R77" s="546">
        <v>0</v>
      </c>
      <c r="S77" s="547">
        <v>119.873</v>
      </c>
      <c r="T77" s="416">
        <v>1684.8489999999999</v>
      </c>
    </row>
    <row r="78" spans="1:20">
      <c r="A78" s="62" t="s">
        <v>84</v>
      </c>
      <c r="B78" s="546">
        <v>346.62400000000002</v>
      </c>
      <c r="C78" s="546">
        <v>47.953000000000003</v>
      </c>
      <c r="D78" s="546">
        <v>472.238</v>
      </c>
      <c r="E78" s="546">
        <v>83.048000000000002</v>
      </c>
      <c r="F78" s="546">
        <v>484.87200000000001</v>
      </c>
      <c r="G78" s="546">
        <v>443.14800000000002</v>
      </c>
      <c r="H78" s="546">
        <v>1576.7669999999998</v>
      </c>
      <c r="I78" s="546">
        <v>364.63099999999997</v>
      </c>
      <c r="J78" s="546">
        <v>3819.2809999999999</v>
      </c>
      <c r="K78" s="546">
        <v>58.164000000000001</v>
      </c>
      <c r="L78" s="546">
        <v>45.51</v>
      </c>
      <c r="M78" s="546">
        <v>812.59300000000007</v>
      </c>
      <c r="N78" s="546">
        <v>317.54700000000003</v>
      </c>
      <c r="O78" s="546">
        <v>968.39099999999985</v>
      </c>
      <c r="P78" s="546">
        <v>3202.0309999999999</v>
      </c>
      <c r="Q78" s="546">
        <v>2998.8119999999999</v>
      </c>
      <c r="R78" s="546">
        <v>8.0229999999999997</v>
      </c>
      <c r="S78" s="547">
        <v>8411.0709999999999</v>
      </c>
      <c r="T78" s="416">
        <v>12230.351999999999</v>
      </c>
    </row>
    <row r="79" spans="1:20" s="101" customFormat="1">
      <c r="A79" s="66" t="s">
        <v>186</v>
      </c>
      <c r="B79" s="548">
        <v>405.55400000000003</v>
      </c>
      <c r="C79" s="548">
        <v>89.802000000000007</v>
      </c>
      <c r="D79" s="548">
        <v>951.1099999999999</v>
      </c>
      <c r="E79" s="548">
        <v>465.209</v>
      </c>
      <c r="F79" s="548">
        <v>2405.6019999999999</v>
      </c>
      <c r="G79" s="548">
        <v>774.07799999999997</v>
      </c>
      <c r="H79" s="548">
        <v>4480.6059999999998</v>
      </c>
      <c r="I79" s="548">
        <v>368.76199999999994</v>
      </c>
      <c r="J79" s="548">
        <v>9940.7229999999981</v>
      </c>
      <c r="K79" s="548">
        <v>84.828000000000003</v>
      </c>
      <c r="L79" s="548">
        <v>81.192999999999998</v>
      </c>
      <c r="M79" s="548">
        <v>1366.462</v>
      </c>
      <c r="N79" s="548">
        <v>731.88300000000004</v>
      </c>
      <c r="O79" s="548">
        <v>2140.3720000000003</v>
      </c>
      <c r="P79" s="548">
        <v>5507.1989999999996</v>
      </c>
      <c r="Q79" s="548">
        <v>5179.5339999999997</v>
      </c>
      <c r="R79" s="548">
        <v>8.0229999999999997</v>
      </c>
      <c r="S79" s="549">
        <v>15099.493999999999</v>
      </c>
      <c r="T79" s="550">
        <v>25040.216999999997</v>
      </c>
    </row>
    <row r="80" spans="1:20">
      <c r="A80" s="62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6"/>
      <c r="T80" s="416"/>
    </row>
    <row r="81" spans="1:20">
      <c r="A81" s="62" t="s">
        <v>86</v>
      </c>
      <c r="B81" s="546">
        <v>10.616799999999998</v>
      </c>
      <c r="C81" s="546">
        <v>99.338809999999995</v>
      </c>
      <c r="D81" s="546">
        <v>6.6417600000000006</v>
      </c>
      <c r="E81" s="546">
        <v>702.0762400000001</v>
      </c>
      <c r="F81" s="546">
        <v>81.381309999999999</v>
      </c>
      <c r="G81" s="546">
        <v>132.60596000000001</v>
      </c>
      <c r="H81" s="546">
        <v>58.898800000000001</v>
      </c>
      <c r="I81" s="546">
        <v>0</v>
      </c>
      <c r="J81" s="546">
        <v>1091.5596800000001</v>
      </c>
      <c r="K81" s="546">
        <v>0</v>
      </c>
      <c r="L81" s="546">
        <v>0</v>
      </c>
      <c r="M81" s="546">
        <v>0</v>
      </c>
      <c r="N81" s="546">
        <v>0</v>
      </c>
      <c r="O81" s="546">
        <v>0</v>
      </c>
      <c r="P81" s="546">
        <v>0</v>
      </c>
      <c r="Q81" s="546">
        <v>0</v>
      </c>
      <c r="R81" s="546">
        <v>0</v>
      </c>
      <c r="S81" s="547">
        <v>0</v>
      </c>
      <c r="T81" s="416">
        <v>1091.5596800000001</v>
      </c>
    </row>
    <row r="82" spans="1:20">
      <c r="A82" s="62" t="s">
        <v>87</v>
      </c>
      <c r="B82" s="546">
        <v>2.6850000000000001</v>
      </c>
      <c r="C82" s="546">
        <v>2.331</v>
      </c>
      <c r="D82" s="546">
        <v>39.185000000000002</v>
      </c>
      <c r="E82" s="546">
        <v>66.408999999999992</v>
      </c>
      <c r="F82" s="546">
        <v>48.129000000000005</v>
      </c>
      <c r="G82" s="546">
        <v>118.76299999999998</v>
      </c>
      <c r="H82" s="546">
        <v>710.42</v>
      </c>
      <c r="I82" s="546">
        <v>0</v>
      </c>
      <c r="J82" s="546">
        <v>987.92199999999991</v>
      </c>
      <c r="K82" s="546">
        <v>0</v>
      </c>
      <c r="L82" s="546">
        <v>0</v>
      </c>
      <c r="M82" s="546">
        <v>0</v>
      </c>
      <c r="N82" s="546">
        <v>0</v>
      </c>
      <c r="O82" s="546">
        <v>0</v>
      </c>
      <c r="P82" s="546">
        <v>0</v>
      </c>
      <c r="Q82" s="546">
        <v>0</v>
      </c>
      <c r="R82" s="546">
        <v>0</v>
      </c>
      <c r="S82" s="547">
        <v>0</v>
      </c>
      <c r="T82" s="416">
        <v>987.92199999999991</v>
      </c>
    </row>
    <row r="83" spans="1:20" s="101" customFormat="1">
      <c r="A83" s="66" t="s">
        <v>88</v>
      </c>
      <c r="B83" s="548">
        <v>13.301799999999998</v>
      </c>
      <c r="C83" s="548">
        <v>101.66981</v>
      </c>
      <c r="D83" s="548">
        <v>45.82676</v>
      </c>
      <c r="E83" s="548">
        <v>768.48524000000009</v>
      </c>
      <c r="F83" s="548">
        <v>129.51031</v>
      </c>
      <c r="G83" s="548">
        <v>251.36895999999999</v>
      </c>
      <c r="H83" s="548">
        <v>769.31880000000001</v>
      </c>
      <c r="I83" s="548">
        <v>0</v>
      </c>
      <c r="J83" s="548">
        <v>2079.4816799999999</v>
      </c>
      <c r="K83" s="548">
        <v>0</v>
      </c>
      <c r="L83" s="548">
        <v>0</v>
      </c>
      <c r="M83" s="548">
        <v>0</v>
      </c>
      <c r="N83" s="548">
        <v>0</v>
      </c>
      <c r="O83" s="548">
        <v>0</v>
      </c>
      <c r="P83" s="548">
        <v>0</v>
      </c>
      <c r="Q83" s="548">
        <v>0</v>
      </c>
      <c r="R83" s="548">
        <v>0</v>
      </c>
      <c r="S83" s="549">
        <v>0</v>
      </c>
      <c r="T83" s="550">
        <v>2079.4816799999999</v>
      </c>
    </row>
    <row r="84" spans="1:20">
      <c r="A84" s="62"/>
      <c r="B84" s="415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6"/>
      <c r="T84" s="416"/>
    </row>
    <row r="85" spans="1:20" ht="13.5" thickBot="1">
      <c r="A85" s="83" t="s">
        <v>313</v>
      </c>
      <c r="B85" s="553">
        <v>7619.3650999999991</v>
      </c>
      <c r="C85" s="553">
        <v>4553.8895700000012</v>
      </c>
      <c r="D85" s="553">
        <v>118217.80316000001</v>
      </c>
      <c r="E85" s="553">
        <v>81407.965120000008</v>
      </c>
      <c r="F85" s="553">
        <v>76835.133109999995</v>
      </c>
      <c r="G85" s="553">
        <v>63740.105236999996</v>
      </c>
      <c r="H85" s="553">
        <v>184110.8951625</v>
      </c>
      <c r="I85" s="553">
        <v>1808.893</v>
      </c>
      <c r="J85" s="553">
        <v>538294.04945950001</v>
      </c>
      <c r="K85" s="553">
        <v>2797.4239999999991</v>
      </c>
      <c r="L85" s="553">
        <v>1881.749</v>
      </c>
      <c r="M85" s="553">
        <v>12705.397999999999</v>
      </c>
      <c r="N85" s="553">
        <v>8924.7590999999993</v>
      </c>
      <c r="O85" s="553">
        <v>6269.5089000000007</v>
      </c>
      <c r="P85" s="553">
        <v>40975.349592999999</v>
      </c>
      <c r="Q85" s="553">
        <v>14046.69888</v>
      </c>
      <c r="R85" s="553">
        <v>209.10099999999997</v>
      </c>
      <c r="S85" s="554">
        <v>87809.988473000005</v>
      </c>
      <c r="T85" s="554">
        <v>626104.03793249989</v>
      </c>
    </row>
    <row r="86" spans="1:20">
      <c r="L86" s="49"/>
    </row>
    <row r="87" spans="1:20">
      <c r="A87" s="406" t="s">
        <v>267</v>
      </c>
      <c r="L87" s="49"/>
    </row>
    <row r="88" spans="1:20">
      <c r="A88" s="49" t="s">
        <v>316</v>
      </c>
    </row>
    <row r="89" spans="1:20">
      <c r="A89" s="49" t="s">
        <v>311</v>
      </c>
    </row>
  </sheetData>
  <mergeCells count="16">
    <mergeCell ref="S6:S7"/>
    <mergeCell ref="A1:T1"/>
    <mergeCell ref="A3:T3"/>
    <mergeCell ref="A5:A7"/>
    <mergeCell ref="B5:J5"/>
    <mergeCell ref="K5:S5"/>
    <mergeCell ref="T5:T7"/>
    <mergeCell ref="B6:C6"/>
    <mergeCell ref="D6:E6"/>
    <mergeCell ref="G6:G7"/>
    <mergeCell ref="H6:I6"/>
    <mergeCell ref="J6:J7"/>
    <mergeCell ref="K6:L6"/>
    <mergeCell ref="M6:N6"/>
    <mergeCell ref="P6:P7"/>
    <mergeCell ref="Q6:R6"/>
  </mergeCells>
  <printOptions horizontalCentered="1"/>
  <pageMargins left="0.78740157480314965" right="0.78740157480314965" top="0.59055118110236227" bottom="0.98425196850393704" header="0" footer="0"/>
  <pageSetup paperSize="9" scale="38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22"/>
  <sheetViews>
    <sheetView view="pageBreakPreview" topLeftCell="B1" zoomScale="60" zoomScaleNormal="100" workbookViewId="0">
      <selection activeCell="I13" sqref="I13"/>
    </sheetView>
  </sheetViews>
  <sheetFormatPr baseColWidth="10" defaultColWidth="12.5703125" defaultRowHeight="12.75"/>
  <cols>
    <col min="1" max="1" width="20.7109375" style="560" customWidth="1"/>
    <col min="2" max="8" width="14.7109375" style="560" customWidth="1"/>
    <col min="9" max="9" width="6.140625" style="560" customWidth="1"/>
    <col min="10" max="10" width="12.5703125" style="560"/>
    <col min="11" max="11" width="26.7109375" style="560" customWidth="1"/>
    <col min="12" max="12" width="2.28515625" style="560" customWidth="1"/>
    <col min="13" max="13" width="17.7109375" style="560" customWidth="1"/>
    <col min="14" max="14" width="2.28515625" style="560" customWidth="1"/>
    <col min="15" max="16384" width="12.5703125" style="560"/>
  </cols>
  <sheetData>
    <row r="1" spans="1:33" s="556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  <c r="I1" s="555"/>
    </row>
    <row r="3" spans="1:33" s="557" customFormat="1" ht="21.75" customHeight="1">
      <c r="A3" s="1371" t="s">
        <v>317</v>
      </c>
      <c r="B3" s="1371"/>
      <c r="C3" s="1371"/>
      <c r="D3" s="1371"/>
      <c r="E3" s="1371"/>
      <c r="F3" s="1371"/>
      <c r="G3" s="1371"/>
      <c r="H3" s="1371"/>
    </row>
    <row r="4" spans="1:33" s="557" customFormat="1" ht="14.25" customHeight="1" thickBot="1">
      <c r="A4" s="558"/>
      <c r="B4" s="558"/>
      <c r="C4" s="558"/>
      <c r="D4" s="558"/>
      <c r="E4" s="558"/>
      <c r="F4" s="558"/>
      <c r="G4" s="558"/>
      <c r="H4" s="558"/>
    </row>
    <row r="5" spans="1:33" ht="21.75" customHeight="1">
      <c r="A5" s="559"/>
      <c r="B5" s="1372" t="s">
        <v>318</v>
      </c>
      <c r="C5" s="1373"/>
      <c r="D5" s="1373"/>
      <c r="E5" s="1374"/>
      <c r="F5" s="1372" t="s">
        <v>319</v>
      </c>
      <c r="G5" s="1373"/>
      <c r="H5" s="1373"/>
    </row>
    <row r="6" spans="1:33">
      <c r="A6" s="561" t="s">
        <v>5</v>
      </c>
      <c r="B6" s="562" t="s">
        <v>320</v>
      </c>
      <c r="C6" s="563" t="s">
        <v>320</v>
      </c>
      <c r="D6" s="1375" t="s">
        <v>321</v>
      </c>
      <c r="E6" s="1375" t="s">
        <v>8</v>
      </c>
      <c r="F6" s="562" t="s">
        <v>320</v>
      </c>
      <c r="G6" s="563" t="s">
        <v>320</v>
      </c>
      <c r="H6" s="1377" t="s">
        <v>322</v>
      </c>
      <c r="I6" s="564"/>
    </row>
    <row r="7" spans="1:33" ht="18.75" customHeight="1" thickBot="1">
      <c r="A7" s="565"/>
      <c r="B7" s="566" t="s">
        <v>323</v>
      </c>
      <c r="C7" s="566" t="s">
        <v>324</v>
      </c>
      <c r="D7" s="1376"/>
      <c r="E7" s="1376" t="s">
        <v>8</v>
      </c>
      <c r="F7" s="566" t="s">
        <v>323</v>
      </c>
      <c r="G7" s="566" t="s">
        <v>324</v>
      </c>
      <c r="H7" s="1378"/>
      <c r="I7" s="564"/>
      <c r="AC7" s="567"/>
      <c r="AE7" s="567"/>
      <c r="AG7" s="567"/>
    </row>
    <row r="8" spans="1:33" ht="24.75" customHeight="1">
      <c r="A8" s="370">
        <v>2003</v>
      </c>
      <c r="B8" s="568">
        <v>5637.335</v>
      </c>
      <c r="C8" s="568">
        <v>14297.108</v>
      </c>
      <c r="D8" s="568">
        <v>847.74699999999996</v>
      </c>
      <c r="E8" s="568">
        <v>20782.189999999999</v>
      </c>
      <c r="F8" s="569">
        <v>7</v>
      </c>
      <c r="G8" s="569">
        <v>12.6</v>
      </c>
      <c r="H8" s="570">
        <v>19.899999999999999</v>
      </c>
    </row>
    <row r="9" spans="1:33">
      <c r="A9" s="370">
        <v>2004</v>
      </c>
      <c r="B9" s="568">
        <v>5404.6521774714502</v>
      </c>
      <c r="C9" s="568">
        <v>13795.130935392235</v>
      </c>
      <c r="D9" s="568">
        <v>1014.3335314658153</v>
      </c>
      <c r="E9" s="568">
        <v>20214.116644329501</v>
      </c>
      <c r="F9" s="569">
        <v>6.9379060961472963</v>
      </c>
      <c r="G9" s="569">
        <v>12.633288419138653</v>
      </c>
      <c r="H9" s="570">
        <v>19.409936524303891</v>
      </c>
      <c r="I9" s="564"/>
    </row>
    <row r="10" spans="1:33">
      <c r="A10" s="362">
        <v>2005</v>
      </c>
      <c r="B10" s="568">
        <v>5162.5988722645398</v>
      </c>
      <c r="C10" s="568">
        <v>13334.0559443455</v>
      </c>
      <c r="D10" s="568">
        <v>894.12161530486492</v>
      </c>
      <c r="E10" s="568">
        <v>19390.776431914906</v>
      </c>
      <c r="F10" s="569">
        <v>6.9257238995919304</v>
      </c>
      <c r="G10" s="569">
        <v>12.786725261743626</v>
      </c>
      <c r="H10" s="570">
        <v>19.988530203282437</v>
      </c>
      <c r="I10" s="564"/>
    </row>
    <row r="11" spans="1:33">
      <c r="A11" s="362">
        <v>2006</v>
      </c>
      <c r="B11" s="568">
        <v>6135.8159999999998</v>
      </c>
      <c r="C11" s="568">
        <v>11899.5</v>
      </c>
      <c r="D11" s="568">
        <v>588.04899999999998</v>
      </c>
      <c r="E11" s="568">
        <v>18623.365000000002</v>
      </c>
      <c r="F11" s="569">
        <v>7.0518251755052423</v>
      </c>
      <c r="G11" s="569">
        <v>13.308208975839522</v>
      </c>
      <c r="H11" s="570">
        <v>21.340002222854665</v>
      </c>
      <c r="I11" s="564"/>
    </row>
    <row r="12" spans="1:33">
      <c r="A12" s="362">
        <v>2007</v>
      </c>
      <c r="B12" s="568">
        <v>5636.95</v>
      </c>
      <c r="C12" s="568">
        <v>10753.897000000001</v>
      </c>
      <c r="D12" s="568">
        <v>671.58399999999995</v>
      </c>
      <c r="E12" s="568">
        <v>17062.431</v>
      </c>
      <c r="F12" s="569">
        <v>7.0410926557742197</v>
      </c>
      <c r="G12" s="569">
        <v>13.136531041168931</v>
      </c>
      <c r="H12" s="570">
        <v>22.677531250637958</v>
      </c>
      <c r="I12" s="564"/>
    </row>
    <row r="13" spans="1:33">
      <c r="A13" s="362">
        <v>2008</v>
      </c>
      <c r="B13" s="568">
        <v>4274.009</v>
      </c>
      <c r="C13" s="568">
        <v>7680.5829999999996</v>
      </c>
      <c r="D13" s="568">
        <v>601.31200000000001</v>
      </c>
      <c r="E13" s="568">
        <v>12555.904</v>
      </c>
      <c r="F13" s="569">
        <v>6.8676235824491707</v>
      </c>
      <c r="G13" s="569">
        <v>12.735945435392079</v>
      </c>
      <c r="H13" s="570">
        <v>21.089525903357991</v>
      </c>
      <c r="I13" s="564"/>
    </row>
    <row r="14" spans="1:33">
      <c r="A14" s="362">
        <v>2009</v>
      </c>
      <c r="B14" s="568">
        <v>4077.7179999999998</v>
      </c>
      <c r="C14" s="568">
        <v>6912.598</v>
      </c>
      <c r="D14" s="568">
        <v>401.94799999999998</v>
      </c>
      <c r="E14" s="568">
        <v>11392.263999999999</v>
      </c>
      <c r="F14" s="569">
        <v>6.84825581366833</v>
      </c>
      <c r="G14" s="569">
        <v>12.785529550539467</v>
      </c>
      <c r="H14" s="570">
        <v>20.196490590822695</v>
      </c>
      <c r="I14" s="564"/>
    </row>
    <row r="15" spans="1:33">
      <c r="A15" s="362">
        <v>2010</v>
      </c>
      <c r="B15" s="568">
        <v>4025.011</v>
      </c>
      <c r="C15" s="568">
        <v>7225.1909999999998</v>
      </c>
      <c r="D15" s="568">
        <v>485.79500000000002</v>
      </c>
      <c r="E15" s="568">
        <v>11735.996999999999</v>
      </c>
      <c r="F15" s="569">
        <v>6.7791151596224175</v>
      </c>
      <c r="G15" s="569">
        <v>12.9972800559988</v>
      </c>
      <c r="H15" s="570">
        <v>20.670584947582743</v>
      </c>
      <c r="I15" s="564"/>
    </row>
    <row r="16" spans="1:33">
      <c r="A16" s="362">
        <v>2011</v>
      </c>
      <c r="B16" s="568">
        <v>3766.9430000000002</v>
      </c>
      <c r="C16" s="568">
        <v>6823.433</v>
      </c>
      <c r="D16" s="568">
        <v>786.91899999999998</v>
      </c>
      <c r="E16" s="568">
        <v>11377.295</v>
      </c>
      <c r="F16" s="569">
        <v>6.8221082766768699</v>
      </c>
      <c r="G16" s="569">
        <v>13.055122445055147</v>
      </c>
      <c r="H16" s="570">
        <v>20.088134461107174</v>
      </c>
      <c r="I16" s="564"/>
    </row>
    <row r="17" spans="1:29">
      <c r="A17" s="362">
        <v>2012</v>
      </c>
      <c r="B17" s="571">
        <v>3554.8910000000001</v>
      </c>
      <c r="C17" s="571">
        <v>6323.7370000000001</v>
      </c>
      <c r="D17" s="571">
        <v>640.04</v>
      </c>
      <c r="E17" s="571">
        <v>10518.668</v>
      </c>
      <c r="F17" s="569">
        <v>6.8807620503694764</v>
      </c>
      <c r="G17" s="569">
        <v>13.221938859775479</v>
      </c>
      <c r="H17" s="570">
        <v>21.765072322042371</v>
      </c>
      <c r="I17" s="564"/>
    </row>
    <row r="18" spans="1:29">
      <c r="A18" s="362">
        <v>2013</v>
      </c>
      <c r="B18" s="571">
        <v>3505.3249999999998</v>
      </c>
      <c r="C18" s="571">
        <v>6199.8530000000001</v>
      </c>
      <c r="D18" s="571">
        <v>606.85900000000004</v>
      </c>
      <c r="E18" s="571">
        <v>10312.037</v>
      </c>
      <c r="F18" s="569">
        <v>6.9069630690449513</v>
      </c>
      <c r="G18" s="569">
        <v>13.05527899613104</v>
      </c>
      <c r="H18" s="570">
        <v>21.601117343567452</v>
      </c>
      <c r="I18" s="564"/>
    </row>
    <row r="19" spans="1:29">
      <c r="A19" s="362">
        <v>2014</v>
      </c>
      <c r="B19" s="571">
        <v>3401.0129999999999</v>
      </c>
      <c r="C19" s="571">
        <v>5885.4030000000002</v>
      </c>
      <c r="D19" s="571">
        <v>641.77499999999998</v>
      </c>
      <c r="E19" s="571">
        <v>9928.1910000000007</v>
      </c>
      <c r="F19" s="569">
        <v>6.9356148094700032</v>
      </c>
      <c r="G19" s="569">
        <v>13.084248961371038</v>
      </c>
      <c r="H19" s="570">
        <v>21.231374875930037</v>
      </c>
      <c r="I19" s="564"/>
    </row>
    <row r="20" spans="1:29" ht="13.5" thickBot="1">
      <c r="A20" s="445">
        <v>2015</v>
      </c>
      <c r="B20" s="572">
        <v>3343.808</v>
      </c>
      <c r="C20" s="572">
        <v>6007.2020000000002</v>
      </c>
      <c r="D20" s="572">
        <v>609.16600000000005</v>
      </c>
      <c r="E20" s="572">
        <v>9960.1759999999995</v>
      </c>
      <c r="F20" s="573">
        <v>6.9013671125854117</v>
      </c>
      <c r="G20" s="573">
        <v>13.249252225911498</v>
      </c>
      <c r="H20" s="574">
        <v>21.663056408269668</v>
      </c>
      <c r="I20" s="564"/>
    </row>
    <row r="21" spans="1:29">
      <c r="A21" s="575"/>
      <c r="B21" s="575"/>
      <c r="C21" s="575"/>
      <c r="D21" s="575"/>
      <c r="E21" s="564"/>
      <c r="Y21" s="567"/>
      <c r="AA21" s="567"/>
      <c r="AC21" s="567"/>
    </row>
    <row r="22" spans="1:29">
      <c r="E22" s="564"/>
      <c r="Y22" s="567"/>
      <c r="AA22" s="567"/>
      <c r="AC22" s="567"/>
    </row>
  </sheetData>
  <mergeCells count="7">
    <mergeCell ref="A1:H1"/>
    <mergeCell ref="A3:H3"/>
    <mergeCell ref="B5:E5"/>
    <mergeCell ref="F5:H5"/>
    <mergeCell ref="D6:D7"/>
    <mergeCell ref="E6:E7"/>
    <mergeCell ref="H6:H7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23"/>
  <sheetViews>
    <sheetView view="pageBreakPreview" topLeftCell="B1" zoomScale="60" zoomScaleNormal="100" workbookViewId="0">
      <selection activeCell="I13" sqref="I13"/>
    </sheetView>
  </sheetViews>
  <sheetFormatPr baseColWidth="10" defaultColWidth="12.5703125" defaultRowHeight="12.75"/>
  <cols>
    <col min="1" max="1" width="14.5703125" style="560" customWidth="1"/>
    <col min="2" max="9" width="14.7109375" style="560" customWidth="1"/>
    <col min="10" max="10" width="12.5703125" style="560"/>
    <col min="11" max="11" width="26.7109375" style="560" customWidth="1"/>
    <col min="12" max="12" width="2.28515625" style="560" customWidth="1"/>
    <col min="13" max="13" width="17.7109375" style="560" customWidth="1"/>
    <col min="14" max="14" width="2.28515625" style="560" customWidth="1"/>
    <col min="15" max="16384" width="12.5703125" style="560"/>
  </cols>
  <sheetData>
    <row r="1" spans="1:33" s="556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  <c r="I1" s="1216"/>
    </row>
    <row r="3" spans="1:33" ht="24" customHeight="1">
      <c r="A3" s="1379" t="s">
        <v>325</v>
      </c>
      <c r="B3" s="1379"/>
      <c r="C3" s="1379"/>
      <c r="D3" s="1379"/>
      <c r="E3" s="1379"/>
      <c r="F3" s="1379"/>
      <c r="G3" s="1379"/>
      <c r="H3" s="1379"/>
      <c r="I3" s="1379"/>
      <c r="AC3" s="567"/>
      <c r="AE3" s="567"/>
      <c r="AG3" s="567"/>
    </row>
    <row r="4" spans="1:33" ht="13.5" thickBot="1">
      <c r="A4" s="576"/>
      <c r="B4" s="576"/>
      <c r="C4" s="576"/>
      <c r="D4" s="576"/>
      <c r="E4" s="576"/>
      <c r="F4" s="576"/>
      <c r="G4" s="576"/>
      <c r="H4" s="576"/>
      <c r="I4" s="576"/>
      <c r="AC4" s="567"/>
      <c r="AE4" s="567"/>
      <c r="AG4" s="567"/>
    </row>
    <row r="5" spans="1:33" ht="33" customHeight="1">
      <c r="A5" s="559"/>
      <c r="B5" s="1372" t="s">
        <v>326</v>
      </c>
      <c r="C5" s="1373"/>
      <c r="D5" s="1373"/>
      <c r="E5" s="1374"/>
      <c r="F5" s="1372" t="s">
        <v>327</v>
      </c>
      <c r="G5" s="1373"/>
      <c r="H5" s="1373"/>
      <c r="I5" s="1373"/>
      <c r="AC5" s="567"/>
      <c r="AE5" s="567"/>
      <c r="AG5" s="567"/>
    </row>
    <row r="6" spans="1:33" ht="23.25" customHeight="1">
      <c r="A6" s="561" t="s">
        <v>5</v>
      </c>
      <c r="B6" s="577" t="s">
        <v>328</v>
      </c>
      <c r="C6" s="577" t="s">
        <v>328</v>
      </c>
      <c r="D6" s="577" t="s">
        <v>202</v>
      </c>
      <c r="E6" s="578"/>
      <c r="F6" s="577" t="s">
        <v>328</v>
      </c>
      <c r="G6" s="577" t="s">
        <v>328</v>
      </c>
      <c r="H6" s="577" t="s">
        <v>328</v>
      </c>
      <c r="I6" s="579" t="s">
        <v>202</v>
      </c>
      <c r="AC6" s="567"/>
      <c r="AE6" s="567"/>
      <c r="AG6" s="567"/>
    </row>
    <row r="7" spans="1:33" ht="25.5" customHeight="1" thickBot="1">
      <c r="A7" s="565"/>
      <c r="B7" s="580" t="s">
        <v>329</v>
      </c>
      <c r="C7" s="580" t="s">
        <v>330</v>
      </c>
      <c r="D7" s="580" t="s">
        <v>331</v>
      </c>
      <c r="E7" s="580" t="s">
        <v>8</v>
      </c>
      <c r="F7" s="581" t="s">
        <v>332</v>
      </c>
      <c r="G7" s="580" t="s">
        <v>333</v>
      </c>
      <c r="H7" s="580" t="s">
        <v>334</v>
      </c>
      <c r="I7" s="582" t="s">
        <v>331</v>
      </c>
      <c r="AC7" s="567"/>
      <c r="AE7" s="567"/>
      <c r="AG7" s="567"/>
    </row>
    <row r="8" spans="1:33" ht="21.75" customHeight="1">
      <c r="A8" s="583">
        <v>2003</v>
      </c>
      <c r="B8" s="571">
        <v>39573.4</v>
      </c>
      <c r="C8" s="571">
        <v>179725.3</v>
      </c>
      <c r="D8" s="571">
        <v>16855.900000000001</v>
      </c>
      <c r="E8" s="568">
        <v>236154.6</v>
      </c>
      <c r="F8" s="584">
        <v>372.05</v>
      </c>
      <c r="G8" s="584">
        <v>281.18</v>
      </c>
      <c r="H8" s="584">
        <v>245.03</v>
      </c>
      <c r="I8" s="585">
        <v>33.92</v>
      </c>
      <c r="J8" s="567"/>
      <c r="K8" s="567"/>
    </row>
    <row r="9" spans="1:33">
      <c r="A9" s="583">
        <v>2004</v>
      </c>
      <c r="B9" s="571">
        <v>37496.969289634937</v>
      </c>
      <c r="C9" s="571">
        <v>174277.86788659208</v>
      </c>
      <c r="D9" s="571">
        <v>19688.149460224478</v>
      </c>
      <c r="E9" s="568">
        <v>231462.98663645147</v>
      </c>
      <c r="F9" s="584">
        <v>386.45</v>
      </c>
      <c r="G9" s="584">
        <v>284.98</v>
      </c>
      <c r="H9" s="584">
        <v>248.78</v>
      </c>
      <c r="I9" s="585">
        <v>31.35</v>
      </c>
      <c r="J9" s="567"/>
      <c r="K9" s="567"/>
    </row>
    <row r="10" spans="1:33">
      <c r="A10" s="586">
        <v>2005</v>
      </c>
      <c r="B10" s="571">
        <v>35754.734393648847</v>
      </c>
      <c r="C10" s="571">
        <v>170498.90998506505</v>
      </c>
      <c r="D10" s="571">
        <v>17872.176912928968</v>
      </c>
      <c r="E10" s="568">
        <v>224125.82129164287</v>
      </c>
      <c r="F10" s="584">
        <v>404.36</v>
      </c>
      <c r="G10" s="584">
        <v>302.70999999999998</v>
      </c>
      <c r="H10" s="584">
        <v>265.13</v>
      </c>
      <c r="I10" s="585">
        <v>29.09</v>
      </c>
      <c r="J10" s="567"/>
      <c r="K10" s="567"/>
    </row>
    <row r="11" spans="1:33">
      <c r="A11" s="586">
        <v>2006</v>
      </c>
      <c r="B11" s="571">
        <v>43265.424999999988</v>
      </c>
      <c r="C11" s="571">
        <v>158365.03</v>
      </c>
      <c r="D11" s="571">
        <v>10706.407899873204</v>
      </c>
      <c r="E11" s="568">
        <v>212336.8628998732</v>
      </c>
      <c r="F11" s="584">
        <v>384.3</v>
      </c>
      <c r="G11" s="584">
        <v>283.23</v>
      </c>
      <c r="H11" s="584">
        <v>249.47</v>
      </c>
      <c r="I11" s="585">
        <v>27.76</v>
      </c>
      <c r="J11" s="567"/>
      <c r="K11" s="567"/>
    </row>
    <row r="12" spans="1:33">
      <c r="A12" s="587">
        <v>2007</v>
      </c>
      <c r="B12" s="571">
        <v>39690.287245966487</v>
      </c>
      <c r="C12" s="571">
        <v>141268.90175403343</v>
      </c>
      <c r="D12" s="571">
        <v>15229.867147428444</v>
      </c>
      <c r="E12" s="568">
        <v>196189.05614742837</v>
      </c>
      <c r="F12" s="584">
        <v>366.95</v>
      </c>
      <c r="G12" s="584">
        <v>274.16000000000003</v>
      </c>
      <c r="H12" s="584">
        <v>237.89</v>
      </c>
      <c r="I12" s="585">
        <v>27.64</v>
      </c>
      <c r="J12" s="567"/>
      <c r="K12" s="567"/>
    </row>
    <row r="13" spans="1:33" ht="15.6" customHeight="1">
      <c r="A13" s="587">
        <v>2008</v>
      </c>
      <c r="B13" s="571">
        <v>29352.284999999996</v>
      </c>
      <c r="C13" s="571">
        <v>97819.486000000004</v>
      </c>
      <c r="D13" s="571">
        <v>12681.385</v>
      </c>
      <c r="E13" s="568">
        <v>139853.15600000002</v>
      </c>
      <c r="F13" s="584">
        <v>386.09</v>
      </c>
      <c r="G13" s="584">
        <v>283.63</v>
      </c>
      <c r="H13" s="584">
        <v>245.86</v>
      </c>
      <c r="I13" s="585">
        <v>25.68</v>
      </c>
    </row>
    <row r="14" spans="1:33" ht="15.6" customHeight="1">
      <c r="A14" s="586">
        <v>2009</v>
      </c>
      <c r="B14" s="571">
        <v>27925.255999999998</v>
      </c>
      <c r="C14" s="571">
        <v>88381.22600000001</v>
      </c>
      <c r="D14" s="571">
        <v>8117.9389999999985</v>
      </c>
      <c r="E14" s="568">
        <v>124424.421</v>
      </c>
      <c r="F14" s="584">
        <v>388.26</v>
      </c>
      <c r="G14" s="584">
        <v>292.69</v>
      </c>
      <c r="H14" s="584">
        <v>263.72000000000003</v>
      </c>
      <c r="I14" s="585">
        <v>31.13</v>
      </c>
    </row>
    <row r="15" spans="1:33" ht="15.6" customHeight="1">
      <c r="A15" s="586">
        <v>2010</v>
      </c>
      <c r="B15" s="571">
        <v>27286.013087746986</v>
      </c>
      <c r="C15" s="571">
        <v>93907.830885082018</v>
      </c>
      <c r="D15" s="571">
        <v>10041.666814610959</v>
      </c>
      <c r="E15" s="571">
        <v>131235.51078743994</v>
      </c>
      <c r="F15" s="584">
        <v>383.34</v>
      </c>
      <c r="G15" s="584">
        <v>292.08999999999997</v>
      </c>
      <c r="H15" s="584">
        <v>249.91</v>
      </c>
      <c r="I15" s="585">
        <v>32.71</v>
      </c>
    </row>
    <row r="16" spans="1:33" ht="15.6" customHeight="1">
      <c r="A16" s="586">
        <v>2011</v>
      </c>
      <c r="B16" s="571">
        <v>25698.493018069996</v>
      </c>
      <c r="C16" s="571">
        <v>89080.753310629982</v>
      </c>
      <c r="D16" s="571">
        <v>15807.734681999997</v>
      </c>
      <c r="E16" s="571">
        <v>130586.98101069998</v>
      </c>
      <c r="F16" s="584">
        <v>416.7</v>
      </c>
      <c r="G16" s="584">
        <v>318.45999999999998</v>
      </c>
      <c r="H16" s="584">
        <v>286.73</v>
      </c>
      <c r="I16" s="585">
        <v>42.68</v>
      </c>
    </row>
    <row r="17" spans="1:9" ht="15.6" customHeight="1">
      <c r="A17" s="586">
        <v>2012</v>
      </c>
      <c r="B17" s="571">
        <v>24460.359086</v>
      </c>
      <c r="C17" s="571">
        <v>83612.063979300001</v>
      </c>
      <c r="D17" s="571">
        <v>13930.516888999999</v>
      </c>
      <c r="E17" s="571">
        <v>122002.9399543</v>
      </c>
      <c r="F17" s="540">
        <v>423.69</v>
      </c>
      <c r="G17" s="540">
        <v>327.23</v>
      </c>
      <c r="H17" s="540">
        <v>292.69</v>
      </c>
      <c r="I17" s="588">
        <v>45.74</v>
      </c>
    </row>
    <row r="18" spans="1:9" ht="15.6" customHeight="1">
      <c r="A18" s="586">
        <v>2013</v>
      </c>
      <c r="B18" s="571">
        <v>24211.150319999993</v>
      </c>
      <c r="C18" s="571">
        <v>80940.810650000014</v>
      </c>
      <c r="D18" s="571">
        <v>13108.832469999999</v>
      </c>
      <c r="E18" s="571">
        <v>118260.79344000001</v>
      </c>
      <c r="F18" s="540">
        <v>408.14</v>
      </c>
      <c r="G18" s="540">
        <v>304.64</v>
      </c>
      <c r="H18" s="540">
        <v>272.8</v>
      </c>
      <c r="I18" s="588">
        <v>49.3</v>
      </c>
    </row>
    <row r="19" spans="1:9" ht="15.6" customHeight="1">
      <c r="A19" s="586">
        <v>2014</v>
      </c>
      <c r="B19" s="571">
        <v>23588.116130000002</v>
      </c>
      <c r="C19" s="571">
        <v>77006.078089999995</v>
      </c>
      <c r="D19" s="571">
        <v>13625.765611000001</v>
      </c>
      <c r="E19" s="571">
        <v>114219.959831</v>
      </c>
      <c r="F19" s="540">
        <v>421.83</v>
      </c>
      <c r="G19" s="540">
        <v>320.42</v>
      </c>
      <c r="H19" s="540">
        <v>287.27</v>
      </c>
      <c r="I19" s="588">
        <v>54.25</v>
      </c>
    </row>
    <row r="20" spans="1:9" ht="15.6" customHeight="1" thickBot="1">
      <c r="A20" s="589">
        <v>2015</v>
      </c>
      <c r="B20" s="572">
        <v>23076.846561999999</v>
      </c>
      <c r="C20" s="572">
        <v>79590.934469999993</v>
      </c>
      <c r="D20" s="572">
        <v>13196.397420000001</v>
      </c>
      <c r="E20" s="572">
        <v>115864.17845199999</v>
      </c>
      <c r="F20" s="590">
        <v>445.55</v>
      </c>
      <c r="G20" s="590">
        <v>322.54000000000002</v>
      </c>
      <c r="H20" s="590">
        <v>286.51</v>
      </c>
      <c r="I20" s="591">
        <v>58.63</v>
      </c>
    </row>
    <row r="21" spans="1:9" ht="24.75" customHeight="1">
      <c r="A21" s="592" t="s">
        <v>335</v>
      </c>
      <c r="B21" s="593"/>
      <c r="C21" s="593"/>
      <c r="D21" s="594"/>
      <c r="E21" s="594"/>
      <c r="F21" s="594"/>
      <c r="G21" s="594"/>
      <c r="H21" s="594"/>
      <c r="I21" s="594"/>
    </row>
    <row r="22" spans="1:9" ht="14.25">
      <c r="A22" s="595" t="s">
        <v>336</v>
      </c>
      <c r="B22" s="596"/>
      <c r="C22" s="597"/>
    </row>
    <row r="23" spans="1:9" ht="14.25">
      <c r="A23" s="595" t="s">
        <v>337</v>
      </c>
      <c r="B23" s="596"/>
      <c r="C23" s="596"/>
    </row>
  </sheetData>
  <mergeCells count="4">
    <mergeCell ref="A1:I1"/>
    <mergeCell ref="A3:I3"/>
    <mergeCell ref="B5:E5"/>
    <mergeCell ref="F5:I5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="60" zoomScaleNormal="100" workbookViewId="0">
      <selection activeCell="I13" sqref="I13"/>
    </sheetView>
  </sheetViews>
  <sheetFormatPr baseColWidth="10" defaultColWidth="11.42578125" defaultRowHeight="12.75"/>
  <cols>
    <col min="1" max="1" width="31.28515625" style="49" customWidth="1"/>
    <col min="2" max="2" width="21" style="49" customWidth="1"/>
    <col min="3" max="3" width="20.7109375" style="49" customWidth="1"/>
    <col min="4" max="4" width="18.5703125" style="49" customWidth="1"/>
    <col min="5" max="5" width="20.7109375" style="49" customWidth="1"/>
    <col min="6" max="6" width="21" style="49" customWidth="1"/>
    <col min="7" max="7" width="10.5703125" style="61" customWidth="1"/>
    <col min="8" max="10" width="10.5703125" style="49" customWidth="1"/>
    <col min="11" max="16384" width="11.42578125" style="49"/>
  </cols>
  <sheetData>
    <row r="1" spans="1:10" s="47" customFormat="1" ht="18">
      <c r="A1" s="1357" t="s">
        <v>197</v>
      </c>
      <c r="B1" s="1357"/>
      <c r="C1" s="1357"/>
      <c r="D1" s="1357"/>
      <c r="E1" s="1357"/>
      <c r="F1" s="1357"/>
      <c r="G1" s="598"/>
      <c r="H1" s="598"/>
      <c r="I1" s="464"/>
      <c r="J1" s="464"/>
    </row>
    <row r="2" spans="1:10">
      <c r="A2" s="61"/>
      <c r="B2" s="61"/>
      <c r="C2" s="61"/>
      <c r="D2" s="61"/>
      <c r="E2" s="61"/>
      <c r="F2" s="61"/>
      <c r="H2" s="61"/>
      <c r="I2" s="61"/>
      <c r="J2" s="61"/>
    </row>
    <row r="3" spans="1:10" s="48" customFormat="1" ht="15">
      <c r="A3" s="1351" t="s">
        <v>338</v>
      </c>
      <c r="B3" s="1351"/>
      <c r="C3" s="1351"/>
      <c r="D3" s="1351"/>
      <c r="E3" s="1351"/>
      <c r="F3" s="1351"/>
      <c r="G3" s="599"/>
      <c r="H3" s="51"/>
      <c r="I3" s="51"/>
      <c r="J3" s="51"/>
    </row>
    <row r="4" spans="1:10" ht="13.5" thickBot="1">
      <c r="A4" s="467"/>
      <c r="B4" s="467"/>
      <c r="C4" s="467"/>
      <c r="D4" s="467"/>
      <c r="E4" s="467"/>
      <c r="F4" s="467"/>
      <c r="H4" s="61"/>
      <c r="I4" s="61"/>
      <c r="J4" s="61"/>
    </row>
    <row r="5" spans="1:10" ht="37.5" customHeight="1">
      <c r="A5" s="190" t="s">
        <v>279</v>
      </c>
      <c r="B5" s="185"/>
      <c r="C5" s="186" t="s">
        <v>320</v>
      </c>
      <c r="D5" s="186"/>
      <c r="E5" s="1380" t="s">
        <v>228</v>
      </c>
      <c r="F5" s="1382" t="s">
        <v>8</v>
      </c>
      <c r="H5" s="61"/>
      <c r="I5" s="61"/>
      <c r="J5" s="61"/>
    </row>
    <row r="6" spans="1:10" ht="25.5" customHeight="1" thickBot="1">
      <c r="A6" s="133" t="s">
        <v>282</v>
      </c>
      <c r="B6" s="110" t="s">
        <v>339</v>
      </c>
      <c r="C6" s="110" t="s">
        <v>340</v>
      </c>
      <c r="D6" s="110" t="s">
        <v>8</v>
      </c>
      <c r="E6" s="1381"/>
      <c r="F6" s="1383"/>
      <c r="H6" s="61"/>
      <c r="I6" s="61"/>
      <c r="J6" s="61"/>
    </row>
    <row r="7" spans="1:10" ht="28.5" customHeight="1">
      <c r="A7" s="56" t="s">
        <v>283</v>
      </c>
      <c r="B7" s="600">
        <v>26970</v>
      </c>
      <c r="C7" s="600">
        <v>8555</v>
      </c>
      <c r="D7" s="600">
        <v>35525</v>
      </c>
      <c r="E7" s="600">
        <v>304</v>
      </c>
      <c r="F7" s="601">
        <v>35829</v>
      </c>
      <c r="G7" s="368"/>
      <c r="H7" s="368"/>
      <c r="I7" s="354"/>
      <c r="J7" s="354"/>
    </row>
    <row r="8" spans="1:10" ht="14.1" customHeight="1">
      <c r="A8" s="62" t="s">
        <v>284</v>
      </c>
      <c r="B8" s="571">
        <v>6300</v>
      </c>
      <c r="C8" s="571">
        <v>4386</v>
      </c>
      <c r="D8" s="571">
        <v>10686</v>
      </c>
      <c r="E8" s="571">
        <v>78</v>
      </c>
      <c r="F8" s="602">
        <v>10764</v>
      </c>
      <c r="G8" s="368"/>
      <c r="H8" s="368"/>
      <c r="I8" s="354"/>
      <c r="J8" s="354"/>
    </row>
    <row r="9" spans="1:10" ht="14.1" customHeight="1">
      <c r="A9" s="62" t="s">
        <v>285</v>
      </c>
      <c r="B9" s="571">
        <v>482</v>
      </c>
      <c r="C9" s="571">
        <v>128</v>
      </c>
      <c r="D9" s="571">
        <v>610</v>
      </c>
      <c r="E9" s="571">
        <v>9</v>
      </c>
      <c r="F9" s="602">
        <v>619</v>
      </c>
      <c r="G9" s="368"/>
      <c r="H9" s="368"/>
      <c r="I9" s="354"/>
      <c r="J9" s="354"/>
    </row>
    <row r="10" spans="1:10" ht="14.1" customHeight="1">
      <c r="A10" s="62" t="s">
        <v>286</v>
      </c>
      <c r="B10" s="571">
        <v>47622</v>
      </c>
      <c r="C10" s="571">
        <v>1421</v>
      </c>
      <c r="D10" s="571">
        <v>49043</v>
      </c>
      <c r="E10" s="571">
        <v>952</v>
      </c>
      <c r="F10" s="602">
        <v>49995</v>
      </c>
      <c r="G10" s="368"/>
      <c r="H10" s="368"/>
      <c r="I10" s="354"/>
      <c r="J10" s="354"/>
    </row>
    <row r="11" spans="1:10" ht="14.1" customHeight="1">
      <c r="A11" s="62" t="s">
        <v>287</v>
      </c>
      <c r="B11" s="571">
        <v>166062</v>
      </c>
      <c r="C11" s="571">
        <v>158464</v>
      </c>
      <c r="D11" s="571">
        <v>324526</v>
      </c>
      <c r="E11" s="571">
        <v>18404</v>
      </c>
      <c r="F11" s="602">
        <v>342930</v>
      </c>
      <c r="G11" s="368"/>
      <c r="H11" s="368"/>
      <c r="I11" s="354"/>
      <c r="J11" s="354"/>
    </row>
    <row r="12" spans="1:10" ht="14.1" customHeight="1">
      <c r="A12" s="62" t="s">
        <v>288</v>
      </c>
      <c r="B12" s="571">
        <v>156561</v>
      </c>
      <c r="C12" s="571">
        <v>116946</v>
      </c>
      <c r="D12" s="571">
        <v>273507</v>
      </c>
      <c r="E12" s="571">
        <v>43354</v>
      </c>
      <c r="F12" s="602">
        <v>316861</v>
      </c>
      <c r="G12" s="368"/>
      <c r="H12" s="368"/>
      <c r="I12" s="354"/>
      <c r="J12" s="354"/>
    </row>
    <row r="13" spans="1:10" ht="14.1" customHeight="1">
      <c r="A13" s="62" t="s">
        <v>289</v>
      </c>
      <c r="B13" s="571">
        <v>74101</v>
      </c>
      <c r="C13" s="571">
        <v>753435</v>
      </c>
      <c r="D13" s="571">
        <v>827536</v>
      </c>
      <c r="E13" s="571">
        <v>109384</v>
      </c>
      <c r="F13" s="602">
        <v>936920</v>
      </c>
      <c r="G13" s="368"/>
      <c r="H13" s="368"/>
      <c r="I13" s="354"/>
      <c r="J13" s="354"/>
    </row>
    <row r="14" spans="1:10" ht="14.1" customHeight="1">
      <c r="A14" s="62" t="s">
        <v>290</v>
      </c>
      <c r="B14" s="571">
        <v>63358</v>
      </c>
      <c r="C14" s="571">
        <v>1164440</v>
      </c>
      <c r="D14" s="571">
        <v>1227798</v>
      </c>
      <c r="E14" s="571">
        <v>4495</v>
      </c>
      <c r="F14" s="602">
        <v>1232293</v>
      </c>
      <c r="G14" s="368"/>
      <c r="H14" s="368"/>
      <c r="I14" s="354"/>
      <c r="J14" s="354"/>
    </row>
    <row r="15" spans="1:10" ht="14.1" customHeight="1">
      <c r="A15" s="62" t="s">
        <v>291</v>
      </c>
      <c r="B15" s="571">
        <v>50853</v>
      </c>
      <c r="C15" s="571">
        <v>113960</v>
      </c>
      <c r="D15" s="571">
        <v>164813</v>
      </c>
      <c r="E15" s="571">
        <v>963</v>
      </c>
      <c r="F15" s="602">
        <v>165776</v>
      </c>
      <c r="G15" s="368"/>
      <c r="H15" s="368"/>
      <c r="I15" s="354"/>
      <c r="J15" s="354"/>
    </row>
    <row r="16" spans="1:10" ht="14.1" customHeight="1">
      <c r="A16" s="62" t="s">
        <v>292</v>
      </c>
      <c r="B16" s="571">
        <v>2296591</v>
      </c>
      <c r="C16" s="571">
        <v>740206</v>
      </c>
      <c r="D16" s="571">
        <v>3036797</v>
      </c>
      <c r="E16" s="571">
        <v>161842</v>
      </c>
      <c r="F16" s="602">
        <v>3198639</v>
      </c>
      <c r="G16" s="368"/>
      <c r="H16" s="368"/>
      <c r="I16" s="354"/>
      <c r="J16" s="354"/>
    </row>
    <row r="17" spans="1:10" ht="14.1" customHeight="1">
      <c r="A17" s="62" t="s">
        <v>293</v>
      </c>
      <c r="B17" s="571">
        <v>47760</v>
      </c>
      <c r="C17" s="571">
        <v>79402</v>
      </c>
      <c r="D17" s="571">
        <v>127162</v>
      </c>
      <c r="E17" s="571">
        <v>16296</v>
      </c>
      <c r="F17" s="602">
        <v>143458</v>
      </c>
      <c r="G17" s="368"/>
      <c r="H17" s="368"/>
      <c r="I17" s="354"/>
      <c r="J17" s="354"/>
    </row>
    <row r="18" spans="1:10" ht="14.1" customHeight="1">
      <c r="A18" s="62" t="s">
        <v>294</v>
      </c>
      <c r="B18" s="571">
        <v>310231</v>
      </c>
      <c r="C18" s="571">
        <v>782660</v>
      </c>
      <c r="D18" s="571">
        <v>1092891</v>
      </c>
      <c r="E18" s="571">
        <v>134844</v>
      </c>
      <c r="F18" s="602">
        <v>1227735</v>
      </c>
      <c r="G18" s="368"/>
      <c r="H18" s="368"/>
      <c r="I18" s="354"/>
      <c r="J18" s="354"/>
    </row>
    <row r="19" spans="1:10" ht="14.1" customHeight="1">
      <c r="A19" s="62" t="s">
        <v>295</v>
      </c>
      <c r="B19" s="571">
        <v>41800</v>
      </c>
      <c r="C19" s="571">
        <v>643696</v>
      </c>
      <c r="D19" s="571">
        <v>685496</v>
      </c>
      <c r="E19" s="571">
        <v>8317</v>
      </c>
      <c r="F19" s="602">
        <v>693813</v>
      </c>
      <c r="G19" s="368"/>
      <c r="H19" s="368"/>
      <c r="I19" s="354"/>
      <c r="J19" s="354"/>
    </row>
    <row r="20" spans="1:10" ht="14.1" customHeight="1">
      <c r="A20" s="62" t="s">
        <v>296</v>
      </c>
      <c r="B20" s="603">
        <v>0</v>
      </c>
      <c r="C20" s="571">
        <v>740515</v>
      </c>
      <c r="D20" s="571">
        <v>740515</v>
      </c>
      <c r="E20" s="571">
        <v>0</v>
      </c>
      <c r="F20" s="602">
        <v>740515</v>
      </c>
      <c r="G20" s="368"/>
      <c r="H20" s="368"/>
      <c r="I20" s="354"/>
      <c r="J20" s="354"/>
    </row>
    <row r="21" spans="1:10" ht="14.1" customHeight="1">
      <c r="A21" s="62" t="s">
        <v>297</v>
      </c>
      <c r="B21" s="571">
        <v>3976</v>
      </c>
      <c r="C21" s="571">
        <v>321837</v>
      </c>
      <c r="D21" s="571">
        <v>325813</v>
      </c>
      <c r="E21" s="571">
        <v>12652</v>
      </c>
      <c r="F21" s="602">
        <v>338465</v>
      </c>
      <c r="G21" s="368"/>
      <c r="H21" s="368"/>
      <c r="I21" s="354"/>
      <c r="J21" s="354"/>
    </row>
    <row r="22" spans="1:10" ht="14.1" customHeight="1">
      <c r="A22" s="62" t="s">
        <v>298</v>
      </c>
      <c r="B22" s="571">
        <v>45502</v>
      </c>
      <c r="C22" s="571">
        <v>375197</v>
      </c>
      <c r="D22" s="571">
        <v>420699</v>
      </c>
      <c r="E22" s="571">
        <v>96020</v>
      </c>
      <c r="F22" s="602">
        <v>516719</v>
      </c>
      <c r="G22" s="368"/>
      <c r="H22" s="368"/>
      <c r="I22" s="354"/>
      <c r="J22" s="354"/>
    </row>
    <row r="23" spans="1:10" ht="14.1" customHeight="1">
      <c r="A23" s="62" t="s">
        <v>299</v>
      </c>
      <c r="B23" s="571">
        <v>5639</v>
      </c>
      <c r="C23" s="571">
        <v>1954</v>
      </c>
      <c r="D23" s="571">
        <v>7593</v>
      </c>
      <c r="E23" s="571">
        <v>1252</v>
      </c>
      <c r="F23" s="602">
        <v>8845</v>
      </c>
      <c r="G23" s="368"/>
      <c r="H23" s="368"/>
      <c r="I23" s="354"/>
      <c r="J23" s="354"/>
    </row>
    <row r="24" spans="1:10">
      <c r="A24" s="62"/>
      <c r="B24" s="571"/>
      <c r="C24" s="571"/>
      <c r="D24" s="571"/>
      <c r="E24" s="571"/>
      <c r="F24" s="604"/>
      <c r="G24" s="368"/>
      <c r="H24" s="368"/>
      <c r="I24" s="354"/>
      <c r="J24" s="354"/>
    </row>
    <row r="25" spans="1:10" ht="24.75" customHeight="1" thickBot="1">
      <c r="A25" s="493" t="s">
        <v>89</v>
      </c>
      <c r="B25" s="605">
        <v>3343808</v>
      </c>
      <c r="C25" s="605">
        <v>6007202</v>
      </c>
      <c r="D25" s="605">
        <v>9351010</v>
      </c>
      <c r="E25" s="605">
        <v>609166</v>
      </c>
      <c r="F25" s="606">
        <v>9960176</v>
      </c>
      <c r="G25" s="368"/>
      <c r="H25" s="368"/>
      <c r="I25" s="354"/>
      <c r="J25" s="354"/>
    </row>
    <row r="26" spans="1:10">
      <c r="A26" s="61"/>
      <c r="B26" s="61"/>
      <c r="C26" s="61"/>
      <c r="D26" s="61"/>
      <c r="E26" s="61"/>
      <c r="F26" s="61"/>
      <c r="H26" s="61"/>
      <c r="I26" s="61"/>
      <c r="J26" s="61"/>
    </row>
    <row r="27" spans="1:10">
      <c r="A27" s="61"/>
      <c r="B27" s="128"/>
      <c r="C27" s="128"/>
      <c r="D27" s="128"/>
      <c r="E27" s="128"/>
      <c r="F27" s="128"/>
      <c r="H27" s="61"/>
      <c r="I27" s="61"/>
      <c r="J27" s="61"/>
    </row>
    <row r="28" spans="1:10">
      <c r="A28" s="61"/>
      <c r="H28" s="61"/>
      <c r="I28" s="61"/>
      <c r="J28" s="61"/>
    </row>
    <row r="29" spans="1:10">
      <c r="A29" s="61"/>
    </row>
    <row r="30" spans="1:10">
      <c r="A30" s="61"/>
    </row>
    <row r="31" spans="1:10">
      <c r="A31" s="61"/>
    </row>
    <row r="32" spans="1:10">
      <c r="A32" s="61"/>
    </row>
    <row r="33" spans="1:1">
      <c r="A33" s="61"/>
    </row>
    <row r="34" spans="1:1">
      <c r="A34" s="61"/>
    </row>
    <row r="35" spans="1:1">
      <c r="A35" s="61"/>
    </row>
    <row r="36" spans="1:1">
      <c r="A36" s="61"/>
    </row>
    <row r="37" spans="1:1">
      <c r="A37" s="61"/>
    </row>
    <row r="38" spans="1:1">
      <c r="A38" s="61"/>
    </row>
    <row r="39" spans="1:1">
      <c r="A39" s="61"/>
    </row>
    <row r="40" spans="1:1">
      <c r="A40" s="61"/>
    </row>
    <row r="41" spans="1:1">
      <c r="A41" s="61"/>
    </row>
    <row r="42" spans="1:1">
      <c r="A42" s="61"/>
    </row>
  </sheetData>
  <mergeCells count="4">
    <mergeCell ref="A1:F1"/>
    <mergeCell ref="A3:F3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colBreaks count="1" manualBreakCount="1">
    <brk id="6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BreakPreview" zoomScale="60" zoomScaleNormal="100" workbookViewId="0">
      <selection activeCell="I13" sqref="I13"/>
    </sheetView>
  </sheetViews>
  <sheetFormatPr baseColWidth="10" defaultColWidth="11.42578125" defaultRowHeight="12.75"/>
  <cols>
    <col min="1" max="1" width="29" style="49" customWidth="1"/>
    <col min="2" max="6" width="14.85546875" style="49" customWidth="1"/>
    <col min="7" max="7" width="14.85546875" style="61" customWidth="1"/>
    <col min="8" max="10" width="14.85546875" style="49" customWidth="1"/>
    <col min="11" max="11" width="4.42578125" style="49" customWidth="1"/>
    <col min="12" max="13" width="11.42578125" style="49"/>
    <col min="14" max="14" width="3.5703125" style="49" customWidth="1"/>
    <col min="15" max="16384" width="11.42578125" style="49"/>
  </cols>
  <sheetData>
    <row r="1" spans="1:15" s="47" customFormat="1" ht="18">
      <c r="A1" s="1357" t="s">
        <v>197</v>
      </c>
      <c r="B1" s="1357"/>
      <c r="C1" s="1357"/>
      <c r="D1" s="1357"/>
      <c r="E1" s="1357"/>
      <c r="F1" s="1357"/>
      <c r="G1" s="1357"/>
      <c r="H1" s="1357"/>
      <c r="I1" s="1357"/>
      <c r="J1" s="1357"/>
    </row>
    <row r="2" spans="1:15">
      <c r="A2" s="61"/>
      <c r="B2" s="61"/>
      <c r="C2" s="61"/>
      <c r="D2" s="61"/>
      <c r="E2" s="61"/>
      <c r="F2" s="61"/>
      <c r="H2" s="61"/>
      <c r="I2" s="61"/>
      <c r="J2" s="61"/>
    </row>
    <row r="3" spans="1:15" ht="20.25" customHeight="1">
      <c r="A3" s="1347" t="s">
        <v>341</v>
      </c>
      <c r="B3" s="1347"/>
      <c r="C3" s="1347"/>
      <c r="D3" s="1347"/>
      <c r="E3" s="1347"/>
      <c r="F3" s="1347"/>
      <c r="G3" s="1347"/>
      <c r="H3" s="1347"/>
      <c r="I3" s="1347"/>
      <c r="J3" s="1347"/>
      <c r="K3" s="61"/>
    </row>
    <row r="4" spans="1:15" ht="13.5" thickBot="1">
      <c r="A4" s="607"/>
      <c r="B4" s="467"/>
      <c r="C4" s="467"/>
      <c r="D4" s="467"/>
      <c r="E4" s="467"/>
      <c r="F4" s="467"/>
      <c r="G4" s="467"/>
      <c r="H4" s="467"/>
      <c r="I4" s="467"/>
      <c r="J4" s="467"/>
      <c r="K4" s="61"/>
    </row>
    <row r="5" spans="1:15" ht="21" customHeight="1">
      <c r="A5" s="1344" t="s">
        <v>92</v>
      </c>
      <c r="B5" s="1300" t="s">
        <v>326</v>
      </c>
      <c r="C5" s="1302"/>
      <c r="D5" s="1302"/>
      <c r="E5" s="1302"/>
      <c r="F5" s="1301"/>
      <c r="G5" s="1300" t="s">
        <v>281</v>
      </c>
      <c r="H5" s="1302"/>
      <c r="I5" s="1302"/>
      <c r="J5" s="1302"/>
      <c r="K5" s="61"/>
    </row>
    <row r="6" spans="1:15" ht="39" customHeight="1">
      <c r="A6" s="1358"/>
      <c r="B6" s="187"/>
      <c r="C6" s="188" t="s">
        <v>320</v>
      </c>
      <c r="D6" s="188"/>
      <c r="E6" s="1384" t="s">
        <v>228</v>
      </c>
      <c r="F6" s="1384" t="s">
        <v>8</v>
      </c>
      <c r="G6" s="187"/>
      <c r="H6" s="188" t="s">
        <v>320</v>
      </c>
      <c r="I6" s="188"/>
      <c r="J6" s="1385" t="s">
        <v>228</v>
      </c>
      <c r="K6" s="61"/>
    </row>
    <row r="7" spans="1:15" ht="41.25" customHeight="1" thickBot="1">
      <c r="A7" s="1359"/>
      <c r="B7" s="110" t="s">
        <v>339</v>
      </c>
      <c r="C7" s="110" t="s">
        <v>340</v>
      </c>
      <c r="D7" s="110" t="s">
        <v>8</v>
      </c>
      <c r="E7" s="1381"/>
      <c r="F7" s="1381"/>
      <c r="G7" s="110" t="s">
        <v>339</v>
      </c>
      <c r="H7" s="110" t="s">
        <v>340</v>
      </c>
      <c r="I7" s="110" t="s">
        <v>8</v>
      </c>
      <c r="J7" s="1383"/>
      <c r="K7" s="61"/>
    </row>
    <row r="8" spans="1:15" ht="24.75" customHeight="1">
      <c r="A8" s="56" t="s">
        <v>283</v>
      </c>
      <c r="B8" s="608">
        <v>207.11900000000003</v>
      </c>
      <c r="C8" s="608">
        <v>111.35299999999998</v>
      </c>
      <c r="D8" s="608">
        <v>318.47199999999998</v>
      </c>
      <c r="E8" s="608">
        <v>5.7389999999999999</v>
      </c>
      <c r="F8" s="608">
        <v>324.21099999999996</v>
      </c>
      <c r="G8" s="608">
        <v>7.6796069707081953</v>
      </c>
      <c r="H8" s="608">
        <v>13.016130917592049</v>
      </c>
      <c r="I8" s="608">
        <v>8.9647290640394086</v>
      </c>
      <c r="J8" s="609">
        <v>18.878289473684209</v>
      </c>
      <c r="K8" s="61"/>
      <c r="L8" s="610"/>
      <c r="M8" s="610"/>
      <c r="O8" s="610"/>
    </row>
    <row r="9" spans="1:15" ht="14.1" customHeight="1">
      <c r="A9" s="62" t="s">
        <v>284</v>
      </c>
      <c r="B9" s="533">
        <v>57.937999999999988</v>
      </c>
      <c r="C9" s="533">
        <v>61.12700000000001</v>
      </c>
      <c r="D9" s="533">
        <v>119.065</v>
      </c>
      <c r="E9" s="533">
        <v>2.1389999999999998</v>
      </c>
      <c r="F9" s="533">
        <v>121.20399999999999</v>
      </c>
      <c r="G9" s="533">
        <v>9.1965079365079347</v>
      </c>
      <c r="H9" s="533">
        <v>13.936844505243959</v>
      </c>
      <c r="I9" s="533">
        <v>11.142148605652256</v>
      </c>
      <c r="J9" s="534">
        <v>27.423076923076923</v>
      </c>
      <c r="K9" s="61"/>
      <c r="L9" s="610"/>
      <c r="M9" s="610"/>
      <c r="O9" s="610"/>
    </row>
    <row r="10" spans="1:15" ht="14.1" customHeight="1">
      <c r="A10" s="62" t="s">
        <v>285</v>
      </c>
      <c r="B10" s="533">
        <v>3.4650000000000003</v>
      </c>
      <c r="C10" s="533">
        <v>1.6879999999999999</v>
      </c>
      <c r="D10" s="533">
        <v>5.1530000000000005</v>
      </c>
      <c r="E10" s="533">
        <v>0.23600000000000002</v>
      </c>
      <c r="F10" s="533">
        <v>5.3890000000000002</v>
      </c>
      <c r="G10" s="533">
        <v>7.1887966804979264</v>
      </c>
      <c r="H10" s="533">
        <v>13.1875</v>
      </c>
      <c r="I10" s="533">
        <v>8.447540983606558</v>
      </c>
      <c r="J10" s="534">
        <v>26.222222222222225</v>
      </c>
      <c r="K10" s="61"/>
      <c r="L10" s="610"/>
      <c r="M10" s="610"/>
      <c r="O10" s="610"/>
    </row>
    <row r="11" spans="1:15" ht="14.1" customHeight="1">
      <c r="A11" s="62" t="s">
        <v>286</v>
      </c>
      <c r="B11" s="533">
        <v>343.68200000000002</v>
      </c>
      <c r="C11" s="533">
        <v>21.741000000000003</v>
      </c>
      <c r="D11" s="533">
        <v>365.423</v>
      </c>
      <c r="E11" s="533">
        <v>23.478000000000002</v>
      </c>
      <c r="F11" s="533">
        <v>388.90100000000001</v>
      </c>
      <c r="G11" s="533">
        <v>7.2168745537776662</v>
      </c>
      <c r="H11" s="533">
        <v>15.299788881069672</v>
      </c>
      <c r="I11" s="533">
        <v>7.4510735477030359</v>
      </c>
      <c r="J11" s="534">
        <v>24.661764705882351</v>
      </c>
      <c r="K11" s="61"/>
      <c r="L11" s="610"/>
      <c r="M11" s="610"/>
      <c r="O11" s="610"/>
    </row>
    <row r="12" spans="1:15" ht="14.1" customHeight="1">
      <c r="A12" s="62" t="s">
        <v>287</v>
      </c>
      <c r="B12" s="533">
        <v>1067.1205299999999</v>
      </c>
      <c r="C12" s="533">
        <v>1956.0614899999998</v>
      </c>
      <c r="D12" s="533">
        <v>3023.1820199999997</v>
      </c>
      <c r="E12" s="533">
        <v>456.26535999999999</v>
      </c>
      <c r="F12" s="533">
        <v>3479.4473799999996</v>
      </c>
      <c r="G12" s="533">
        <v>6.4260368416615483</v>
      </c>
      <c r="H12" s="533">
        <v>12.343885614398221</v>
      </c>
      <c r="I12" s="533">
        <v>9.3156850914872749</v>
      </c>
      <c r="J12" s="534">
        <v>24.791640947620081</v>
      </c>
      <c r="K12" s="61"/>
      <c r="L12" s="610"/>
      <c r="M12" s="610"/>
      <c r="O12" s="610"/>
    </row>
    <row r="13" spans="1:15" ht="14.1" customHeight="1">
      <c r="A13" s="62" t="s">
        <v>288</v>
      </c>
      <c r="B13" s="533">
        <v>1170.2079999999999</v>
      </c>
      <c r="C13" s="533">
        <v>1623.1689999999999</v>
      </c>
      <c r="D13" s="533">
        <v>2793.3769999999995</v>
      </c>
      <c r="E13" s="533">
        <v>869.69500000000005</v>
      </c>
      <c r="F13" s="533">
        <v>3663.0719999999997</v>
      </c>
      <c r="G13" s="533">
        <v>7.4744540466655156</v>
      </c>
      <c r="H13" s="533">
        <v>13.87964530638072</v>
      </c>
      <c r="I13" s="533">
        <v>10.213182843583526</v>
      </c>
      <c r="J13" s="534">
        <v>20.060317387092311</v>
      </c>
      <c r="K13" s="61"/>
      <c r="L13" s="610"/>
      <c r="M13" s="610"/>
      <c r="O13" s="610"/>
    </row>
    <row r="14" spans="1:15" ht="14.1" customHeight="1">
      <c r="A14" s="62" t="s">
        <v>289</v>
      </c>
      <c r="B14" s="533">
        <v>575.31299999999999</v>
      </c>
      <c r="C14" s="533">
        <v>9434.9005000000016</v>
      </c>
      <c r="D14" s="533">
        <v>10010.213500000002</v>
      </c>
      <c r="E14" s="533">
        <v>2432.8629999999998</v>
      </c>
      <c r="F14" s="533">
        <v>12443.076500000001</v>
      </c>
      <c r="G14" s="533">
        <v>7.7639033211427648</v>
      </c>
      <c r="H14" s="533">
        <v>12.522514218213916</v>
      </c>
      <c r="I14" s="533">
        <v>12.096408494615343</v>
      </c>
      <c r="J14" s="534">
        <v>22.241488700358371</v>
      </c>
      <c r="K14" s="61"/>
      <c r="L14" s="610"/>
      <c r="M14" s="610"/>
      <c r="O14" s="610"/>
    </row>
    <row r="15" spans="1:15" ht="14.1" customHeight="1">
      <c r="A15" s="62" t="s">
        <v>290</v>
      </c>
      <c r="B15" s="533">
        <v>555.00443200000007</v>
      </c>
      <c r="C15" s="533">
        <v>15567.61</v>
      </c>
      <c r="D15" s="533">
        <v>16122.614432</v>
      </c>
      <c r="E15" s="533">
        <v>96.805000000000007</v>
      </c>
      <c r="F15" s="533">
        <v>16219.419432000001</v>
      </c>
      <c r="G15" s="533">
        <v>8.7598161558129988</v>
      </c>
      <c r="H15" s="533">
        <v>13.36918175260211</v>
      </c>
      <c r="I15" s="533">
        <v>13.131324885689665</v>
      </c>
      <c r="J15" s="534">
        <v>21.53615127919911</v>
      </c>
      <c r="K15" s="61"/>
      <c r="L15" s="610"/>
      <c r="M15" s="610"/>
      <c r="O15" s="610"/>
    </row>
    <row r="16" spans="1:15" ht="14.1" customHeight="1">
      <c r="A16" s="62" t="s">
        <v>291</v>
      </c>
      <c r="B16" s="533">
        <v>367.92700000000002</v>
      </c>
      <c r="C16" s="533">
        <v>1371.9160000000004</v>
      </c>
      <c r="D16" s="533">
        <v>1739.8430000000003</v>
      </c>
      <c r="E16" s="533">
        <v>18.692</v>
      </c>
      <c r="F16" s="533">
        <v>1758.5350000000003</v>
      </c>
      <c r="G16" s="533">
        <v>7.2351090397813307</v>
      </c>
      <c r="H16" s="533">
        <v>12.038574938574943</v>
      </c>
      <c r="I16" s="533">
        <v>10.556467026266134</v>
      </c>
      <c r="J16" s="534">
        <v>19.410176531671858</v>
      </c>
      <c r="K16" s="61"/>
      <c r="L16" s="610"/>
      <c r="M16" s="610"/>
      <c r="O16" s="610"/>
    </row>
    <row r="17" spans="1:15" ht="14.1" customHeight="1">
      <c r="A17" s="62" t="s">
        <v>292</v>
      </c>
      <c r="B17" s="533">
        <v>15282.729000000001</v>
      </c>
      <c r="C17" s="533">
        <v>9968.9919999999984</v>
      </c>
      <c r="D17" s="533">
        <v>25251.720999999998</v>
      </c>
      <c r="E17" s="533">
        <v>3303.2710000000002</v>
      </c>
      <c r="F17" s="533">
        <v>28554.991999999998</v>
      </c>
      <c r="G17" s="533">
        <v>6.6545279503403094</v>
      </c>
      <c r="H17" s="533">
        <v>13.467861649324645</v>
      </c>
      <c r="I17" s="533">
        <v>8.3152482698053234</v>
      </c>
      <c r="J17" s="534">
        <v>20.410468234450885</v>
      </c>
      <c r="K17" s="61"/>
      <c r="L17" s="610"/>
      <c r="M17" s="610"/>
      <c r="O17" s="610"/>
    </row>
    <row r="18" spans="1:15" ht="14.1" customHeight="1">
      <c r="A18" s="62" t="s">
        <v>293</v>
      </c>
      <c r="B18" s="533">
        <v>320.96999999999997</v>
      </c>
      <c r="C18" s="533">
        <v>1004.724</v>
      </c>
      <c r="D18" s="533">
        <v>1325.694</v>
      </c>
      <c r="E18" s="533">
        <v>506.65599999999995</v>
      </c>
      <c r="F18" s="533">
        <v>1832.35</v>
      </c>
      <c r="G18" s="533">
        <v>6.7204773869346726</v>
      </c>
      <c r="H18" s="533">
        <v>12.653635928566031</v>
      </c>
      <c r="I18" s="533">
        <v>10.425237099133389</v>
      </c>
      <c r="J18" s="534">
        <v>31.09081983308787</v>
      </c>
      <c r="K18" s="61"/>
      <c r="L18" s="610"/>
      <c r="M18" s="610"/>
      <c r="O18" s="610"/>
    </row>
    <row r="19" spans="1:15" ht="14.1" customHeight="1">
      <c r="A19" s="62" t="s">
        <v>294</v>
      </c>
      <c r="B19" s="533">
        <v>2341.8739999999998</v>
      </c>
      <c r="C19" s="533">
        <v>10035.003000000001</v>
      </c>
      <c r="D19" s="533">
        <v>12376.877</v>
      </c>
      <c r="E19" s="533">
        <v>3322.7430000000004</v>
      </c>
      <c r="F19" s="533">
        <v>15699.62</v>
      </c>
      <c r="G19" s="533">
        <v>7.5488071791664924</v>
      </c>
      <c r="H19" s="533">
        <v>12.82166330207242</v>
      </c>
      <c r="I19" s="533">
        <v>11.324896078382931</v>
      </c>
      <c r="J19" s="534">
        <v>24.641385601139099</v>
      </c>
      <c r="K19" s="61"/>
      <c r="L19" s="610"/>
      <c r="M19" s="610"/>
      <c r="O19" s="610"/>
    </row>
    <row r="20" spans="1:15" ht="14.1" customHeight="1">
      <c r="A20" s="62" t="s">
        <v>295</v>
      </c>
      <c r="B20" s="533">
        <v>383.56100000000004</v>
      </c>
      <c r="C20" s="533">
        <v>8975.0465100000001</v>
      </c>
      <c r="D20" s="533">
        <v>9358.6075099999998</v>
      </c>
      <c r="E20" s="533">
        <v>178.72970000000001</v>
      </c>
      <c r="F20" s="533">
        <v>9537.3372099999997</v>
      </c>
      <c r="G20" s="533">
        <v>9.1761004784689018</v>
      </c>
      <c r="H20" s="533">
        <v>13.942989408043548</v>
      </c>
      <c r="I20" s="533">
        <v>13.652315272445062</v>
      </c>
      <c r="J20" s="534">
        <v>21.489683780209212</v>
      </c>
      <c r="K20" s="61"/>
      <c r="L20" s="610"/>
      <c r="M20" s="610"/>
      <c r="O20" s="610"/>
    </row>
    <row r="21" spans="1:15" ht="14.1" customHeight="1">
      <c r="A21" s="62" t="s">
        <v>296</v>
      </c>
      <c r="B21" s="541">
        <v>0</v>
      </c>
      <c r="C21" s="533">
        <v>10760.128000000001</v>
      </c>
      <c r="D21" s="533">
        <v>10760.128000000001</v>
      </c>
      <c r="E21" s="541">
        <v>0</v>
      </c>
      <c r="F21" s="533">
        <v>10760.128000000001</v>
      </c>
      <c r="G21" s="539" t="s">
        <v>342</v>
      </c>
      <c r="H21" s="533">
        <v>14.530601000654949</v>
      </c>
      <c r="I21" s="533">
        <v>14.530601000654949</v>
      </c>
      <c r="J21" s="539" t="s">
        <v>342</v>
      </c>
      <c r="K21" s="61"/>
      <c r="L21" s="610"/>
      <c r="M21" s="610"/>
      <c r="O21" s="610"/>
    </row>
    <row r="22" spans="1:15" ht="14.1" customHeight="1">
      <c r="A22" s="62" t="s">
        <v>297</v>
      </c>
      <c r="B22" s="533">
        <v>30.067</v>
      </c>
      <c r="C22" s="533">
        <v>4071.86987</v>
      </c>
      <c r="D22" s="533">
        <v>4101.9368699999995</v>
      </c>
      <c r="E22" s="533">
        <v>248.23205999999999</v>
      </c>
      <c r="F22" s="533">
        <v>4350.1689299999998</v>
      </c>
      <c r="G22" s="533">
        <v>7.5621227364185106</v>
      </c>
      <c r="H22" s="533">
        <v>12.651963167690477</v>
      </c>
      <c r="I22" s="533">
        <v>12.589850220832194</v>
      </c>
      <c r="J22" s="534">
        <v>19.619985773000316</v>
      </c>
      <c r="K22" s="61"/>
      <c r="L22" s="610"/>
      <c r="M22" s="610"/>
      <c r="O22" s="610"/>
    </row>
    <row r="23" spans="1:15" ht="14.1" customHeight="1">
      <c r="A23" s="62" t="s">
        <v>298</v>
      </c>
      <c r="B23" s="533">
        <v>324.7355</v>
      </c>
      <c r="C23" s="533">
        <v>4600.201</v>
      </c>
      <c r="D23" s="533">
        <v>4924.9364999999998</v>
      </c>
      <c r="E23" s="533">
        <v>1701.6240000000003</v>
      </c>
      <c r="F23" s="533">
        <v>6626.5604999999996</v>
      </c>
      <c r="G23" s="533">
        <v>7.1367302536152257</v>
      </c>
      <c r="H23" s="533">
        <v>12.260761679864178</v>
      </c>
      <c r="I23" s="533">
        <v>11.70655623141486</v>
      </c>
      <c r="J23" s="534">
        <v>17.721558008748179</v>
      </c>
      <c r="K23" s="61"/>
      <c r="L23" s="610"/>
      <c r="M23" s="610"/>
      <c r="O23" s="610"/>
    </row>
    <row r="24" spans="1:15" ht="14.1" customHeight="1">
      <c r="A24" s="62" t="s">
        <v>299</v>
      </c>
      <c r="B24" s="533">
        <v>45.133099999999999</v>
      </c>
      <c r="C24" s="533">
        <v>25.4041</v>
      </c>
      <c r="D24" s="533">
        <v>70.537199999999999</v>
      </c>
      <c r="E24" s="533">
        <v>29.229300000000002</v>
      </c>
      <c r="F24" s="533">
        <v>99.766500000000008</v>
      </c>
      <c r="G24" s="533">
        <v>8.003741798191168</v>
      </c>
      <c r="H24" s="533">
        <v>13.0010747185261</v>
      </c>
      <c r="I24" s="533">
        <v>9.2897668905570914</v>
      </c>
      <c r="J24" s="534">
        <v>23.346086261980833</v>
      </c>
      <c r="K24" s="61"/>
      <c r="L24" s="610"/>
      <c r="M24" s="610"/>
      <c r="O24" s="610"/>
    </row>
    <row r="25" spans="1:15">
      <c r="A25" s="62"/>
      <c r="B25" s="533"/>
      <c r="C25" s="533"/>
      <c r="D25" s="533"/>
      <c r="E25" s="533"/>
      <c r="F25" s="533"/>
      <c r="G25" s="533"/>
      <c r="H25" s="533"/>
      <c r="I25" s="533"/>
      <c r="J25" s="534"/>
      <c r="K25" s="61"/>
    </row>
    <row r="26" spans="1:15" ht="21" customHeight="1" thickBot="1">
      <c r="A26" s="493" t="s">
        <v>89</v>
      </c>
      <c r="B26" s="502">
        <v>23076.846561999999</v>
      </c>
      <c r="C26" s="502">
        <v>79590.934469999993</v>
      </c>
      <c r="D26" s="502">
        <v>102667.781032</v>
      </c>
      <c r="E26" s="502">
        <v>13196.397420000001</v>
      </c>
      <c r="F26" s="502">
        <v>115864.17845199999</v>
      </c>
      <c r="G26" s="502">
        <v>6.9013671125854117</v>
      </c>
      <c r="H26" s="502">
        <v>13.249252225911498</v>
      </c>
      <c r="I26" s="502">
        <v>10.979325338332437</v>
      </c>
      <c r="J26" s="542">
        <v>21.663056408269671</v>
      </c>
      <c r="K26" s="61"/>
    </row>
    <row r="27" spans="1:15">
      <c r="F27" s="611"/>
      <c r="K27" s="61"/>
    </row>
    <row r="41" spans="11:11">
      <c r="K41" s="61"/>
    </row>
  </sheetData>
  <mergeCells count="8">
    <mergeCell ref="A1:J1"/>
    <mergeCell ref="A3:J3"/>
    <mergeCell ref="A5:A7"/>
    <mergeCell ref="B5:F5"/>
    <mergeCell ref="G5:J5"/>
    <mergeCell ref="E6:E7"/>
    <mergeCell ref="F6:F7"/>
    <mergeCell ref="J6:J7"/>
  </mergeCells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  <colBreaks count="1" manualBreakCount="1">
    <brk id="1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topLeftCell="A6" zoomScale="60" zoomScaleNormal="100" workbookViewId="0">
      <selection activeCell="I13" sqref="I13"/>
    </sheetView>
  </sheetViews>
  <sheetFormatPr baseColWidth="10" defaultColWidth="11.42578125" defaultRowHeight="12.75"/>
  <cols>
    <col min="1" max="1" width="33.42578125" style="49" customWidth="1"/>
    <col min="2" max="6" width="19.42578125" style="49" customWidth="1"/>
    <col min="7" max="7" width="10.5703125" style="61" customWidth="1"/>
    <col min="8" max="10" width="10.5703125" style="49" customWidth="1"/>
    <col min="11" max="16384" width="11.42578125" style="49"/>
  </cols>
  <sheetData>
    <row r="1" spans="1:7" s="47" customFormat="1" ht="18">
      <c r="A1" s="1357" t="s">
        <v>197</v>
      </c>
      <c r="B1" s="1357"/>
      <c r="C1" s="1357"/>
      <c r="D1" s="1357"/>
      <c r="E1" s="1357"/>
      <c r="F1" s="1357"/>
      <c r="G1" s="464"/>
    </row>
    <row r="3" spans="1:7" s="48" customFormat="1" ht="26.25" customHeight="1">
      <c r="A3" s="1347" t="s">
        <v>343</v>
      </c>
      <c r="B3" s="1347"/>
      <c r="C3" s="1347"/>
      <c r="D3" s="1347"/>
      <c r="E3" s="1347"/>
      <c r="F3" s="1347"/>
      <c r="G3" s="51"/>
    </row>
    <row r="4" spans="1:7" s="48" customFormat="1" ht="13.5" customHeight="1" thickBot="1">
      <c r="A4" s="1299"/>
      <c r="B4" s="1299"/>
      <c r="C4" s="1299"/>
      <c r="D4" s="1299"/>
      <c r="E4" s="1299"/>
      <c r="F4" s="1299"/>
      <c r="G4" s="51"/>
    </row>
    <row r="5" spans="1:7" ht="27.75" customHeight="1">
      <c r="A5" s="612" t="s">
        <v>91</v>
      </c>
      <c r="B5" s="185"/>
      <c r="C5" s="186" t="s">
        <v>320</v>
      </c>
      <c r="D5" s="186"/>
      <c r="E5" s="1380" t="s">
        <v>228</v>
      </c>
      <c r="F5" s="1382" t="s">
        <v>8</v>
      </c>
    </row>
    <row r="6" spans="1:7" ht="35.25" customHeight="1" thickBot="1">
      <c r="A6" s="613" t="s">
        <v>92</v>
      </c>
      <c r="B6" s="110" t="s">
        <v>339</v>
      </c>
      <c r="C6" s="110" t="s">
        <v>340</v>
      </c>
      <c r="D6" s="110" t="s">
        <v>8</v>
      </c>
      <c r="E6" s="1381"/>
      <c r="F6" s="1383"/>
    </row>
    <row r="7" spans="1:7" ht="22.5" customHeight="1">
      <c r="A7" s="56" t="s">
        <v>29</v>
      </c>
      <c r="B7" s="614">
        <v>6293</v>
      </c>
      <c r="C7" s="614">
        <v>2044</v>
      </c>
      <c r="D7" s="614">
        <v>8337</v>
      </c>
      <c r="E7" s="615">
        <v>25</v>
      </c>
      <c r="F7" s="616">
        <v>8362</v>
      </c>
    </row>
    <row r="8" spans="1:7">
      <c r="A8" s="62" t="s">
        <v>30</v>
      </c>
      <c r="B8" s="617">
        <v>1519</v>
      </c>
      <c r="C8" s="113">
        <v>1123</v>
      </c>
      <c r="D8" s="113">
        <v>2642</v>
      </c>
      <c r="E8" s="618">
        <v>140</v>
      </c>
      <c r="F8" s="619">
        <v>2782</v>
      </c>
    </row>
    <row r="9" spans="1:7">
      <c r="A9" s="62" t="s">
        <v>31</v>
      </c>
      <c r="B9" s="617">
        <v>13464</v>
      </c>
      <c r="C9" s="113">
        <v>1764</v>
      </c>
      <c r="D9" s="113">
        <v>15228</v>
      </c>
      <c r="E9" s="618">
        <v>111</v>
      </c>
      <c r="F9" s="619">
        <v>15339</v>
      </c>
    </row>
    <row r="10" spans="1:7">
      <c r="A10" s="62" t="s">
        <v>32</v>
      </c>
      <c r="B10" s="617">
        <v>5694</v>
      </c>
      <c r="C10" s="113">
        <v>3624</v>
      </c>
      <c r="D10" s="113">
        <v>9318</v>
      </c>
      <c r="E10" s="618">
        <v>28</v>
      </c>
      <c r="F10" s="619">
        <v>9346</v>
      </c>
    </row>
    <row r="11" spans="1:7">
      <c r="A11" s="66" t="s">
        <v>33</v>
      </c>
      <c r="B11" s="620">
        <v>26970</v>
      </c>
      <c r="C11" s="521">
        <v>8555</v>
      </c>
      <c r="D11" s="521">
        <v>35525</v>
      </c>
      <c r="E11" s="621">
        <v>304</v>
      </c>
      <c r="F11" s="622">
        <v>35829</v>
      </c>
    </row>
    <row r="12" spans="1:7">
      <c r="A12" s="62"/>
      <c r="B12" s="617"/>
      <c r="C12" s="113"/>
      <c r="D12" s="113"/>
      <c r="E12" s="618"/>
      <c r="F12" s="619"/>
    </row>
    <row r="13" spans="1:7">
      <c r="A13" s="66" t="s">
        <v>34</v>
      </c>
      <c r="B13" s="620">
        <v>6300</v>
      </c>
      <c r="C13" s="521">
        <v>4386</v>
      </c>
      <c r="D13" s="521">
        <v>10686</v>
      </c>
      <c r="E13" s="621">
        <v>78</v>
      </c>
      <c r="F13" s="622">
        <v>10764</v>
      </c>
    </row>
    <row r="14" spans="1:7">
      <c r="A14" s="62"/>
      <c r="B14" s="617"/>
      <c r="C14" s="113"/>
      <c r="D14" s="113"/>
      <c r="E14" s="618"/>
      <c r="F14" s="619"/>
    </row>
    <row r="15" spans="1:7">
      <c r="A15" s="66" t="s">
        <v>35</v>
      </c>
      <c r="B15" s="620">
        <v>482</v>
      </c>
      <c r="C15" s="521">
        <v>128</v>
      </c>
      <c r="D15" s="521">
        <v>610</v>
      </c>
      <c r="E15" s="621">
        <v>9</v>
      </c>
      <c r="F15" s="622">
        <v>619</v>
      </c>
    </row>
    <row r="16" spans="1:7">
      <c r="A16" s="62"/>
      <c r="B16" s="617"/>
      <c r="C16" s="113"/>
      <c r="D16" s="113"/>
      <c r="E16" s="618"/>
      <c r="F16" s="619"/>
    </row>
    <row r="17" spans="1:6">
      <c r="A17" s="62" t="s">
        <v>36</v>
      </c>
      <c r="B17" s="623" t="s">
        <v>309</v>
      </c>
      <c r="C17" s="624" t="s">
        <v>309</v>
      </c>
      <c r="D17" s="623" t="s">
        <v>309</v>
      </c>
      <c r="E17" s="623" t="s">
        <v>309</v>
      </c>
      <c r="F17" s="625" t="s">
        <v>309</v>
      </c>
    </row>
    <row r="18" spans="1:6">
      <c r="A18" s="62" t="s">
        <v>37</v>
      </c>
      <c r="B18" s="617">
        <v>45515</v>
      </c>
      <c r="C18" s="113">
        <v>1369</v>
      </c>
      <c r="D18" s="113">
        <v>46884</v>
      </c>
      <c r="E18" s="618">
        <v>952</v>
      </c>
      <c r="F18" s="619">
        <v>47836</v>
      </c>
    </row>
    <row r="19" spans="1:6">
      <c r="A19" s="62" t="s">
        <v>38</v>
      </c>
      <c r="B19" s="623" t="s">
        <v>309</v>
      </c>
      <c r="C19" s="623" t="s">
        <v>309</v>
      </c>
      <c r="D19" s="623" t="s">
        <v>309</v>
      </c>
      <c r="E19" s="623" t="s">
        <v>309</v>
      </c>
      <c r="F19" s="625" t="s">
        <v>309</v>
      </c>
    </row>
    <row r="20" spans="1:6">
      <c r="A20" s="66" t="s">
        <v>39</v>
      </c>
      <c r="B20" s="620">
        <v>47622</v>
      </c>
      <c r="C20" s="521">
        <v>1421</v>
      </c>
      <c r="D20" s="521">
        <v>49043</v>
      </c>
      <c r="E20" s="621">
        <v>952</v>
      </c>
      <c r="F20" s="622">
        <v>49995</v>
      </c>
    </row>
    <row r="21" spans="1:6">
      <c r="A21" s="62"/>
      <c r="B21" s="617"/>
      <c r="C21" s="113"/>
      <c r="D21" s="113"/>
      <c r="E21" s="618"/>
      <c r="F21" s="619"/>
    </row>
    <row r="22" spans="1:6">
      <c r="A22" s="66" t="s">
        <v>40</v>
      </c>
      <c r="B22" s="620">
        <v>166062</v>
      </c>
      <c r="C22" s="521">
        <v>158464</v>
      </c>
      <c r="D22" s="521">
        <v>324526</v>
      </c>
      <c r="E22" s="621">
        <v>18404</v>
      </c>
      <c r="F22" s="622">
        <v>342930</v>
      </c>
    </row>
    <row r="23" spans="1:6">
      <c r="A23" s="62"/>
      <c r="B23" s="617"/>
      <c r="C23" s="113"/>
      <c r="D23" s="113"/>
      <c r="E23" s="618"/>
      <c r="F23" s="619"/>
    </row>
    <row r="24" spans="1:6">
      <c r="A24" s="66" t="s">
        <v>41</v>
      </c>
      <c r="B24" s="620">
        <v>156561</v>
      </c>
      <c r="C24" s="521">
        <v>116946</v>
      </c>
      <c r="D24" s="521">
        <v>273507</v>
      </c>
      <c r="E24" s="621">
        <v>43354</v>
      </c>
      <c r="F24" s="622">
        <v>316861</v>
      </c>
    </row>
    <row r="25" spans="1:6">
      <c r="A25" s="62"/>
      <c r="B25" s="617"/>
      <c r="C25" s="113"/>
      <c r="D25" s="113"/>
      <c r="E25" s="618"/>
      <c r="F25" s="619"/>
    </row>
    <row r="26" spans="1:6">
      <c r="A26" s="62" t="s">
        <v>42</v>
      </c>
      <c r="B26" s="617">
        <v>7480</v>
      </c>
      <c r="C26" s="113">
        <v>322564</v>
      </c>
      <c r="D26" s="113">
        <v>330044</v>
      </c>
      <c r="E26" s="618">
        <v>54403</v>
      </c>
      <c r="F26" s="619">
        <v>384447</v>
      </c>
    </row>
    <row r="27" spans="1:6">
      <c r="A27" s="62" t="s">
        <v>43</v>
      </c>
      <c r="B27" s="617">
        <v>8523</v>
      </c>
      <c r="C27" s="113">
        <v>61201</v>
      </c>
      <c r="D27" s="113">
        <v>69724</v>
      </c>
      <c r="E27" s="618">
        <v>1720</v>
      </c>
      <c r="F27" s="619">
        <v>71444</v>
      </c>
    </row>
    <row r="28" spans="1:6">
      <c r="A28" s="62" t="s">
        <v>44</v>
      </c>
      <c r="B28" s="617">
        <v>58098</v>
      </c>
      <c r="C28" s="113">
        <v>369670</v>
      </c>
      <c r="D28" s="113">
        <v>427768</v>
      </c>
      <c r="E28" s="618">
        <v>53261</v>
      </c>
      <c r="F28" s="619">
        <v>481029</v>
      </c>
    </row>
    <row r="29" spans="1:6">
      <c r="A29" s="66" t="s">
        <v>45</v>
      </c>
      <c r="B29" s="620">
        <v>74101</v>
      </c>
      <c r="C29" s="521">
        <v>753435</v>
      </c>
      <c r="D29" s="521">
        <v>827536</v>
      </c>
      <c r="E29" s="621">
        <v>109384</v>
      </c>
      <c r="F29" s="622">
        <v>936920</v>
      </c>
    </row>
    <row r="30" spans="1:6">
      <c r="A30" s="62"/>
      <c r="B30" s="617"/>
      <c r="C30" s="113"/>
      <c r="D30" s="113"/>
      <c r="E30" s="618"/>
      <c r="F30" s="619"/>
    </row>
    <row r="31" spans="1:6">
      <c r="A31" s="62" t="s">
        <v>46</v>
      </c>
      <c r="B31" s="617">
        <v>30166</v>
      </c>
      <c r="C31" s="113">
        <v>679233</v>
      </c>
      <c r="D31" s="113">
        <v>709399</v>
      </c>
      <c r="E31" s="618">
        <v>0</v>
      </c>
      <c r="F31" s="619">
        <v>709399</v>
      </c>
    </row>
    <row r="32" spans="1:6">
      <c r="A32" s="62" t="s">
        <v>47</v>
      </c>
      <c r="B32" s="617">
        <v>13533</v>
      </c>
      <c r="C32" s="113">
        <v>190570</v>
      </c>
      <c r="D32" s="113">
        <v>204103</v>
      </c>
      <c r="E32" s="540">
        <v>599</v>
      </c>
      <c r="F32" s="619">
        <v>204702</v>
      </c>
    </row>
    <row r="33" spans="1:6">
      <c r="A33" s="62" t="s">
        <v>48</v>
      </c>
      <c r="B33" s="617">
        <v>10847</v>
      </c>
      <c r="C33" s="113">
        <v>181044</v>
      </c>
      <c r="D33" s="113">
        <v>191891</v>
      </c>
      <c r="E33" s="618">
        <v>3896</v>
      </c>
      <c r="F33" s="619">
        <v>195787</v>
      </c>
    </row>
    <row r="34" spans="1:6">
      <c r="A34" s="62" t="s">
        <v>49</v>
      </c>
      <c r="B34" s="617">
        <v>8812</v>
      </c>
      <c r="C34" s="113">
        <v>113593</v>
      </c>
      <c r="D34" s="113">
        <v>122405</v>
      </c>
      <c r="E34" s="618">
        <v>0</v>
      </c>
      <c r="F34" s="619">
        <v>122405</v>
      </c>
    </row>
    <row r="35" spans="1:6">
      <c r="A35" s="66" t="s">
        <v>50</v>
      </c>
      <c r="B35" s="620">
        <v>63358</v>
      </c>
      <c r="C35" s="521">
        <v>1164440</v>
      </c>
      <c r="D35" s="521">
        <v>1227798</v>
      </c>
      <c r="E35" s="621">
        <v>4495</v>
      </c>
      <c r="F35" s="622">
        <v>1232293</v>
      </c>
    </row>
    <row r="36" spans="1:6">
      <c r="A36" s="62"/>
      <c r="B36" s="617"/>
      <c r="C36" s="113"/>
      <c r="D36" s="113"/>
      <c r="E36" s="618"/>
      <c r="F36" s="619"/>
    </row>
    <row r="37" spans="1:6">
      <c r="A37" s="66" t="s">
        <v>51</v>
      </c>
      <c r="B37" s="620">
        <v>50853</v>
      </c>
      <c r="C37" s="521">
        <v>113960</v>
      </c>
      <c r="D37" s="521">
        <v>164813</v>
      </c>
      <c r="E37" s="621">
        <v>963</v>
      </c>
      <c r="F37" s="622">
        <v>165776</v>
      </c>
    </row>
    <row r="38" spans="1:6">
      <c r="A38" s="62"/>
      <c r="B38" s="617"/>
      <c r="C38" s="113"/>
      <c r="D38" s="113"/>
      <c r="E38" s="618"/>
      <c r="F38" s="619"/>
    </row>
    <row r="39" spans="1:6">
      <c r="A39" s="62" t="s">
        <v>52</v>
      </c>
      <c r="B39" s="617">
        <v>53313</v>
      </c>
      <c r="C39" s="113">
        <v>70673</v>
      </c>
      <c r="D39" s="113">
        <v>123986</v>
      </c>
      <c r="E39" s="618">
        <v>3453</v>
      </c>
      <c r="F39" s="619">
        <v>127439</v>
      </c>
    </row>
    <row r="40" spans="1:6">
      <c r="A40" s="62" t="s">
        <v>53</v>
      </c>
      <c r="B40" s="617">
        <v>217724</v>
      </c>
      <c r="C40" s="113">
        <v>37837</v>
      </c>
      <c r="D40" s="113">
        <v>255561</v>
      </c>
      <c r="E40" s="618">
        <v>10454</v>
      </c>
      <c r="F40" s="619">
        <v>266015</v>
      </c>
    </row>
    <row r="41" spans="1:6">
      <c r="A41" s="62" t="s">
        <v>54</v>
      </c>
      <c r="B41" s="617">
        <v>112835</v>
      </c>
      <c r="C41" s="113">
        <v>83641</v>
      </c>
      <c r="D41" s="113">
        <v>196476</v>
      </c>
      <c r="E41" s="618">
        <v>6984</v>
      </c>
      <c r="F41" s="619">
        <v>203460</v>
      </c>
    </row>
    <row r="42" spans="1:6">
      <c r="A42" s="62" t="s">
        <v>55</v>
      </c>
      <c r="B42" s="617">
        <v>532431</v>
      </c>
      <c r="C42" s="113">
        <v>23187</v>
      </c>
      <c r="D42" s="113">
        <v>555618</v>
      </c>
      <c r="E42" s="618">
        <v>5381</v>
      </c>
      <c r="F42" s="619">
        <v>560999</v>
      </c>
    </row>
    <row r="43" spans="1:6">
      <c r="A43" s="62" t="s">
        <v>56</v>
      </c>
      <c r="B43" s="617">
        <v>90577</v>
      </c>
      <c r="C43" s="113">
        <v>20331</v>
      </c>
      <c r="D43" s="113">
        <v>110908</v>
      </c>
      <c r="E43" s="618">
        <v>70</v>
      </c>
      <c r="F43" s="619">
        <v>110978</v>
      </c>
    </row>
    <row r="44" spans="1:6">
      <c r="A44" s="62" t="s">
        <v>57</v>
      </c>
      <c r="B44" s="617">
        <v>533236</v>
      </c>
      <c r="C44" s="113">
        <v>230212</v>
      </c>
      <c r="D44" s="113">
        <v>763448</v>
      </c>
      <c r="E44" s="618">
        <v>2571</v>
      </c>
      <c r="F44" s="619">
        <v>766019</v>
      </c>
    </row>
    <row r="45" spans="1:6">
      <c r="A45" s="62" t="s">
        <v>58</v>
      </c>
      <c r="B45" s="617">
        <v>15690</v>
      </c>
      <c r="C45" s="113">
        <v>27444</v>
      </c>
      <c r="D45" s="113">
        <v>43134</v>
      </c>
      <c r="E45" s="618">
        <v>5046</v>
      </c>
      <c r="F45" s="619">
        <v>48180</v>
      </c>
    </row>
    <row r="46" spans="1:6">
      <c r="A46" s="62" t="s">
        <v>59</v>
      </c>
      <c r="B46" s="617">
        <v>469769</v>
      </c>
      <c r="C46" s="113">
        <v>97061</v>
      </c>
      <c r="D46" s="113">
        <v>566830</v>
      </c>
      <c r="E46" s="618">
        <v>108744</v>
      </c>
      <c r="F46" s="619">
        <v>675574</v>
      </c>
    </row>
    <row r="47" spans="1:6">
      <c r="A47" s="62" t="s">
        <v>60</v>
      </c>
      <c r="B47" s="617">
        <v>271016</v>
      </c>
      <c r="C47" s="113">
        <v>149820</v>
      </c>
      <c r="D47" s="113">
        <v>420836</v>
      </c>
      <c r="E47" s="540">
        <v>19139</v>
      </c>
      <c r="F47" s="619">
        <v>439975</v>
      </c>
    </row>
    <row r="48" spans="1:6">
      <c r="A48" s="66" t="s">
        <v>61</v>
      </c>
      <c r="B48" s="620">
        <v>2296591</v>
      </c>
      <c r="C48" s="521">
        <v>740206</v>
      </c>
      <c r="D48" s="521">
        <v>3036797</v>
      </c>
      <c r="E48" s="621">
        <v>161842</v>
      </c>
      <c r="F48" s="622">
        <v>3198639</v>
      </c>
    </row>
    <row r="49" spans="1:6">
      <c r="A49" s="62"/>
      <c r="B49" s="617"/>
      <c r="C49" s="113"/>
      <c r="D49" s="113"/>
      <c r="E49" s="618"/>
      <c r="F49" s="619"/>
    </row>
    <row r="50" spans="1:6">
      <c r="A50" s="66" t="s">
        <v>62</v>
      </c>
      <c r="B50" s="620">
        <v>47760</v>
      </c>
      <c r="C50" s="521">
        <v>79402</v>
      </c>
      <c r="D50" s="521">
        <v>127162</v>
      </c>
      <c r="E50" s="621">
        <v>16296</v>
      </c>
      <c r="F50" s="622">
        <v>143458</v>
      </c>
    </row>
    <row r="51" spans="1:6">
      <c r="A51" s="62"/>
      <c r="B51" s="617"/>
      <c r="C51" s="113"/>
      <c r="D51" s="113"/>
      <c r="E51" s="618"/>
      <c r="F51" s="619"/>
    </row>
    <row r="52" spans="1:6">
      <c r="A52" s="62" t="s">
        <v>63</v>
      </c>
      <c r="B52" s="617">
        <v>704</v>
      </c>
      <c r="C52" s="113">
        <v>70593</v>
      </c>
      <c r="D52" s="113">
        <v>71297</v>
      </c>
      <c r="E52" s="618">
        <v>1535</v>
      </c>
      <c r="F52" s="619">
        <v>72832</v>
      </c>
    </row>
    <row r="53" spans="1:6">
      <c r="A53" s="62" t="s">
        <v>64</v>
      </c>
      <c r="B53" s="617">
        <v>96673</v>
      </c>
      <c r="C53" s="113">
        <v>454594</v>
      </c>
      <c r="D53" s="113">
        <v>551267</v>
      </c>
      <c r="E53" s="618">
        <v>45408</v>
      </c>
      <c r="F53" s="619">
        <v>596675</v>
      </c>
    </row>
    <row r="54" spans="1:6">
      <c r="A54" s="62" t="s">
        <v>65</v>
      </c>
      <c r="B54" s="617">
        <v>11778</v>
      </c>
      <c r="C54" s="113">
        <v>18202</v>
      </c>
      <c r="D54" s="113">
        <v>29980</v>
      </c>
      <c r="E54" s="618">
        <v>2543</v>
      </c>
      <c r="F54" s="619">
        <v>32523</v>
      </c>
    </row>
    <row r="55" spans="1:6">
      <c r="A55" s="62" t="s">
        <v>66</v>
      </c>
      <c r="B55" s="617">
        <v>76307</v>
      </c>
      <c r="C55" s="113">
        <v>88021</v>
      </c>
      <c r="D55" s="113">
        <v>164328</v>
      </c>
      <c r="E55" s="618">
        <v>33646</v>
      </c>
      <c r="F55" s="619">
        <v>197974</v>
      </c>
    </row>
    <row r="56" spans="1:6">
      <c r="A56" s="62" t="s">
        <v>67</v>
      </c>
      <c r="B56" s="617">
        <v>124769</v>
      </c>
      <c r="C56" s="113">
        <v>151250</v>
      </c>
      <c r="D56" s="113">
        <v>276019</v>
      </c>
      <c r="E56" s="618">
        <v>51712</v>
      </c>
      <c r="F56" s="619">
        <v>327731</v>
      </c>
    </row>
    <row r="57" spans="1:6">
      <c r="A57" s="66" t="s">
        <v>68</v>
      </c>
      <c r="B57" s="620">
        <v>310231</v>
      </c>
      <c r="C57" s="521">
        <v>782660</v>
      </c>
      <c r="D57" s="521">
        <v>1092891</v>
      </c>
      <c r="E57" s="621">
        <v>134844</v>
      </c>
      <c r="F57" s="622">
        <v>1227735</v>
      </c>
    </row>
    <row r="58" spans="1:6">
      <c r="A58" s="62"/>
      <c r="B58" s="617"/>
      <c r="C58" s="113"/>
      <c r="D58" s="113"/>
      <c r="E58" s="618"/>
      <c r="F58" s="619"/>
    </row>
    <row r="59" spans="1:6">
      <c r="A59" s="62" t="s">
        <v>69</v>
      </c>
      <c r="B59" s="617">
        <v>1492</v>
      </c>
      <c r="C59" s="113">
        <v>322675</v>
      </c>
      <c r="D59" s="113">
        <v>324167</v>
      </c>
      <c r="E59" s="618">
        <v>0</v>
      </c>
      <c r="F59" s="619">
        <v>324167</v>
      </c>
    </row>
    <row r="60" spans="1:6">
      <c r="A60" s="62" t="s">
        <v>70</v>
      </c>
      <c r="B60" s="617">
        <v>25808</v>
      </c>
      <c r="C60" s="113">
        <v>188267</v>
      </c>
      <c r="D60" s="113">
        <v>214075</v>
      </c>
      <c r="E60" s="618">
        <v>34</v>
      </c>
      <c r="F60" s="619">
        <v>214109</v>
      </c>
    </row>
    <row r="61" spans="1:6">
      <c r="A61" s="62" t="s">
        <v>71</v>
      </c>
      <c r="B61" s="617">
        <v>14500</v>
      </c>
      <c r="C61" s="113">
        <v>132754</v>
      </c>
      <c r="D61" s="113">
        <v>147254</v>
      </c>
      <c r="E61" s="618">
        <v>8283</v>
      </c>
      <c r="F61" s="619">
        <v>155537</v>
      </c>
    </row>
    <row r="62" spans="1:6">
      <c r="A62" s="66" t="s">
        <v>72</v>
      </c>
      <c r="B62" s="620">
        <v>41800</v>
      </c>
      <c r="C62" s="521">
        <v>643696</v>
      </c>
      <c r="D62" s="521">
        <v>685496</v>
      </c>
      <c r="E62" s="621">
        <v>8317</v>
      </c>
      <c r="F62" s="622">
        <v>693813</v>
      </c>
    </row>
    <row r="63" spans="1:6">
      <c r="A63" s="62"/>
      <c r="B63" s="617"/>
      <c r="C63" s="113"/>
      <c r="D63" s="113"/>
      <c r="E63" s="618"/>
      <c r="F63" s="619"/>
    </row>
    <row r="64" spans="1:6">
      <c r="A64" s="66" t="s">
        <v>73</v>
      </c>
      <c r="B64" s="620">
        <v>0</v>
      </c>
      <c r="C64" s="521">
        <v>740515</v>
      </c>
      <c r="D64" s="521">
        <v>740515</v>
      </c>
      <c r="E64" s="621">
        <v>0</v>
      </c>
      <c r="F64" s="622">
        <v>740515</v>
      </c>
    </row>
    <row r="65" spans="1:6">
      <c r="A65" s="62"/>
      <c r="B65" s="617"/>
      <c r="C65" s="113"/>
      <c r="D65" s="113"/>
      <c r="E65" s="618"/>
      <c r="F65" s="619"/>
    </row>
    <row r="66" spans="1:6">
      <c r="A66" s="62" t="s">
        <v>74</v>
      </c>
      <c r="B66" s="617">
        <v>1129</v>
      </c>
      <c r="C66" s="113">
        <v>148533</v>
      </c>
      <c r="D66" s="113">
        <v>149662</v>
      </c>
      <c r="E66" s="618">
        <v>404</v>
      </c>
      <c r="F66" s="619">
        <v>150066</v>
      </c>
    </row>
    <row r="67" spans="1:6">
      <c r="A67" s="62" t="s">
        <v>75</v>
      </c>
      <c r="B67" s="617">
        <v>2847</v>
      </c>
      <c r="C67" s="113">
        <v>173304</v>
      </c>
      <c r="D67" s="113">
        <v>176151</v>
      </c>
      <c r="E67" s="618">
        <v>12248</v>
      </c>
      <c r="F67" s="619">
        <v>188399</v>
      </c>
    </row>
    <row r="68" spans="1:6">
      <c r="A68" s="66" t="s">
        <v>76</v>
      </c>
      <c r="B68" s="620">
        <v>3976</v>
      </c>
      <c r="C68" s="521">
        <v>321837</v>
      </c>
      <c r="D68" s="521">
        <v>325813</v>
      </c>
      <c r="E68" s="621">
        <v>12652</v>
      </c>
      <c r="F68" s="622">
        <v>338465</v>
      </c>
    </row>
    <row r="69" spans="1:6">
      <c r="A69" s="62"/>
      <c r="B69" s="617"/>
      <c r="C69" s="113"/>
      <c r="D69" s="113"/>
      <c r="E69" s="618"/>
      <c r="F69" s="619"/>
    </row>
    <row r="70" spans="1:6">
      <c r="A70" s="62" t="s">
        <v>77</v>
      </c>
      <c r="B70" s="617">
        <v>1479</v>
      </c>
      <c r="C70" s="113">
        <v>8266</v>
      </c>
      <c r="D70" s="113">
        <v>9745</v>
      </c>
      <c r="E70" s="618">
        <v>177</v>
      </c>
      <c r="F70" s="619">
        <v>9922</v>
      </c>
    </row>
    <row r="71" spans="1:6">
      <c r="A71" s="62" t="s">
        <v>78</v>
      </c>
      <c r="B71" s="617">
        <v>273</v>
      </c>
      <c r="C71" s="113">
        <v>65</v>
      </c>
      <c r="D71" s="113">
        <v>338</v>
      </c>
      <c r="E71" s="618">
        <v>0</v>
      </c>
      <c r="F71" s="619">
        <v>338</v>
      </c>
    </row>
    <row r="72" spans="1:6">
      <c r="A72" s="62" t="s">
        <v>79</v>
      </c>
      <c r="B72" s="617">
        <v>11297</v>
      </c>
      <c r="C72" s="113">
        <v>111173</v>
      </c>
      <c r="D72" s="113">
        <v>122470</v>
      </c>
      <c r="E72" s="618">
        <v>12538</v>
      </c>
      <c r="F72" s="619">
        <v>135008</v>
      </c>
    </row>
    <row r="73" spans="1:6">
      <c r="A73" s="62" t="s">
        <v>80</v>
      </c>
      <c r="B73" s="617">
        <v>1391</v>
      </c>
      <c r="C73" s="113">
        <v>77226</v>
      </c>
      <c r="D73" s="113">
        <v>78617</v>
      </c>
      <c r="E73" s="540">
        <v>0</v>
      </c>
      <c r="F73" s="619">
        <v>78617</v>
      </c>
    </row>
    <row r="74" spans="1:6">
      <c r="A74" s="62" t="s">
        <v>81</v>
      </c>
      <c r="B74" s="617">
        <v>1542</v>
      </c>
      <c r="C74" s="113">
        <v>112</v>
      </c>
      <c r="D74" s="113">
        <v>1654</v>
      </c>
      <c r="E74" s="540">
        <v>0</v>
      </c>
      <c r="F74" s="619">
        <v>1654</v>
      </c>
    </row>
    <row r="75" spans="1:6">
      <c r="A75" s="62" t="s">
        <v>82</v>
      </c>
      <c r="B75" s="626">
        <v>19130</v>
      </c>
      <c r="C75" s="113">
        <v>81119</v>
      </c>
      <c r="D75" s="113">
        <v>100249</v>
      </c>
      <c r="E75" s="618">
        <v>1413</v>
      </c>
      <c r="F75" s="619">
        <v>101662</v>
      </c>
    </row>
    <row r="76" spans="1:6">
      <c r="A76" s="62" t="s">
        <v>83</v>
      </c>
      <c r="B76" s="617">
        <v>4292</v>
      </c>
      <c r="C76" s="113">
        <v>3228</v>
      </c>
      <c r="D76" s="113">
        <v>7520</v>
      </c>
      <c r="E76" s="540">
        <v>0</v>
      </c>
      <c r="F76" s="619">
        <v>7520</v>
      </c>
    </row>
    <row r="77" spans="1:6">
      <c r="A77" s="62" t="s">
        <v>84</v>
      </c>
      <c r="B77" s="617">
        <v>6098</v>
      </c>
      <c r="C77" s="113">
        <v>94008</v>
      </c>
      <c r="D77" s="113">
        <v>100106</v>
      </c>
      <c r="E77" s="618">
        <v>81892</v>
      </c>
      <c r="F77" s="619">
        <v>181998</v>
      </c>
    </row>
    <row r="78" spans="1:6">
      <c r="A78" s="66" t="s">
        <v>85</v>
      </c>
      <c r="B78" s="620">
        <v>45502</v>
      </c>
      <c r="C78" s="521">
        <v>375197</v>
      </c>
      <c r="D78" s="521">
        <v>420699</v>
      </c>
      <c r="E78" s="621">
        <v>96020</v>
      </c>
      <c r="F78" s="622">
        <v>516719</v>
      </c>
    </row>
    <row r="79" spans="1:6">
      <c r="A79" s="62"/>
      <c r="B79" s="617"/>
      <c r="C79" s="113"/>
      <c r="D79" s="113"/>
      <c r="E79" s="618"/>
      <c r="F79" s="619"/>
    </row>
    <row r="80" spans="1:6">
      <c r="A80" s="62" t="s">
        <v>86</v>
      </c>
      <c r="B80" s="617">
        <v>4968</v>
      </c>
      <c r="C80" s="113">
        <v>934</v>
      </c>
      <c r="D80" s="113">
        <v>5902</v>
      </c>
      <c r="E80" s="618">
        <v>728</v>
      </c>
      <c r="F80" s="619">
        <v>6630</v>
      </c>
    </row>
    <row r="81" spans="1:6">
      <c r="A81" s="62" t="s">
        <v>87</v>
      </c>
      <c r="B81" s="617">
        <v>671</v>
      </c>
      <c r="C81" s="113">
        <v>1020</v>
      </c>
      <c r="D81" s="113">
        <v>1691</v>
      </c>
      <c r="E81" s="618">
        <v>524</v>
      </c>
      <c r="F81" s="619">
        <v>2215</v>
      </c>
    </row>
    <row r="82" spans="1:6">
      <c r="A82" s="66" t="s">
        <v>88</v>
      </c>
      <c r="B82" s="620">
        <v>5639</v>
      </c>
      <c r="C82" s="521">
        <v>1954</v>
      </c>
      <c r="D82" s="521">
        <v>7593</v>
      </c>
      <c r="E82" s="621">
        <v>1252</v>
      </c>
      <c r="F82" s="622">
        <v>8845</v>
      </c>
    </row>
    <row r="83" spans="1:6">
      <c r="A83" s="62"/>
      <c r="B83" s="617"/>
      <c r="C83" s="113"/>
      <c r="D83" s="113"/>
      <c r="E83" s="618"/>
      <c r="F83" s="619"/>
    </row>
    <row r="84" spans="1:6" ht="13.5" thickBot="1">
      <c r="A84" s="83" t="s">
        <v>89</v>
      </c>
      <c r="B84" s="477">
        <v>3343808</v>
      </c>
      <c r="C84" s="526">
        <v>6007202</v>
      </c>
      <c r="D84" s="526">
        <v>9351010</v>
      </c>
      <c r="E84" s="627">
        <v>609166</v>
      </c>
      <c r="F84" s="628">
        <v>9960176</v>
      </c>
    </row>
    <row r="85" spans="1:6" ht="22.5" customHeight="1">
      <c r="A85" s="49" t="s">
        <v>344</v>
      </c>
    </row>
  </sheetData>
  <mergeCells count="5">
    <mergeCell ref="A1:F1"/>
    <mergeCell ref="A3:F3"/>
    <mergeCell ref="A4:F4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topLeftCell="A7" zoomScale="60" zoomScaleNormal="80" workbookViewId="0">
      <selection activeCell="I13" sqref="I13"/>
    </sheetView>
  </sheetViews>
  <sheetFormatPr baseColWidth="10" defaultColWidth="11.42578125" defaultRowHeight="12.75"/>
  <cols>
    <col min="1" max="1" width="31.7109375" style="49" customWidth="1"/>
    <col min="2" max="9" width="16.85546875" style="49" customWidth="1"/>
    <col min="10" max="10" width="16.85546875" style="61" customWidth="1"/>
    <col min="11" max="11" width="11.42578125" style="61"/>
    <col min="12" max="16384" width="11.42578125" style="49"/>
  </cols>
  <sheetData>
    <row r="1" spans="1:11" s="47" customFormat="1" ht="18">
      <c r="A1" s="1357" t="s">
        <v>197</v>
      </c>
      <c r="B1" s="1357"/>
      <c r="C1" s="1357"/>
      <c r="D1" s="1357"/>
      <c r="E1" s="1357"/>
      <c r="F1" s="1357"/>
      <c r="G1" s="1357"/>
      <c r="H1" s="1357"/>
      <c r="I1" s="1357"/>
      <c r="J1" s="1357"/>
      <c r="K1" s="464"/>
    </row>
    <row r="3" spans="1:11" s="48" customFormat="1" ht="27" customHeight="1">
      <c r="A3" s="1347" t="s">
        <v>345</v>
      </c>
      <c r="B3" s="1347"/>
      <c r="C3" s="1347"/>
      <c r="D3" s="1347"/>
      <c r="E3" s="1347"/>
      <c r="F3" s="1347"/>
      <c r="G3" s="1347"/>
      <c r="H3" s="1347"/>
      <c r="I3" s="1347"/>
      <c r="J3" s="1347"/>
      <c r="K3" s="51"/>
    </row>
    <row r="4" spans="1:11" s="48" customFormat="1" ht="13.5" customHeight="1" thickBot="1">
      <c r="A4" s="629"/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ht="34.5" customHeight="1">
      <c r="A5" s="1344" t="s">
        <v>27</v>
      </c>
      <c r="B5" s="1300" t="s">
        <v>326</v>
      </c>
      <c r="C5" s="1302"/>
      <c r="D5" s="1302"/>
      <c r="E5" s="1302"/>
      <c r="F5" s="1301"/>
      <c r="G5" s="1300" t="s">
        <v>281</v>
      </c>
      <c r="H5" s="1302"/>
      <c r="I5" s="1302"/>
      <c r="J5" s="1302"/>
    </row>
    <row r="6" spans="1:11" ht="34.5" customHeight="1">
      <c r="A6" s="1345"/>
      <c r="B6" s="187"/>
      <c r="C6" s="188" t="s">
        <v>320</v>
      </c>
      <c r="D6" s="188"/>
      <c r="E6" s="1384" t="s">
        <v>228</v>
      </c>
      <c r="F6" s="1384" t="s">
        <v>8</v>
      </c>
      <c r="G6" s="187"/>
      <c r="H6" s="188" t="s">
        <v>320</v>
      </c>
      <c r="I6" s="188"/>
      <c r="J6" s="1385" t="s">
        <v>228</v>
      </c>
    </row>
    <row r="7" spans="1:11" ht="44.25" customHeight="1" thickBot="1">
      <c r="A7" s="1369"/>
      <c r="B7" s="110" t="s">
        <v>339</v>
      </c>
      <c r="C7" s="110" t="s">
        <v>340</v>
      </c>
      <c r="D7" s="110" t="s">
        <v>8</v>
      </c>
      <c r="E7" s="1381"/>
      <c r="F7" s="1381"/>
      <c r="G7" s="110" t="s">
        <v>339</v>
      </c>
      <c r="H7" s="110" t="s">
        <v>340</v>
      </c>
      <c r="I7" s="110" t="s">
        <v>8</v>
      </c>
      <c r="J7" s="1383"/>
    </row>
    <row r="8" spans="1:11" ht="30" customHeight="1">
      <c r="A8" s="56" t="s">
        <v>29</v>
      </c>
      <c r="B8" s="500">
        <v>53.822000000000003</v>
      </c>
      <c r="C8" s="500">
        <v>30.251000000000001</v>
      </c>
      <c r="D8" s="500">
        <v>84.073000000000008</v>
      </c>
      <c r="E8" s="500">
        <v>0.81100000000000005</v>
      </c>
      <c r="F8" s="500">
        <v>84.884000000000015</v>
      </c>
      <c r="G8" s="500">
        <v>8.5526775782615605</v>
      </c>
      <c r="H8" s="500">
        <v>14.799902152641879</v>
      </c>
      <c r="I8" s="500">
        <v>10.084322897924915</v>
      </c>
      <c r="J8" s="518">
        <v>32.44</v>
      </c>
    </row>
    <row r="9" spans="1:11">
      <c r="A9" s="62" t="s">
        <v>30</v>
      </c>
      <c r="B9" s="501">
        <v>12.306000000000001</v>
      </c>
      <c r="C9" s="501">
        <v>12.712000000000002</v>
      </c>
      <c r="D9" s="501">
        <v>25.018000000000001</v>
      </c>
      <c r="E9" s="501">
        <v>2.339</v>
      </c>
      <c r="F9" s="501">
        <v>27.356999999999999</v>
      </c>
      <c r="G9" s="501">
        <v>8.1013824884792633</v>
      </c>
      <c r="H9" s="501">
        <v>11.319679430097954</v>
      </c>
      <c r="I9" s="501">
        <v>9.4693414080242242</v>
      </c>
      <c r="J9" s="519">
        <v>16.707142857142856</v>
      </c>
    </row>
    <row r="10" spans="1:11">
      <c r="A10" s="62" t="s">
        <v>31</v>
      </c>
      <c r="B10" s="501">
        <v>104.89399999999999</v>
      </c>
      <c r="C10" s="501">
        <v>20.933999999999997</v>
      </c>
      <c r="D10" s="501">
        <v>125.82799999999999</v>
      </c>
      <c r="E10" s="501">
        <v>1.9320000000000002</v>
      </c>
      <c r="F10" s="501">
        <v>127.75999999999999</v>
      </c>
      <c r="G10" s="501">
        <v>7.7907011289364219</v>
      </c>
      <c r="H10" s="501">
        <v>11.867346938775508</v>
      </c>
      <c r="I10" s="501">
        <v>8.2629366955608088</v>
      </c>
      <c r="J10" s="519">
        <v>17.405405405405407</v>
      </c>
    </row>
    <row r="11" spans="1:11">
      <c r="A11" s="62" t="s">
        <v>32</v>
      </c>
      <c r="B11" s="501">
        <v>36.097000000000001</v>
      </c>
      <c r="C11" s="501">
        <v>47.455999999999996</v>
      </c>
      <c r="D11" s="501">
        <v>83.552999999999997</v>
      </c>
      <c r="E11" s="501">
        <v>0.65699999999999992</v>
      </c>
      <c r="F11" s="501">
        <v>84.21</v>
      </c>
      <c r="G11" s="501">
        <v>6.3394801545486477</v>
      </c>
      <c r="H11" s="501">
        <v>13.094922737306842</v>
      </c>
      <c r="I11" s="501">
        <v>8.9668383773341915</v>
      </c>
      <c r="J11" s="519">
        <v>23.464285714285712</v>
      </c>
    </row>
    <row r="12" spans="1:11">
      <c r="A12" s="66" t="s">
        <v>33</v>
      </c>
      <c r="B12" s="522">
        <v>207.11900000000003</v>
      </c>
      <c r="C12" s="522">
        <v>111.35299999999998</v>
      </c>
      <c r="D12" s="522">
        <v>318.47199999999998</v>
      </c>
      <c r="E12" s="522">
        <v>5.7389999999999999</v>
      </c>
      <c r="F12" s="522">
        <v>324.21099999999996</v>
      </c>
      <c r="G12" s="522">
        <v>7.6796069707081953</v>
      </c>
      <c r="H12" s="522">
        <v>13.016130917592049</v>
      </c>
      <c r="I12" s="522">
        <v>8.9647290640394086</v>
      </c>
      <c r="J12" s="523">
        <v>18.878289473684209</v>
      </c>
    </row>
    <row r="13" spans="1:11">
      <c r="A13" s="62"/>
      <c r="B13" s="501"/>
      <c r="C13" s="501"/>
      <c r="D13" s="431"/>
      <c r="E13" s="431"/>
      <c r="F13" s="431"/>
      <c r="G13" s="501"/>
      <c r="H13" s="501"/>
      <c r="I13" s="501"/>
      <c r="J13" s="519"/>
    </row>
    <row r="14" spans="1:11">
      <c r="A14" s="66" t="s">
        <v>34</v>
      </c>
      <c r="B14" s="522">
        <v>57.937999999999988</v>
      </c>
      <c r="C14" s="522">
        <v>61.12700000000001</v>
      </c>
      <c r="D14" s="522">
        <v>119.065</v>
      </c>
      <c r="E14" s="522">
        <v>2.1389999999999998</v>
      </c>
      <c r="F14" s="522">
        <v>121.20399999999999</v>
      </c>
      <c r="G14" s="522">
        <v>9.1965079365079347</v>
      </c>
      <c r="H14" s="522">
        <v>13.936844505243959</v>
      </c>
      <c r="I14" s="522">
        <v>11.142148605652256</v>
      </c>
      <c r="J14" s="523">
        <v>27.423076923076923</v>
      </c>
    </row>
    <row r="15" spans="1:11">
      <c r="A15" s="62"/>
      <c r="B15" s="501"/>
      <c r="C15" s="501"/>
      <c r="D15" s="431"/>
      <c r="E15" s="431"/>
      <c r="F15" s="431"/>
      <c r="G15" s="501"/>
      <c r="H15" s="501"/>
      <c r="I15" s="501"/>
      <c r="J15" s="519"/>
    </row>
    <row r="16" spans="1:11">
      <c r="A16" s="66" t="s">
        <v>35</v>
      </c>
      <c r="B16" s="522">
        <v>3.4650000000000003</v>
      </c>
      <c r="C16" s="522">
        <v>1.6879999999999999</v>
      </c>
      <c r="D16" s="522">
        <v>5.1530000000000005</v>
      </c>
      <c r="E16" s="522">
        <v>0.23600000000000002</v>
      </c>
      <c r="F16" s="522">
        <v>5.3890000000000002</v>
      </c>
      <c r="G16" s="522">
        <v>7.1887966804979264</v>
      </c>
      <c r="H16" s="522">
        <v>13.1875</v>
      </c>
      <c r="I16" s="522">
        <v>8.447540983606558</v>
      </c>
      <c r="J16" s="523">
        <v>26.222222222222225</v>
      </c>
    </row>
    <row r="17" spans="1:10">
      <c r="A17" s="62"/>
      <c r="B17" s="501"/>
      <c r="C17" s="501"/>
      <c r="D17" s="431"/>
      <c r="E17" s="431"/>
      <c r="F17" s="431"/>
      <c r="G17" s="501"/>
      <c r="H17" s="501"/>
      <c r="I17" s="501"/>
      <c r="J17" s="519"/>
    </row>
    <row r="18" spans="1:10">
      <c r="A18" s="62" t="s">
        <v>181</v>
      </c>
      <c r="B18" s="588" t="s">
        <v>309</v>
      </c>
      <c r="C18" s="588" t="s">
        <v>309</v>
      </c>
      <c r="D18" s="588" t="s">
        <v>309</v>
      </c>
      <c r="E18" s="588" t="s">
        <v>309</v>
      </c>
      <c r="F18" s="588" t="s">
        <v>309</v>
      </c>
      <c r="G18" s="588" t="s">
        <v>309</v>
      </c>
      <c r="H18" s="588" t="s">
        <v>309</v>
      </c>
      <c r="I18" s="588" t="s">
        <v>309</v>
      </c>
      <c r="J18" s="588" t="s">
        <v>309</v>
      </c>
    </row>
    <row r="19" spans="1:10">
      <c r="A19" s="62" t="s">
        <v>37</v>
      </c>
      <c r="B19" s="501">
        <v>327.76099999999997</v>
      </c>
      <c r="C19" s="501">
        <v>21.039000000000001</v>
      </c>
      <c r="D19" s="501">
        <v>348.79999999999995</v>
      </c>
      <c r="E19" s="501">
        <v>23.478000000000002</v>
      </c>
      <c r="F19" s="501">
        <v>372.27799999999996</v>
      </c>
      <c r="G19" s="501">
        <v>7.201164451279797</v>
      </c>
      <c r="H19" s="501">
        <v>15.368151935719503</v>
      </c>
      <c r="I19" s="501">
        <v>7.4396382561214898</v>
      </c>
      <c r="J19" s="519">
        <v>24.661764705882351</v>
      </c>
    </row>
    <row r="20" spans="1:10">
      <c r="A20" s="62" t="s">
        <v>38</v>
      </c>
      <c r="B20" s="588" t="s">
        <v>309</v>
      </c>
      <c r="C20" s="588" t="s">
        <v>309</v>
      </c>
      <c r="D20" s="588" t="s">
        <v>309</v>
      </c>
      <c r="E20" s="588" t="s">
        <v>309</v>
      </c>
      <c r="F20" s="588" t="s">
        <v>309</v>
      </c>
      <c r="G20" s="588" t="s">
        <v>309</v>
      </c>
      <c r="H20" s="588" t="s">
        <v>309</v>
      </c>
      <c r="I20" s="588" t="s">
        <v>309</v>
      </c>
      <c r="J20" s="588" t="s">
        <v>309</v>
      </c>
    </row>
    <row r="21" spans="1:10">
      <c r="A21" s="66" t="s">
        <v>182</v>
      </c>
      <c r="B21" s="522">
        <v>343.68200000000002</v>
      </c>
      <c r="C21" s="522">
        <v>21.741000000000003</v>
      </c>
      <c r="D21" s="522">
        <v>365.423</v>
      </c>
      <c r="E21" s="522">
        <v>23.478000000000002</v>
      </c>
      <c r="F21" s="522">
        <v>388.90100000000001</v>
      </c>
      <c r="G21" s="522">
        <v>7.2168745537776662</v>
      </c>
      <c r="H21" s="522">
        <v>15.299788881069672</v>
      </c>
      <c r="I21" s="522">
        <v>7.4510735477030359</v>
      </c>
      <c r="J21" s="523">
        <v>24.661764705882351</v>
      </c>
    </row>
    <row r="22" spans="1:10">
      <c r="A22" s="62"/>
      <c r="B22" s="501"/>
      <c r="C22" s="501"/>
      <c r="D22" s="431"/>
      <c r="E22" s="431"/>
      <c r="F22" s="431"/>
      <c r="G22" s="501"/>
      <c r="H22" s="501"/>
      <c r="I22" s="501"/>
      <c r="J22" s="519"/>
    </row>
    <row r="23" spans="1:10">
      <c r="A23" s="66" t="s">
        <v>40</v>
      </c>
      <c r="B23" s="522">
        <v>1067.1205299999999</v>
      </c>
      <c r="C23" s="522">
        <v>1956.0614899999998</v>
      </c>
      <c r="D23" s="522">
        <v>3023.1820199999997</v>
      </c>
      <c r="E23" s="522">
        <v>456.26535999999999</v>
      </c>
      <c r="F23" s="522">
        <v>3479.4473799999996</v>
      </c>
      <c r="G23" s="522">
        <v>6.4260368416615483</v>
      </c>
      <c r="H23" s="522">
        <v>12.343885614398221</v>
      </c>
      <c r="I23" s="522">
        <v>9.3156850914872749</v>
      </c>
      <c r="J23" s="523">
        <v>24.791640947620081</v>
      </c>
    </row>
    <row r="24" spans="1:10">
      <c r="A24" s="62"/>
      <c r="B24" s="501"/>
      <c r="C24" s="501"/>
      <c r="D24" s="431"/>
      <c r="E24" s="431"/>
      <c r="F24" s="431"/>
      <c r="G24" s="501"/>
      <c r="H24" s="501"/>
      <c r="I24" s="501"/>
      <c r="J24" s="519"/>
    </row>
    <row r="25" spans="1:10">
      <c r="A25" s="66" t="s">
        <v>41</v>
      </c>
      <c r="B25" s="522">
        <v>1170.2079999999999</v>
      </c>
      <c r="C25" s="522">
        <v>1623.1689999999999</v>
      </c>
      <c r="D25" s="522">
        <v>2793.3769999999995</v>
      </c>
      <c r="E25" s="522">
        <v>869.69500000000005</v>
      </c>
      <c r="F25" s="522">
        <v>3663.0719999999997</v>
      </c>
      <c r="G25" s="522">
        <v>7.4744540466655156</v>
      </c>
      <c r="H25" s="522">
        <v>13.87964530638072</v>
      </c>
      <c r="I25" s="522">
        <v>10.213182843583526</v>
      </c>
      <c r="J25" s="523">
        <v>20.060317387092311</v>
      </c>
    </row>
    <row r="26" spans="1:10">
      <c r="A26" s="62"/>
      <c r="B26" s="501"/>
      <c r="C26" s="501"/>
      <c r="D26" s="431"/>
      <c r="E26" s="431"/>
      <c r="F26" s="431"/>
      <c r="G26" s="501"/>
      <c r="H26" s="501"/>
      <c r="I26" s="501"/>
      <c r="J26" s="519"/>
    </row>
    <row r="27" spans="1:10">
      <c r="A27" s="62" t="s">
        <v>42</v>
      </c>
      <c r="B27" s="501">
        <v>67.239999999999995</v>
      </c>
      <c r="C27" s="501">
        <v>4187.8160000000007</v>
      </c>
      <c r="D27" s="501">
        <v>4255.0560000000005</v>
      </c>
      <c r="E27" s="501">
        <v>1188.4579999999999</v>
      </c>
      <c r="F27" s="501">
        <v>5443.5140000000001</v>
      </c>
      <c r="G27" s="501">
        <v>8.9893048128342254</v>
      </c>
      <c r="H27" s="501">
        <v>12.982899517615111</v>
      </c>
      <c r="I27" s="501">
        <v>12.892390105561686</v>
      </c>
      <c r="J27" s="519">
        <v>21.8454496994651</v>
      </c>
    </row>
    <row r="28" spans="1:10">
      <c r="A28" s="62" t="s">
        <v>43</v>
      </c>
      <c r="B28" s="501">
        <v>72.38</v>
      </c>
      <c r="C28" s="501">
        <v>762.78500000000008</v>
      </c>
      <c r="D28" s="501">
        <v>835.16500000000008</v>
      </c>
      <c r="E28" s="501">
        <v>43.015000000000001</v>
      </c>
      <c r="F28" s="501">
        <v>878.18000000000006</v>
      </c>
      <c r="G28" s="501">
        <v>8.4923149125894639</v>
      </c>
      <c r="H28" s="501">
        <v>12.463603535889938</v>
      </c>
      <c r="I28" s="501">
        <v>11.978156732258622</v>
      </c>
      <c r="J28" s="588">
        <v>25.00872093023256</v>
      </c>
    </row>
    <row r="29" spans="1:10">
      <c r="A29" s="62" t="s">
        <v>44</v>
      </c>
      <c r="B29" s="501">
        <v>435.69299999999998</v>
      </c>
      <c r="C29" s="501">
        <v>4484.299500000001</v>
      </c>
      <c r="D29" s="501">
        <v>4919.9925000000012</v>
      </c>
      <c r="E29" s="501">
        <v>1201.3899999999999</v>
      </c>
      <c r="F29" s="501">
        <v>6121.3825000000015</v>
      </c>
      <c r="G29" s="501">
        <v>7.4992770835484874</v>
      </c>
      <c r="H29" s="501">
        <v>12.130547515351532</v>
      </c>
      <c r="I29" s="501">
        <v>11.501544061266857</v>
      </c>
      <c r="J29" s="519">
        <v>22.556654963293962</v>
      </c>
    </row>
    <row r="30" spans="1:10">
      <c r="A30" s="66" t="s">
        <v>183</v>
      </c>
      <c r="B30" s="522">
        <v>575.31299999999999</v>
      </c>
      <c r="C30" s="522">
        <v>9434.9005000000016</v>
      </c>
      <c r="D30" s="522">
        <v>10010.213500000002</v>
      </c>
      <c r="E30" s="522">
        <v>2432.8629999999998</v>
      </c>
      <c r="F30" s="522">
        <v>12443.076500000001</v>
      </c>
      <c r="G30" s="522">
        <v>7.7639033211427648</v>
      </c>
      <c r="H30" s="522">
        <v>12.522514218213916</v>
      </c>
      <c r="I30" s="522">
        <v>12.096408494615343</v>
      </c>
      <c r="J30" s="523">
        <v>22.241488700358371</v>
      </c>
    </row>
    <row r="31" spans="1:10">
      <c r="A31" s="62"/>
      <c r="B31" s="501"/>
      <c r="C31" s="501"/>
      <c r="D31" s="431"/>
      <c r="E31" s="431"/>
      <c r="F31" s="431"/>
      <c r="G31" s="501"/>
      <c r="H31" s="501"/>
      <c r="I31" s="501"/>
      <c r="J31" s="519"/>
    </row>
    <row r="32" spans="1:10">
      <c r="A32" s="62" t="s">
        <v>46</v>
      </c>
      <c r="B32" s="501">
        <v>250.61343199999999</v>
      </c>
      <c r="C32" s="501">
        <v>9171.6579999999994</v>
      </c>
      <c r="D32" s="501">
        <v>9422.2714319999995</v>
      </c>
      <c r="E32" s="501">
        <v>0</v>
      </c>
      <c r="F32" s="501">
        <v>9422.2714319999995</v>
      </c>
      <c r="G32" s="501">
        <v>8.307811178147583</v>
      </c>
      <c r="H32" s="501">
        <v>13.502962900801345</v>
      </c>
      <c r="I32" s="501">
        <v>13.282047806664515</v>
      </c>
      <c r="J32" s="588" t="s">
        <v>342</v>
      </c>
    </row>
    <row r="33" spans="1:10">
      <c r="A33" s="62" t="s">
        <v>47</v>
      </c>
      <c r="B33" s="501">
        <v>122.61899999999997</v>
      </c>
      <c r="C33" s="501">
        <v>2531.3910000000005</v>
      </c>
      <c r="D33" s="501">
        <v>2654.0100000000007</v>
      </c>
      <c r="E33" s="501">
        <v>13.276999999999999</v>
      </c>
      <c r="F33" s="501">
        <v>2667.2870000000007</v>
      </c>
      <c r="G33" s="501">
        <v>9.0607404123254245</v>
      </c>
      <c r="H33" s="501">
        <v>13.283260744083542</v>
      </c>
      <c r="I33" s="501">
        <v>13.003287555792911</v>
      </c>
      <c r="J33" s="519">
        <v>22.165275459098499</v>
      </c>
    </row>
    <row r="34" spans="1:10">
      <c r="A34" s="62" t="s">
        <v>48</v>
      </c>
      <c r="B34" s="501">
        <v>99.776999999999987</v>
      </c>
      <c r="C34" s="501">
        <v>2307.5690000000004</v>
      </c>
      <c r="D34" s="501">
        <v>2407.3460000000005</v>
      </c>
      <c r="E34" s="501">
        <v>83.528000000000006</v>
      </c>
      <c r="F34" s="501">
        <v>2490.8740000000003</v>
      </c>
      <c r="G34" s="501">
        <v>9.1985802526044047</v>
      </c>
      <c r="H34" s="501">
        <v>12.745901548794771</v>
      </c>
      <c r="I34" s="501">
        <v>12.545382534876573</v>
      </c>
      <c r="J34" s="519">
        <v>21.439425051334702</v>
      </c>
    </row>
    <row r="35" spans="1:10">
      <c r="A35" s="62" t="s">
        <v>49</v>
      </c>
      <c r="B35" s="501">
        <v>81.995000000000005</v>
      </c>
      <c r="C35" s="501">
        <v>1556.992</v>
      </c>
      <c r="D35" s="501">
        <v>1638.9870000000001</v>
      </c>
      <c r="E35" s="501">
        <v>0</v>
      </c>
      <c r="F35" s="501">
        <v>1638.9870000000001</v>
      </c>
      <c r="G35" s="501">
        <v>9.3049251021334545</v>
      </c>
      <c r="H35" s="501">
        <v>13.706760099654028</v>
      </c>
      <c r="I35" s="501">
        <v>13.389869694865405</v>
      </c>
      <c r="J35" s="588" t="s">
        <v>342</v>
      </c>
    </row>
    <row r="36" spans="1:10">
      <c r="A36" s="66" t="s">
        <v>50</v>
      </c>
      <c r="B36" s="522">
        <v>555.00443200000007</v>
      </c>
      <c r="C36" s="522">
        <v>15567.61</v>
      </c>
      <c r="D36" s="522">
        <v>16122.614432</v>
      </c>
      <c r="E36" s="522">
        <v>96.805000000000007</v>
      </c>
      <c r="F36" s="522">
        <v>16219.419432000001</v>
      </c>
      <c r="G36" s="522">
        <v>8.7598161558129988</v>
      </c>
      <c r="H36" s="522">
        <v>13.36918175260211</v>
      </c>
      <c r="I36" s="522">
        <v>13.131324885689665</v>
      </c>
      <c r="J36" s="523">
        <v>21.53615127919911</v>
      </c>
    </row>
    <row r="37" spans="1:10">
      <c r="A37" s="62"/>
      <c r="B37" s="501"/>
      <c r="C37" s="501"/>
      <c r="D37" s="431"/>
      <c r="E37" s="431"/>
      <c r="F37" s="431"/>
      <c r="G37" s="501"/>
      <c r="H37" s="501"/>
      <c r="I37" s="501"/>
      <c r="J37" s="519"/>
    </row>
    <row r="38" spans="1:10">
      <c r="A38" s="66" t="s">
        <v>51</v>
      </c>
      <c r="B38" s="522">
        <v>367.92700000000002</v>
      </c>
      <c r="C38" s="522">
        <v>1371.9160000000004</v>
      </c>
      <c r="D38" s="522">
        <v>1739.8430000000003</v>
      </c>
      <c r="E38" s="522">
        <v>18.692</v>
      </c>
      <c r="F38" s="522">
        <v>1758.5350000000003</v>
      </c>
      <c r="G38" s="522">
        <v>7.2351090397813307</v>
      </c>
      <c r="H38" s="522">
        <v>12.038574938574943</v>
      </c>
      <c r="I38" s="522">
        <v>10.556467026266134</v>
      </c>
      <c r="J38" s="523">
        <v>19.410176531671858</v>
      </c>
    </row>
    <row r="39" spans="1:10">
      <c r="A39" s="62"/>
      <c r="B39" s="501"/>
      <c r="C39" s="501"/>
      <c r="D39" s="431"/>
      <c r="E39" s="431"/>
      <c r="F39" s="431"/>
      <c r="G39" s="501"/>
      <c r="H39" s="501"/>
      <c r="I39" s="501"/>
      <c r="J39" s="519"/>
    </row>
    <row r="40" spans="1:10">
      <c r="A40" s="62" t="s">
        <v>184</v>
      </c>
      <c r="B40" s="501">
        <v>339.45699999999999</v>
      </c>
      <c r="C40" s="501">
        <v>888.44799999999987</v>
      </c>
      <c r="D40" s="501">
        <v>1227.9049999999997</v>
      </c>
      <c r="E40" s="501">
        <v>82.113</v>
      </c>
      <c r="F40" s="501">
        <v>1310.0179999999998</v>
      </c>
      <c r="G40" s="501">
        <v>6.3672462626376305</v>
      </c>
      <c r="H40" s="501">
        <v>12.571250689796667</v>
      </c>
      <c r="I40" s="501">
        <v>9.9035778233026299</v>
      </c>
      <c r="J40" s="519">
        <v>23.780191138140747</v>
      </c>
    </row>
    <row r="41" spans="1:10">
      <c r="A41" s="62" t="s">
        <v>53</v>
      </c>
      <c r="B41" s="501">
        <v>1503.2269999999999</v>
      </c>
      <c r="C41" s="501">
        <v>526.66200000000003</v>
      </c>
      <c r="D41" s="501">
        <v>2029.8889999999999</v>
      </c>
      <c r="E41" s="501">
        <v>226.03699999999998</v>
      </c>
      <c r="F41" s="501">
        <v>2255.9259999999999</v>
      </c>
      <c r="G41" s="501">
        <v>6.90427789311238</v>
      </c>
      <c r="H41" s="501">
        <v>13.919232497291011</v>
      </c>
      <c r="I41" s="501">
        <v>7.9428746952782312</v>
      </c>
      <c r="J41" s="519">
        <v>21.622058542184806</v>
      </c>
    </row>
    <row r="42" spans="1:10">
      <c r="A42" s="62" t="s">
        <v>54</v>
      </c>
      <c r="B42" s="501">
        <v>807.95500000000004</v>
      </c>
      <c r="C42" s="501">
        <v>1101.2420000000002</v>
      </c>
      <c r="D42" s="501">
        <v>1909.1970000000001</v>
      </c>
      <c r="E42" s="501">
        <v>174.25300000000001</v>
      </c>
      <c r="F42" s="501">
        <v>2083.4500000000003</v>
      </c>
      <c r="G42" s="501">
        <v>7.1604998449062789</v>
      </c>
      <c r="H42" s="501">
        <v>13.166294042395478</v>
      </c>
      <c r="I42" s="501">
        <v>9.7172021010199714</v>
      </c>
      <c r="J42" s="519">
        <v>24.950315005727376</v>
      </c>
    </row>
    <row r="43" spans="1:10">
      <c r="A43" s="62" t="s">
        <v>55</v>
      </c>
      <c r="B43" s="501">
        <v>3499.3809999999994</v>
      </c>
      <c r="C43" s="501">
        <v>315.55899999999997</v>
      </c>
      <c r="D43" s="501">
        <v>3814.9399999999996</v>
      </c>
      <c r="E43" s="501">
        <v>134.52500000000001</v>
      </c>
      <c r="F43" s="501">
        <v>3949.4649999999997</v>
      </c>
      <c r="G43" s="501">
        <v>6.5724591543317343</v>
      </c>
      <c r="H43" s="501">
        <v>13.609306939233189</v>
      </c>
      <c r="I43" s="501">
        <v>6.8661202480841146</v>
      </c>
      <c r="J43" s="519">
        <v>25</v>
      </c>
    </row>
    <row r="44" spans="1:10">
      <c r="A44" s="62" t="s">
        <v>56</v>
      </c>
      <c r="B44" s="501">
        <v>639.39100000000008</v>
      </c>
      <c r="C44" s="501">
        <v>258.702</v>
      </c>
      <c r="D44" s="501">
        <v>898.09300000000007</v>
      </c>
      <c r="E44" s="501">
        <v>1.718</v>
      </c>
      <c r="F44" s="501">
        <v>899.81100000000004</v>
      </c>
      <c r="G44" s="501">
        <v>7.0590878479084109</v>
      </c>
      <c r="H44" s="501">
        <v>12.724509369927697</v>
      </c>
      <c r="I44" s="501">
        <v>8.0976394849785418</v>
      </c>
      <c r="J44" s="519">
        <v>24.542857142857144</v>
      </c>
    </row>
    <row r="45" spans="1:10">
      <c r="A45" s="62" t="s">
        <v>57</v>
      </c>
      <c r="B45" s="501">
        <v>3370.4380000000001</v>
      </c>
      <c r="C45" s="501">
        <v>3317.4070000000002</v>
      </c>
      <c r="D45" s="501">
        <v>6687.8450000000003</v>
      </c>
      <c r="E45" s="501">
        <v>77.13</v>
      </c>
      <c r="F45" s="501">
        <v>6764.9750000000004</v>
      </c>
      <c r="G45" s="501">
        <v>6.320724782272765</v>
      </c>
      <c r="H45" s="501">
        <v>14.410226226261011</v>
      </c>
      <c r="I45" s="501">
        <v>8.7600530749965948</v>
      </c>
      <c r="J45" s="519">
        <v>30</v>
      </c>
    </row>
    <row r="46" spans="1:10">
      <c r="A46" s="62" t="s">
        <v>58</v>
      </c>
      <c r="B46" s="501">
        <v>104.28999999999999</v>
      </c>
      <c r="C46" s="501">
        <v>339.77800000000002</v>
      </c>
      <c r="D46" s="501">
        <v>444.06799999999998</v>
      </c>
      <c r="E46" s="501">
        <v>90.827999999999989</v>
      </c>
      <c r="F46" s="501">
        <v>534.89599999999996</v>
      </c>
      <c r="G46" s="501">
        <v>6.6469088591459515</v>
      </c>
      <c r="H46" s="501">
        <v>12.380775397172425</v>
      </c>
      <c r="I46" s="501">
        <v>10.295080446979181</v>
      </c>
      <c r="J46" s="519">
        <v>17.999999999999996</v>
      </c>
    </row>
    <row r="47" spans="1:10">
      <c r="A47" s="62" t="s">
        <v>59</v>
      </c>
      <c r="B47" s="501">
        <v>3046.9930000000004</v>
      </c>
      <c r="C47" s="501">
        <v>1266.3240000000001</v>
      </c>
      <c r="D47" s="501">
        <v>4313.3170000000009</v>
      </c>
      <c r="E47" s="501">
        <v>2154.5830000000001</v>
      </c>
      <c r="F47" s="501">
        <v>6467.9000000000015</v>
      </c>
      <c r="G47" s="501">
        <v>6.4861517043483081</v>
      </c>
      <c r="H47" s="501">
        <v>13.046681983494915</v>
      </c>
      <c r="I47" s="501">
        <v>7.6095425436197814</v>
      </c>
      <c r="J47" s="519">
        <v>19.813350621643494</v>
      </c>
    </row>
    <row r="48" spans="1:10">
      <c r="A48" s="62" t="s">
        <v>60</v>
      </c>
      <c r="B48" s="501">
        <v>1971.5970000000002</v>
      </c>
      <c r="C48" s="501">
        <v>1954.8700000000001</v>
      </c>
      <c r="D48" s="501">
        <v>3926.4670000000006</v>
      </c>
      <c r="E48" s="501">
        <v>362.084</v>
      </c>
      <c r="F48" s="501">
        <v>4288.5510000000004</v>
      </c>
      <c r="G48" s="501">
        <v>7.2748361720341244</v>
      </c>
      <c r="H48" s="501">
        <v>13.048124415965827</v>
      </c>
      <c r="I48" s="501">
        <v>9.3301594920586659</v>
      </c>
      <c r="J48" s="519">
        <v>18.918647787240712</v>
      </c>
    </row>
    <row r="49" spans="1:11" s="101" customFormat="1">
      <c r="A49" s="66" t="s">
        <v>195</v>
      </c>
      <c r="B49" s="522">
        <v>15282.729000000001</v>
      </c>
      <c r="C49" s="522">
        <v>9968.9919999999984</v>
      </c>
      <c r="D49" s="522">
        <v>25251.720999999998</v>
      </c>
      <c r="E49" s="522">
        <v>3303.2710000000002</v>
      </c>
      <c r="F49" s="522">
        <v>28554.991999999998</v>
      </c>
      <c r="G49" s="522">
        <v>6.6545279503403094</v>
      </c>
      <c r="H49" s="522">
        <v>13.467861649324645</v>
      </c>
      <c r="I49" s="522">
        <v>8.3152482698053234</v>
      </c>
      <c r="J49" s="523">
        <v>20.410468234450885</v>
      </c>
      <c r="K49" s="91"/>
    </row>
    <row r="50" spans="1:11">
      <c r="A50" s="62"/>
      <c r="B50" s="501"/>
      <c r="C50" s="501"/>
      <c r="D50" s="431"/>
      <c r="E50" s="431"/>
      <c r="F50" s="431"/>
      <c r="G50" s="501"/>
      <c r="H50" s="501"/>
      <c r="I50" s="501"/>
      <c r="J50" s="519"/>
    </row>
    <row r="51" spans="1:11">
      <c r="A51" s="66" t="s">
        <v>62</v>
      </c>
      <c r="B51" s="522">
        <v>320.96999999999997</v>
      </c>
      <c r="C51" s="522">
        <v>1004.724</v>
      </c>
      <c r="D51" s="522">
        <v>1325.694</v>
      </c>
      <c r="E51" s="522">
        <v>506.65599999999995</v>
      </c>
      <c r="F51" s="522">
        <v>1832.35</v>
      </c>
      <c r="G51" s="522">
        <v>6.7204773869346726</v>
      </c>
      <c r="H51" s="522">
        <v>12.653635928566031</v>
      </c>
      <c r="I51" s="522">
        <v>10.425237099133389</v>
      </c>
      <c r="J51" s="523">
        <v>31.09081983308787</v>
      </c>
    </row>
    <row r="52" spans="1:11">
      <c r="A52" s="62"/>
      <c r="B52" s="501"/>
      <c r="C52" s="501"/>
      <c r="D52" s="431"/>
      <c r="E52" s="431"/>
      <c r="F52" s="431"/>
      <c r="G52" s="501"/>
      <c r="H52" s="501"/>
      <c r="I52" s="501"/>
      <c r="J52" s="519"/>
    </row>
    <row r="53" spans="1:11">
      <c r="A53" s="62" t="s">
        <v>63</v>
      </c>
      <c r="B53" s="501">
        <v>3.6539999999999999</v>
      </c>
      <c r="C53" s="501">
        <v>808.74400000000014</v>
      </c>
      <c r="D53" s="501">
        <v>812.39800000000014</v>
      </c>
      <c r="E53" s="501">
        <v>32.055999999999997</v>
      </c>
      <c r="F53" s="501">
        <v>844.45400000000018</v>
      </c>
      <c r="G53" s="501">
        <v>5.1903409090909092</v>
      </c>
      <c r="H53" s="501">
        <v>11.456433357415042</v>
      </c>
      <c r="I53" s="501">
        <v>11.394560780958527</v>
      </c>
      <c r="J53" s="519">
        <v>20.883387622149836</v>
      </c>
    </row>
    <row r="54" spans="1:11">
      <c r="A54" s="62" t="s">
        <v>64</v>
      </c>
      <c r="B54" s="501">
        <v>741.81999999999994</v>
      </c>
      <c r="C54" s="501">
        <v>5855.585</v>
      </c>
      <c r="D54" s="501">
        <v>6597.4049999999997</v>
      </c>
      <c r="E54" s="501">
        <v>1132.299</v>
      </c>
      <c r="F54" s="501">
        <v>7729.7039999999997</v>
      </c>
      <c r="G54" s="501">
        <v>7.6734972536282093</v>
      </c>
      <c r="H54" s="501">
        <v>12.880911318671165</v>
      </c>
      <c r="I54" s="501">
        <v>11.967712560338276</v>
      </c>
      <c r="J54" s="519">
        <v>24.936112579281183</v>
      </c>
    </row>
    <row r="55" spans="1:11">
      <c r="A55" s="62" t="s">
        <v>65</v>
      </c>
      <c r="B55" s="501">
        <v>114.188</v>
      </c>
      <c r="C55" s="501">
        <v>229.994</v>
      </c>
      <c r="D55" s="501">
        <v>344.18200000000002</v>
      </c>
      <c r="E55" s="501">
        <v>71.792000000000002</v>
      </c>
      <c r="F55" s="501">
        <v>415.97400000000005</v>
      </c>
      <c r="G55" s="501">
        <v>9.6950246221769394</v>
      </c>
      <c r="H55" s="501">
        <v>12.635644434677507</v>
      </c>
      <c r="I55" s="501">
        <v>11.480386924616411</v>
      </c>
      <c r="J55" s="588">
        <v>28.231222965001965</v>
      </c>
    </row>
    <row r="56" spans="1:11">
      <c r="A56" s="62" t="s">
        <v>66</v>
      </c>
      <c r="B56" s="501">
        <v>534.53400000000011</v>
      </c>
      <c r="C56" s="501">
        <v>1066.1610000000001</v>
      </c>
      <c r="D56" s="501">
        <v>1600.6950000000002</v>
      </c>
      <c r="E56" s="501">
        <v>1002.2600000000001</v>
      </c>
      <c r="F56" s="501">
        <v>2602.9550000000004</v>
      </c>
      <c r="G56" s="501">
        <v>7.0050454086781047</v>
      </c>
      <c r="H56" s="501">
        <v>12.11257540814124</v>
      </c>
      <c r="I56" s="501">
        <v>9.7408536585365866</v>
      </c>
      <c r="J56" s="519">
        <v>29.788384949176727</v>
      </c>
    </row>
    <row r="57" spans="1:11">
      <c r="A57" s="62" t="s">
        <v>67</v>
      </c>
      <c r="B57" s="501">
        <v>947.67799999999988</v>
      </c>
      <c r="C57" s="501">
        <v>2074.5190000000002</v>
      </c>
      <c r="D57" s="501">
        <v>3022.1970000000001</v>
      </c>
      <c r="E57" s="501">
        <v>1084.336</v>
      </c>
      <c r="F57" s="501">
        <v>4106.5330000000004</v>
      </c>
      <c r="G57" s="501">
        <v>7.5954604108392303</v>
      </c>
      <c r="H57" s="501">
        <v>13.715828099173555</v>
      </c>
      <c r="I57" s="501">
        <v>10.949235378723928</v>
      </c>
      <c r="J57" s="519">
        <v>20.96875</v>
      </c>
    </row>
    <row r="58" spans="1:11">
      <c r="A58" s="66" t="s">
        <v>68</v>
      </c>
      <c r="B58" s="522">
        <v>2341.8739999999998</v>
      </c>
      <c r="C58" s="522">
        <v>10035.003000000001</v>
      </c>
      <c r="D58" s="522">
        <v>12376.877</v>
      </c>
      <c r="E58" s="522">
        <v>3322.7430000000004</v>
      </c>
      <c r="F58" s="522">
        <v>15699.62</v>
      </c>
      <c r="G58" s="522">
        <v>7.5488071791664924</v>
      </c>
      <c r="H58" s="522">
        <v>12.82166330207242</v>
      </c>
      <c r="I58" s="522">
        <v>11.324896078382931</v>
      </c>
      <c r="J58" s="523">
        <v>24.641385601139099</v>
      </c>
    </row>
    <row r="59" spans="1:11">
      <c r="A59" s="62"/>
      <c r="B59" s="501"/>
      <c r="C59" s="501"/>
      <c r="D59" s="431"/>
      <c r="E59" s="431"/>
      <c r="F59" s="431"/>
      <c r="G59" s="501"/>
      <c r="H59" s="501"/>
      <c r="I59" s="501"/>
      <c r="J59" s="519"/>
    </row>
    <row r="60" spans="1:11">
      <c r="A60" s="62" t="s">
        <v>69</v>
      </c>
      <c r="B60" s="501">
        <v>10.223000000000001</v>
      </c>
      <c r="C60" s="501">
        <v>4974.8597499999996</v>
      </c>
      <c r="D60" s="501">
        <v>4985.0827499999996</v>
      </c>
      <c r="E60" s="501">
        <v>0</v>
      </c>
      <c r="F60" s="501">
        <v>4985.0827499999996</v>
      </c>
      <c r="G60" s="501">
        <v>6.8518766756032168</v>
      </c>
      <c r="H60" s="501">
        <v>15.417555589989927</v>
      </c>
      <c r="I60" s="501">
        <v>15.378131487782532</v>
      </c>
      <c r="J60" s="588" t="s">
        <v>342</v>
      </c>
    </row>
    <row r="61" spans="1:11">
      <c r="A61" s="62" t="s">
        <v>70</v>
      </c>
      <c r="B61" s="501">
        <v>246.28300000000002</v>
      </c>
      <c r="C61" s="501">
        <v>2361.7384599999996</v>
      </c>
      <c r="D61" s="501">
        <v>2608.0214599999995</v>
      </c>
      <c r="E61" s="501">
        <v>0.87079999999999991</v>
      </c>
      <c r="F61" s="501">
        <v>2608.8922599999996</v>
      </c>
      <c r="G61" s="501">
        <v>9.5428936763794177</v>
      </c>
      <c r="H61" s="501">
        <v>12.544622583883525</v>
      </c>
      <c r="I61" s="501">
        <v>12.182746514072168</v>
      </c>
      <c r="J61" s="519">
        <v>25.611764705882351</v>
      </c>
    </row>
    <row r="62" spans="1:11">
      <c r="A62" s="62" t="s">
        <v>71</v>
      </c>
      <c r="B62" s="501">
        <v>127.05500000000001</v>
      </c>
      <c r="C62" s="501">
        <v>1638.4482999999998</v>
      </c>
      <c r="D62" s="501">
        <v>1765.5032999999999</v>
      </c>
      <c r="E62" s="501">
        <v>177.85890000000001</v>
      </c>
      <c r="F62" s="501">
        <v>1943.3621999999998</v>
      </c>
      <c r="G62" s="501">
        <v>8.7624137931034483</v>
      </c>
      <c r="H62" s="501">
        <v>12.341988188679812</v>
      </c>
      <c r="I62" s="501">
        <v>11.98950996237793</v>
      </c>
      <c r="J62" s="519">
        <v>21.472763491488589</v>
      </c>
    </row>
    <row r="63" spans="1:11">
      <c r="A63" s="66" t="s">
        <v>72</v>
      </c>
      <c r="B63" s="522">
        <v>383.56100000000004</v>
      </c>
      <c r="C63" s="522">
        <v>8975.0465100000001</v>
      </c>
      <c r="D63" s="522">
        <v>9358.6075099999998</v>
      </c>
      <c r="E63" s="522">
        <v>178.72970000000001</v>
      </c>
      <c r="F63" s="522">
        <v>9537.3372099999997</v>
      </c>
      <c r="G63" s="522">
        <v>9.1761004784689018</v>
      </c>
      <c r="H63" s="522">
        <v>13.942989408043548</v>
      </c>
      <c r="I63" s="522">
        <v>13.652315272445062</v>
      </c>
      <c r="J63" s="523">
        <v>21.489683780209212</v>
      </c>
    </row>
    <row r="64" spans="1:11">
      <c r="A64" s="62"/>
      <c r="B64" s="501"/>
      <c r="C64" s="501"/>
      <c r="D64" s="431"/>
      <c r="E64" s="431"/>
      <c r="F64" s="431"/>
      <c r="G64" s="501"/>
      <c r="H64" s="501"/>
      <c r="I64" s="501"/>
      <c r="J64" s="519"/>
    </row>
    <row r="65" spans="1:10">
      <c r="A65" s="66" t="s">
        <v>73</v>
      </c>
      <c r="B65" s="522">
        <v>0</v>
      </c>
      <c r="C65" s="522">
        <v>10760.128000000001</v>
      </c>
      <c r="D65" s="522">
        <v>10760.128000000001</v>
      </c>
      <c r="E65" s="522">
        <v>0</v>
      </c>
      <c r="F65" s="522">
        <v>10760.128000000001</v>
      </c>
      <c r="G65" s="630" t="s">
        <v>342</v>
      </c>
      <c r="H65" s="522">
        <v>14.530601000654949</v>
      </c>
      <c r="I65" s="522">
        <v>14.530601000654949</v>
      </c>
      <c r="J65" s="630" t="s">
        <v>342</v>
      </c>
    </row>
    <row r="66" spans="1:10">
      <c r="A66" s="62"/>
      <c r="B66" s="501"/>
      <c r="C66" s="501"/>
      <c r="D66" s="431"/>
      <c r="E66" s="431"/>
      <c r="F66" s="431"/>
      <c r="G66" s="501"/>
      <c r="H66" s="501"/>
      <c r="I66" s="501"/>
      <c r="J66" s="519"/>
    </row>
    <row r="67" spans="1:10">
      <c r="A67" s="62" t="s">
        <v>74</v>
      </c>
      <c r="B67" s="501">
        <v>10.890799999999999</v>
      </c>
      <c r="C67" s="501">
        <v>2016.0095100000003</v>
      </c>
      <c r="D67" s="501">
        <v>2026.9003100000002</v>
      </c>
      <c r="E67" s="501">
        <v>7.5840600000000009</v>
      </c>
      <c r="F67" s="501">
        <v>2034.4843700000001</v>
      </c>
      <c r="G67" s="501">
        <v>9.6464127546501324</v>
      </c>
      <c r="H67" s="501">
        <v>13.572805437175578</v>
      </c>
      <c r="I67" s="501">
        <v>13.543186045890074</v>
      </c>
      <c r="J67" s="519">
        <v>18.77242574257426</v>
      </c>
    </row>
    <row r="68" spans="1:10">
      <c r="A68" s="62" t="s">
        <v>75</v>
      </c>
      <c r="B68" s="501">
        <v>19.176200000000001</v>
      </c>
      <c r="C68" s="501">
        <v>2055.8603600000001</v>
      </c>
      <c r="D68" s="501">
        <v>2075.03656</v>
      </c>
      <c r="E68" s="501">
        <v>240.64800000000002</v>
      </c>
      <c r="F68" s="501">
        <v>2315.6845600000001</v>
      </c>
      <c r="G68" s="501">
        <v>6.7355813136635057</v>
      </c>
      <c r="H68" s="501">
        <v>11.862740386834696</v>
      </c>
      <c r="I68" s="501">
        <v>11.77987385822391</v>
      </c>
      <c r="J68" s="519">
        <v>19.647942521227957</v>
      </c>
    </row>
    <row r="69" spans="1:10">
      <c r="A69" s="66" t="s">
        <v>76</v>
      </c>
      <c r="B69" s="522">
        <v>30.067</v>
      </c>
      <c r="C69" s="522">
        <v>4071.86987</v>
      </c>
      <c r="D69" s="522">
        <v>4101.9368699999995</v>
      </c>
      <c r="E69" s="522">
        <v>248.23205999999999</v>
      </c>
      <c r="F69" s="522">
        <v>4350.1689299999998</v>
      </c>
      <c r="G69" s="522">
        <v>7.5621227364185106</v>
      </c>
      <c r="H69" s="522">
        <v>12.651963167690477</v>
      </c>
      <c r="I69" s="522">
        <v>12.589850220832194</v>
      </c>
      <c r="J69" s="523">
        <v>19.619985773000316</v>
      </c>
    </row>
    <row r="70" spans="1:10">
      <c r="A70" s="62"/>
      <c r="B70" s="501"/>
      <c r="C70" s="501"/>
      <c r="D70" s="431"/>
      <c r="E70" s="431"/>
      <c r="F70" s="431"/>
      <c r="G70" s="501"/>
      <c r="H70" s="501"/>
      <c r="I70" s="501"/>
      <c r="J70" s="519"/>
    </row>
    <row r="71" spans="1:10">
      <c r="A71" s="62" t="s">
        <v>77</v>
      </c>
      <c r="B71" s="501">
        <v>9.984</v>
      </c>
      <c r="C71" s="501">
        <v>111.761</v>
      </c>
      <c r="D71" s="501">
        <v>121.74499999999999</v>
      </c>
      <c r="E71" s="487">
        <v>2.9819999999999998</v>
      </c>
      <c r="F71" s="501">
        <v>124.72699999999999</v>
      </c>
      <c r="G71" s="501">
        <v>6.7505070993914806</v>
      </c>
      <c r="H71" s="501">
        <v>13.520566174691508</v>
      </c>
      <c r="I71" s="501">
        <v>12.493073370959465</v>
      </c>
      <c r="J71" s="488">
        <v>16.84745762711864</v>
      </c>
    </row>
    <row r="72" spans="1:10">
      <c r="A72" s="62" t="s">
        <v>78</v>
      </c>
      <c r="B72" s="501">
        <v>2.2399999999999998</v>
      </c>
      <c r="C72" s="501">
        <v>1.22</v>
      </c>
      <c r="D72" s="501">
        <v>3.46</v>
      </c>
      <c r="E72" s="501">
        <v>0</v>
      </c>
      <c r="F72" s="501">
        <v>3.46</v>
      </c>
      <c r="G72" s="501">
        <v>8.2051282051282026</v>
      </c>
      <c r="H72" s="501">
        <v>18.76923076923077</v>
      </c>
      <c r="I72" s="501">
        <v>10.236686390532544</v>
      </c>
      <c r="J72" s="588" t="s">
        <v>342</v>
      </c>
    </row>
    <row r="73" spans="1:10">
      <c r="A73" s="62" t="s">
        <v>79</v>
      </c>
      <c r="B73" s="501">
        <v>93.773499999999999</v>
      </c>
      <c r="C73" s="501">
        <v>1408.5990000000002</v>
      </c>
      <c r="D73" s="501">
        <v>1502.3725000000002</v>
      </c>
      <c r="E73" s="487">
        <v>270.87800000000004</v>
      </c>
      <c r="F73" s="501">
        <v>1773.2505000000001</v>
      </c>
      <c r="G73" s="501">
        <v>8.3007435602372315</v>
      </c>
      <c r="H73" s="501">
        <v>12.670333624171338</v>
      </c>
      <c r="I73" s="501">
        <v>12.267269535396425</v>
      </c>
      <c r="J73" s="488">
        <v>21.604562131121394</v>
      </c>
    </row>
    <row r="74" spans="1:10">
      <c r="A74" s="62" t="s">
        <v>80</v>
      </c>
      <c r="B74" s="501">
        <v>9.4599999999999991</v>
      </c>
      <c r="C74" s="501">
        <v>929.15699999999993</v>
      </c>
      <c r="D74" s="501">
        <v>938.61699999999996</v>
      </c>
      <c r="E74" s="540">
        <v>0</v>
      </c>
      <c r="F74" s="501">
        <v>938.61699999999996</v>
      </c>
      <c r="G74" s="501">
        <v>6.8008626887131545</v>
      </c>
      <c r="H74" s="501">
        <v>12.031660321653328</v>
      </c>
      <c r="I74" s="501">
        <v>11.939109861734739</v>
      </c>
      <c r="J74" s="588" t="s">
        <v>221</v>
      </c>
    </row>
    <row r="75" spans="1:10">
      <c r="A75" s="62" t="s">
        <v>81</v>
      </c>
      <c r="B75" s="540">
        <v>11.6</v>
      </c>
      <c r="C75" s="501">
        <v>1.331</v>
      </c>
      <c r="D75" s="501">
        <v>12.930999999999999</v>
      </c>
      <c r="E75" s="540">
        <v>0</v>
      </c>
      <c r="F75" s="501">
        <v>12.930999999999999</v>
      </c>
      <c r="G75" s="588">
        <v>7.5226977950713358</v>
      </c>
      <c r="H75" s="501">
        <v>11.883928571428571</v>
      </c>
      <c r="I75" s="501">
        <v>7.8180169286577996</v>
      </c>
      <c r="J75" s="588" t="s">
        <v>221</v>
      </c>
    </row>
    <row r="76" spans="1:10">
      <c r="A76" s="62" t="s">
        <v>82</v>
      </c>
      <c r="B76" s="540">
        <v>109.80600000000001</v>
      </c>
      <c r="C76" s="501">
        <v>925.91800000000001</v>
      </c>
      <c r="D76" s="501">
        <v>1035.7239999999999</v>
      </c>
      <c r="E76" s="501">
        <v>24.909000000000002</v>
      </c>
      <c r="F76" s="501">
        <v>1060.633</v>
      </c>
      <c r="G76" s="501">
        <v>5.7399895452169378</v>
      </c>
      <c r="H76" s="501">
        <v>11.414317237638532</v>
      </c>
      <c r="I76" s="501">
        <v>10.331514528823229</v>
      </c>
      <c r="J76" s="519">
        <v>17.628450106157114</v>
      </c>
    </row>
    <row r="77" spans="1:10">
      <c r="A77" s="62" t="s">
        <v>83</v>
      </c>
      <c r="B77" s="501">
        <v>38.354999999999997</v>
      </c>
      <c r="C77" s="501">
        <v>38.21</v>
      </c>
      <c r="D77" s="501">
        <v>76.564999999999998</v>
      </c>
      <c r="E77" s="487">
        <v>0</v>
      </c>
      <c r="F77" s="501">
        <v>76.564999999999998</v>
      </c>
      <c r="G77" s="501">
        <v>8.9363932898415666</v>
      </c>
      <c r="H77" s="501">
        <v>11.837050805452293</v>
      </c>
      <c r="I77" s="501">
        <v>10.181515957446809</v>
      </c>
      <c r="J77" s="588" t="s">
        <v>342</v>
      </c>
    </row>
    <row r="78" spans="1:10">
      <c r="A78" s="62" t="s">
        <v>84</v>
      </c>
      <c r="B78" s="501">
        <v>49.517000000000003</v>
      </c>
      <c r="C78" s="501">
        <v>1184.0050000000001</v>
      </c>
      <c r="D78" s="501">
        <v>1233.5220000000002</v>
      </c>
      <c r="E78" s="501">
        <v>1402.855</v>
      </c>
      <c r="F78" s="501">
        <v>2636.3770000000004</v>
      </c>
      <c r="G78" s="501">
        <v>8.1202033453591334</v>
      </c>
      <c r="H78" s="501">
        <v>12.594725980767594</v>
      </c>
      <c r="I78" s="501">
        <v>12.322158511977307</v>
      </c>
      <c r="J78" s="519">
        <v>17.130549992673277</v>
      </c>
    </row>
    <row r="79" spans="1:10">
      <c r="A79" s="66" t="s">
        <v>186</v>
      </c>
      <c r="B79" s="522">
        <v>324.7355</v>
      </c>
      <c r="C79" s="522">
        <v>4600.201</v>
      </c>
      <c r="D79" s="522">
        <v>4924.9364999999998</v>
      </c>
      <c r="E79" s="522">
        <v>1701.6240000000003</v>
      </c>
      <c r="F79" s="522">
        <v>6626.5604999999996</v>
      </c>
      <c r="G79" s="522">
        <v>7.1367302536152257</v>
      </c>
      <c r="H79" s="522">
        <v>12.260761679864178</v>
      </c>
      <c r="I79" s="522">
        <v>11.70655623141486</v>
      </c>
      <c r="J79" s="523">
        <v>17.721558008748179</v>
      </c>
    </row>
    <row r="80" spans="1:10">
      <c r="A80" s="62"/>
      <c r="B80" s="501"/>
      <c r="C80" s="501"/>
      <c r="D80" s="431"/>
      <c r="E80" s="431"/>
      <c r="F80" s="431"/>
      <c r="G80" s="501"/>
      <c r="H80" s="501"/>
      <c r="I80" s="501"/>
      <c r="J80" s="519"/>
    </row>
    <row r="81" spans="1:10">
      <c r="A81" s="62" t="s">
        <v>86</v>
      </c>
      <c r="B81" s="501">
        <v>40.572099999999999</v>
      </c>
      <c r="C81" s="501">
        <v>11.834099999999999</v>
      </c>
      <c r="D81" s="501">
        <v>52.406199999999998</v>
      </c>
      <c r="E81" s="501">
        <v>16.9773</v>
      </c>
      <c r="F81" s="501">
        <v>69.383499999999998</v>
      </c>
      <c r="G81" s="501">
        <v>8.1666867954911435</v>
      </c>
      <c r="H81" s="501">
        <v>12.670342612419699</v>
      </c>
      <c r="I81" s="501">
        <v>8.8793968146391045</v>
      </c>
      <c r="J81" s="519">
        <v>23.320467032967031</v>
      </c>
    </row>
    <row r="82" spans="1:10">
      <c r="A82" s="62" t="s">
        <v>87</v>
      </c>
      <c r="B82" s="501">
        <v>4.5609999999999999</v>
      </c>
      <c r="C82" s="501">
        <v>13.57</v>
      </c>
      <c r="D82" s="501">
        <v>18.131</v>
      </c>
      <c r="E82" s="501">
        <v>12.252000000000001</v>
      </c>
      <c r="F82" s="501">
        <v>30.383000000000003</v>
      </c>
      <c r="G82" s="501">
        <v>6.7973174366616993</v>
      </c>
      <c r="H82" s="501">
        <v>13.303921568627452</v>
      </c>
      <c r="I82" s="501">
        <v>10.722057953873447</v>
      </c>
      <c r="J82" s="519">
        <v>23.381679389312978</v>
      </c>
    </row>
    <row r="83" spans="1:10">
      <c r="A83" s="66" t="s">
        <v>88</v>
      </c>
      <c r="B83" s="522">
        <v>45.133099999999999</v>
      </c>
      <c r="C83" s="522">
        <v>25.4041</v>
      </c>
      <c r="D83" s="522">
        <v>70.537199999999999</v>
      </c>
      <c r="E83" s="522">
        <v>29.229300000000002</v>
      </c>
      <c r="F83" s="522">
        <v>99.766500000000008</v>
      </c>
      <c r="G83" s="522">
        <v>8.003741798191168</v>
      </c>
      <c r="H83" s="522">
        <v>13.0010747185261</v>
      </c>
      <c r="I83" s="522">
        <v>9.2897668905570914</v>
      </c>
      <c r="J83" s="523">
        <v>23.346086261980833</v>
      </c>
    </row>
    <row r="84" spans="1:10">
      <c r="A84" s="62"/>
      <c r="B84" s="501"/>
      <c r="C84" s="501"/>
      <c r="D84" s="431"/>
      <c r="E84" s="431"/>
      <c r="F84" s="431"/>
      <c r="G84" s="501"/>
      <c r="H84" s="501"/>
      <c r="I84" s="501"/>
      <c r="J84" s="519"/>
    </row>
    <row r="85" spans="1:10" ht="13.5" thickBot="1">
      <c r="A85" s="83" t="s">
        <v>89</v>
      </c>
      <c r="B85" s="527">
        <v>23076.846561999999</v>
      </c>
      <c r="C85" s="527">
        <v>79590.934469999993</v>
      </c>
      <c r="D85" s="527">
        <v>102667.781032</v>
      </c>
      <c r="E85" s="527">
        <v>13196.397420000001</v>
      </c>
      <c r="F85" s="527">
        <v>115864.17845199999</v>
      </c>
      <c r="G85" s="527">
        <v>6.9013671125854117</v>
      </c>
      <c r="H85" s="527">
        <v>13.249252225911498</v>
      </c>
      <c r="I85" s="527">
        <v>10.979325338332437</v>
      </c>
      <c r="J85" s="528">
        <v>21.663056408269671</v>
      </c>
    </row>
    <row r="86" spans="1:10">
      <c r="A86" s="49" t="s">
        <v>344</v>
      </c>
      <c r="D86" s="61"/>
      <c r="E86" s="61"/>
    </row>
  </sheetData>
  <mergeCells count="8">
    <mergeCell ref="A1:J1"/>
    <mergeCell ref="A3:J3"/>
    <mergeCell ref="A5:A7"/>
    <mergeCell ref="B5:F5"/>
    <mergeCell ref="G5:J5"/>
    <mergeCell ref="E6:E7"/>
    <mergeCell ref="F6:F7"/>
    <mergeCell ref="J6:J7"/>
  </mergeCells>
  <printOptions horizontalCentered="1"/>
  <pageMargins left="0.78740157480314965" right="0.78740157480314965" top="0.59055118110236227" bottom="0.98425196850393704" header="0" footer="0"/>
  <pageSetup paperSize="9" scale="44" orientation="portrait" verticalDpi="300" r:id="rId1"/>
  <headerFooter alignWithMargins="0"/>
  <colBreaks count="1" manualBreakCount="1">
    <brk id="10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22"/>
  <sheetViews>
    <sheetView showGridLines="0" view="pageBreakPreview" topLeftCell="B1" zoomScale="60" zoomScaleNormal="80" workbookViewId="0">
      <selection activeCell="I13" sqref="I13"/>
    </sheetView>
  </sheetViews>
  <sheetFormatPr baseColWidth="10" defaultColWidth="12.5703125" defaultRowHeight="12.75"/>
  <cols>
    <col min="1" max="1" width="19.140625" style="636" customWidth="1"/>
    <col min="2" max="2" width="18.28515625" style="636" customWidth="1"/>
    <col min="3" max="3" width="17.5703125" style="636" customWidth="1"/>
    <col min="4" max="4" width="17.42578125" style="636" customWidth="1"/>
    <col min="5" max="5" width="17.85546875" style="636" customWidth="1"/>
    <col min="6" max="8" width="15.7109375" style="636" customWidth="1"/>
    <col min="9" max="9" width="6.85546875" style="636" customWidth="1"/>
    <col min="10" max="10" width="15.140625" style="636" customWidth="1"/>
    <col min="11" max="11" width="12.5703125" style="636"/>
    <col min="12" max="12" width="26.7109375" style="636" customWidth="1"/>
    <col min="13" max="13" width="2.28515625" style="636" customWidth="1"/>
    <col min="14" max="14" width="20.28515625" style="636" customWidth="1"/>
    <col min="15" max="15" width="2.28515625" style="636" customWidth="1"/>
    <col min="16" max="16" width="20.28515625" style="636" customWidth="1"/>
    <col min="17" max="17" width="2.28515625" style="636" customWidth="1"/>
    <col min="18" max="18" width="20.28515625" style="636" customWidth="1"/>
    <col min="19" max="19" width="2.28515625" style="636" customWidth="1"/>
    <col min="20" max="20" width="20.28515625" style="636" customWidth="1"/>
    <col min="21" max="21" width="2.28515625" style="636" customWidth="1"/>
    <col min="22" max="22" width="20.28515625" style="636" customWidth="1"/>
    <col min="23" max="23" width="2.28515625" style="636" customWidth="1"/>
    <col min="24" max="24" width="20.28515625" style="636" customWidth="1"/>
    <col min="25" max="25" width="2.28515625" style="636" customWidth="1"/>
    <col min="26" max="26" width="20.28515625" style="636" customWidth="1"/>
    <col min="27" max="27" width="2.28515625" style="636" customWidth="1"/>
    <col min="28" max="28" width="17.7109375" style="636" customWidth="1"/>
    <col min="29" max="16384" width="12.5703125" style="636"/>
  </cols>
  <sheetData>
    <row r="1" spans="1:28" s="631" customFormat="1" ht="18">
      <c r="A1" s="1248" t="s">
        <v>197</v>
      </c>
      <c r="B1" s="1248"/>
      <c r="C1" s="1248"/>
      <c r="D1" s="1248"/>
      <c r="E1" s="1248"/>
      <c r="F1" s="1248"/>
      <c r="G1" s="1248"/>
      <c r="H1" s="1248"/>
    </row>
    <row r="3" spans="1:28" s="632" customFormat="1" ht="23.25" customHeight="1">
      <c r="A3" s="1386" t="s">
        <v>346</v>
      </c>
      <c r="B3" s="1386"/>
      <c r="C3" s="1386"/>
      <c r="D3" s="1386"/>
      <c r="E3" s="1386"/>
      <c r="F3" s="1386"/>
      <c r="G3" s="1386"/>
      <c r="H3" s="1386"/>
    </row>
    <row r="4" spans="1:28" s="634" customFormat="1" ht="14.25" customHeight="1" thickBot="1">
      <c r="A4" s="633"/>
      <c r="B4" s="633"/>
      <c r="C4" s="633"/>
      <c r="D4" s="633"/>
      <c r="E4" s="633"/>
      <c r="F4" s="633"/>
      <c r="G4" s="633"/>
      <c r="H4" s="633"/>
    </row>
    <row r="5" spans="1:28" ht="30" customHeight="1">
      <c r="A5" s="635"/>
      <c r="B5" s="1387" t="s">
        <v>347</v>
      </c>
      <c r="C5" s="1388"/>
      <c r="D5" s="1388"/>
      <c r="E5" s="1389"/>
      <c r="F5" s="1387" t="s">
        <v>348</v>
      </c>
      <c r="G5" s="1388"/>
      <c r="H5" s="1388"/>
    </row>
    <row r="6" spans="1:28" ht="27.75" customHeight="1">
      <c r="A6" s="637" t="s">
        <v>5</v>
      </c>
      <c r="B6" s="638" t="s">
        <v>349</v>
      </c>
      <c r="C6" s="1390" t="s">
        <v>231</v>
      </c>
      <c r="D6" s="1390" t="s">
        <v>322</v>
      </c>
      <c r="E6" s="1390" t="s">
        <v>8</v>
      </c>
      <c r="F6" s="638" t="s">
        <v>349</v>
      </c>
      <c r="G6" s="1390" t="s">
        <v>231</v>
      </c>
      <c r="H6" s="1391" t="s">
        <v>322</v>
      </c>
    </row>
    <row r="7" spans="1:28" ht="32.25" customHeight="1" thickBot="1">
      <c r="A7" s="639"/>
      <c r="B7" s="640" t="s">
        <v>323</v>
      </c>
      <c r="C7" s="1381"/>
      <c r="D7" s="1381"/>
      <c r="E7" s="1381"/>
      <c r="F7" s="640" t="s">
        <v>323</v>
      </c>
      <c r="G7" s="1381"/>
      <c r="H7" s="1383"/>
      <c r="AB7" s="641"/>
    </row>
    <row r="8" spans="1:28" ht="27.75" customHeight="1">
      <c r="A8" s="642">
        <v>2003</v>
      </c>
      <c r="B8" s="643">
        <v>1245.325</v>
      </c>
      <c r="C8" s="643">
        <v>212.255</v>
      </c>
      <c r="D8" s="643">
        <v>227.066</v>
      </c>
      <c r="E8" s="644">
        <v>1684.6469999999999</v>
      </c>
      <c r="F8" s="645">
        <v>5.0999999999999996</v>
      </c>
      <c r="G8" s="645">
        <v>14.4</v>
      </c>
      <c r="H8" s="646">
        <v>21.2</v>
      </c>
    </row>
    <row r="9" spans="1:28" ht="14.1" customHeight="1">
      <c r="A9" s="642">
        <v>2004</v>
      </c>
      <c r="B9" s="643">
        <v>1212.7572692130932</v>
      </c>
      <c r="C9" s="643">
        <v>193.05705615108999</v>
      </c>
      <c r="D9" s="643">
        <v>197.92858063115679</v>
      </c>
      <c r="E9" s="644">
        <v>1603.7429059953404</v>
      </c>
      <c r="F9" s="645">
        <v>5.057192938200779</v>
      </c>
      <c r="G9" s="645">
        <v>14.473594140411603</v>
      </c>
      <c r="H9" s="646">
        <v>22.462844674528981</v>
      </c>
    </row>
    <row r="10" spans="1:28" ht="14.1" customHeight="1">
      <c r="A10" s="647">
        <v>2005</v>
      </c>
      <c r="B10" s="643">
        <v>1187.56800363602</v>
      </c>
      <c r="C10" s="643">
        <v>213.586096309982</v>
      </c>
      <c r="D10" s="643">
        <v>179.394870053993</v>
      </c>
      <c r="E10" s="644">
        <v>1580.5489699999948</v>
      </c>
      <c r="F10" s="645">
        <v>5.1209698170320674</v>
      </c>
      <c r="G10" s="645">
        <v>15.573095218308858</v>
      </c>
      <c r="H10" s="646">
        <v>23.488917834140992</v>
      </c>
    </row>
    <row r="11" spans="1:28" ht="14.1" customHeight="1">
      <c r="A11" s="647">
        <v>2006</v>
      </c>
      <c r="B11" s="643">
        <v>1235.634</v>
      </c>
      <c r="C11" s="643">
        <v>116.214</v>
      </c>
      <c r="D11" s="643">
        <v>165.65899999999999</v>
      </c>
      <c r="E11" s="644">
        <v>1517.5070000000001</v>
      </c>
      <c r="F11" s="645">
        <v>5.1502338070982185</v>
      </c>
      <c r="G11" s="645">
        <v>13.028301237372435</v>
      </c>
      <c r="H11" s="646">
        <v>23.012555913050299</v>
      </c>
    </row>
    <row r="12" spans="1:28" ht="14.1" customHeight="1">
      <c r="A12" s="647">
        <v>2007</v>
      </c>
      <c r="B12" s="643">
        <v>1091.9390000000001</v>
      </c>
      <c r="C12" s="643">
        <v>142.79499999999999</v>
      </c>
      <c r="D12" s="643">
        <v>123.018</v>
      </c>
      <c r="E12" s="644">
        <v>1357.752</v>
      </c>
      <c r="F12" s="645">
        <v>5.0709620426775395</v>
      </c>
      <c r="G12" s="645">
        <v>14.38946475170302</v>
      </c>
      <c r="H12" s="646">
        <v>23.185323358055712</v>
      </c>
    </row>
    <row r="13" spans="1:28" ht="14.1" customHeight="1">
      <c r="A13" s="647">
        <v>2008</v>
      </c>
      <c r="B13" s="643">
        <v>946.005</v>
      </c>
      <c r="C13" s="643">
        <v>88.611999999999995</v>
      </c>
      <c r="D13" s="643">
        <v>119.89100000000001</v>
      </c>
      <c r="E13" s="644">
        <v>1154.508</v>
      </c>
      <c r="F13" s="645">
        <v>4.9690931866110635</v>
      </c>
      <c r="G13" s="645">
        <v>14.434151130772356</v>
      </c>
      <c r="H13" s="646">
        <v>22.37402307095612</v>
      </c>
      <c r="I13" s="648"/>
    </row>
    <row r="14" spans="1:28" ht="14.1" customHeight="1">
      <c r="A14" s="647">
        <v>2009</v>
      </c>
      <c r="B14" s="643">
        <v>946.87099999999998</v>
      </c>
      <c r="C14" s="643">
        <v>111.232</v>
      </c>
      <c r="D14" s="643">
        <v>114.664</v>
      </c>
      <c r="E14" s="644">
        <v>1172.7670000000001</v>
      </c>
      <c r="F14" s="645">
        <v>4.9865198110407851</v>
      </c>
      <c r="G14" s="645">
        <v>14.110085227272727</v>
      </c>
      <c r="H14" s="646">
        <v>22.150151747715061</v>
      </c>
      <c r="I14" s="648"/>
    </row>
    <row r="15" spans="1:28" ht="14.1" customHeight="1">
      <c r="A15" s="647">
        <v>2010</v>
      </c>
      <c r="B15" s="643">
        <v>1098.192</v>
      </c>
      <c r="C15" s="643">
        <v>101.913</v>
      </c>
      <c r="D15" s="643">
        <v>175.75886080000001</v>
      </c>
      <c r="E15" s="643">
        <v>1375.8638607999999</v>
      </c>
      <c r="F15" s="645">
        <v>4.9565732104323539</v>
      </c>
      <c r="G15" s="645">
        <v>14.532997351915078</v>
      </c>
      <c r="H15" s="646">
        <v>21.016707864297793</v>
      </c>
      <c r="I15" s="648"/>
    </row>
    <row r="16" spans="1:28" ht="14.1" customHeight="1">
      <c r="A16" s="647">
        <v>2011</v>
      </c>
      <c r="B16" s="643">
        <v>1140.3620000000001</v>
      </c>
      <c r="C16" s="643">
        <v>79.177999999999997</v>
      </c>
      <c r="D16" s="643">
        <v>203.05600000000001</v>
      </c>
      <c r="E16" s="643">
        <v>1422.596</v>
      </c>
      <c r="F16" s="645">
        <v>5.0064658334809469</v>
      </c>
      <c r="G16" s="645">
        <v>15.624353000580969</v>
      </c>
      <c r="H16" s="646">
        <v>20.663061185091799</v>
      </c>
      <c r="I16" s="648"/>
    </row>
    <row r="17" spans="1:9" ht="14.1" customHeight="1">
      <c r="A17" s="647">
        <v>2012</v>
      </c>
      <c r="B17" s="643">
        <v>1066.7929999999999</v>
      </c>
      <c r="C17" s="643">
        <v>67.733000000000004</v>
      </c>
      <c r="D17" s="643">
        <v>172.56100000000001</v>
      </c>
      <c r="E17" s="643">
        <v>1307.087</v>
      </c>
      <c r="F17" s="645">
        <v>5.0182201111180893</v>
      </c>
      <c r="G17" s="645">
        <v>12.610630852317184</v>
      </c>
      <c r="H17" s="646">
        <v>20.217208381383973</v>
      </c>
      <c r="I17" s="648"/>
    </row>
    <row r="18" spans="1:9" ht="14.1" customHeight="1">
      <c r="A18" s="647">
        <v>2013</v>
      </c>
      <c r="B18" s="643">
        <v>991.44500000000005</v>
      </c>
      <c r="C18" s="643">
        <v>48.941000000000003</v>
      </c>
      <c r="D18" s="643">
        <v>173.36500000000001</v>
      </c>
      <c r="E18" s="643">
        <v>1213.751</v>
      </c>
      <c r="F18" s="645">
        <v>4.9472041817750867</v>
      </c>
      <c r="G18" s="645">
        <v>12.100982816043807</v>
      </c>
      <c r="H18" s="646">
        <v>19.858800709485767</v>
      </c>
      <c r="I18" s="648"/>
    </row>
    <row r="19" spans="1:9" ht="14.1" customHeight="1">
      <c r="A19" s="647">
        <v>2014</v>
      </c>
      <c r="B19" s="643">
        <v>878.99</v>
      </c>
      <c r="C19" s="643">
        <v>82.197999999999993</v>
      </c>
      <c r="D19" s="643">
        <v>169.02699999999999</v>
      </c>
      <c r="E19" s="643">
        <v>1130.2149999999999</v>
      </c>
      <c r="F19" s="645">
        <v>5.0578192096610888</v>
      </c>
      <c r="G19" s="645">
        <v>11.016402242584977</v>
      </c>
      <c r="H19" s="646">
        <v>19.34731717417927</v>
      </c>
      <c r="I19" s="648"/>
    </row>
    <row r="20" spans="1:9" ht="14.1" customHeight="1" thickBot="1">
      <c r="A20" s="649">
        <v>2015</v>
      </c>
      <c r="B20" s="650">
        <v>971.04300000000001</v>
      </c>
      <c r="C20" s="650">
        <v>66.090999999999994</v>
      </c>
      <c r="D20" s="650">
        <v>173.13499999999999</v>
      </c>
      <c r="E20" s="650">
        <v>1210.269</v>
      </c>
      <c r="F20" s="651">
        <v>5.1002521083000447</v>
      </c>
      <c r="G20" s="651">
        <v>11.914503234631038</v>
      </c>
      <c r="H20" s="652">
        <v>19.520348860715629</v>
      </c>
      <c r="I20" s="648"/>
    </row>
    <row r="21" spans="1:9">
      <c r="B21" s="653"/>
    </row>
    <row r="22" spans="1:9">
      <c r="B22" s="654"/>
    </row>
  </sheetData>
  <mergeCells count="9">
    <mergeCell ref="A1:H1"/>
    <mergeCell ref="A3:H3"/>
    <mergeCell ref="B5:E5"/>
    <mergeCell ref="F5:H5"/>
    <mergeCell ref="C6:C7"/>
    <mergeCell ref="D6:D7"/>
    <mergeCell ref="E6:E7"/>
    <mergeCell ref="G6:G7"/>
    <mergeCell ref="H6:H7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8"/>
  <sheetViews>
    <sheetView view="pageBreakPreview" zoomScale="60" zoomScaleNormal="70" workbookViewId="0">
      <selection activeCell="I13" sqref="I13"/>
    </sheetView>
  </sheetViews>
  <sheetFormatPr baseColWidth="10" defaultColWidth="12.5703125" defaultRowHeight="12.75"/>
  <cols>
    <col min="1" max="1" width="18.140625" style="656" customWidth="1"/>
    <col min="2" max="3" width="17" style="656" customWidth="1"/>
    <col min="4" max="4" width="17.140625" style="656" customWidth="1"/>
    <col min="5" max="8" width="17" style="656" customWidth="1"/>
    <col min="9" max="9" width="12.5703125" style="656"/>
    <col min="10" max="10" width="15.140625" style="656" customWidth="1"/>
    <col min="11" max="11" width="12.5703125" style="656"/>
    <col min="12" max="12" width="26.7109375" style="656" customWidth="1"/>
    <col min="13" max="13" width="2.28515625" style="656" customWidth="1"/>
    <col min="14" max="14" width="20.28515625" style="656" customWidth="1"/>
    <col min="15" max="15" width="2.28515625" style="656" customWidth="1"/>
    <col min="16" max="16" width="20.28515625" style="656" customWidth="1"/>
    <col min="17" max="17" width="2.28515625" style="656" customWidth="1"/>
    <col min="18" max="18" width="20.28515625" style="656" customWidth="1"/>
    <col min="19" max="19" width="2.28515625" style="656" customWidth="1"/>
    <col min="20" max="20" width="20.28515625" style="656" customWidth="1"/>
    <col min="21" max="21" width="2.28515625" style="656" customWidth="1"/>
    <col min="22" max="22" width="20.28515625" style="656" customWidth="1"/>
    <col min="23" max="23" width="2.28515625" style="656" customWidth="1"/>
    <col min="24" max="24" width="20.28515625" style="656" customWidth="1"/>
    <col min="25" max="25" width="2.28515625" style="656" customWidth="1"/>
    <col min="26" max="26" width="20.28515625" style="656" customWidth="1"/>
    <col min="27" max="27" width="2.28515625" style="656" customWidth="1"/>
    <col min="28" max="28" width="17.7109375" style="656" customWidth="1"/>
    <col min="29" max="16384" width="12.5703125" style="656"/>
  </cols>
  <sheetData>
    <row r="1" spans="1:9" s="655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</row>
    <row r="3" spans="1:9" ht="15">
      <c r="A3" s="1392" t="s">
        <v>350</v>
      </c>
      <c r="B3" s="1392"/>
      <c r="C3" s="1392"/>
      <c r="D3" s="1392"/>
      <c r="E3" s="1392"/>
      <c r="F3" s="1392"/>
      <c r="G3" s="1392"/>
      <c r="H3" s="1392"/>
    </row>
    <row r="4" spans="1:9" ht="13.5" thickBot="1">
      <c r="A4" s="657" t="s">
        <v>351</v>
      </c>
      <c r="B4" s="657"/>
      <c r="C4" s="657"/>
      <c r="D4" s="657"/>
      <c r="E4" s="657"/>
      <c r="F4" s="657"/>
      <c r="G4" s="657"/>
      <c r="H4" s="657"/>
    </row>
    <row r="5" spans="1:9" ht="30" customHeight="1">
      <c r="A5" s="635"/>
      <c r="B5" s="1393" t="s">
        <v>352</v>
      </c>
      <c r="C5" s="1394"/>
      <c r="D5" s="1394"/>
      <c r="E5" s="1395"/>
      <c r="F5" s="1393" t="s">
        <v>270</v>
      </c>
      <c r="G5" s="1394"/>
      <c r="H5" s="1394"/>
    </row>
    <row r="6" spans="1:9" ht="22.5" customHeight="1">
      <c r="A6" s="637" t="s">
        <v>5</v>
      </c>
      <c r="B6" s="1396" t="s">
        <v>353</v>
      </c>
      <c r="C6" s="1397"/>
      <c r="D6" s="1397"/>
      <c r="E6" s="1398"/>
      <c r="F6" s="1396" t="s">
        <v>354</v>
      </c>
      <c r="G6" s="1397"/>
      <c r="H6" s="1397"/>
    </row>
    <row r="7" spans="1:9" ht="43.5" customHeight="1" thickBot="1">
      <c r="A7" s="639"/>
      <c r="B7" s="658" t="s">
        <v>355</v>
      </c>
      <c r="C7" s="658" t="s">
        <v>231</v>
      </c>
      <c r="D7" s="658" t="s">
        <v>232</v>
      </c>
      <c r="E7" s="658" t="s">
        <v>8</v>
      </c>
      <c r="F7" s="658" t="s">
        <v>356</v>
      </c>
      <c r="G7" s="658" t="s">
        <v>357</v>
      </c>
      <c r="H7" s="659" t="s">
        <v>232</v>
      </c>
    </row>
    <row r="8" spans="1:9" ht="22.5" customHeight="1">
      <c r="A8" s="583">
        <v>2003</v>
      </c>
      <c r="B8" s="660">
        <v>6354.4</v>
      </c>
      <c r="C8" s="660">
        <v>3060.7</v>
      </c>
      <c r="D8" s="660">
        <v>4824.6000000000004</v>
      </c>
      <c r="E8" s="661">
        <v>14239.7</v>
      </c>
      <c r="F8" s="662">
        <v>453.65</v>
      </c>
      <c r="G8" s="662">
        <v>360.65</v>
      </c>
      <c r="H8" s="663">
        <v>45.23</v>
      </c>
      <c r="I8" s="664"/>
    </row>
    <row r="9" spans="1:9">
      <c r="A9" s="583">
        <v>2004</v>
      </c>
      <c r="B9" s="660">
        <v>6133.1474976161162</v>
      </c>
      <c r="C9" s="660">
        <v>2794.2294766735336</v>
      </c>
      <c r="D9" s="660">
        <v>4446.0389633676605</v>
      </c>
      <c r="E9" s="661">
        <v>13373.41593765731</v>
      </c>
      <c r="F9" s="662">
        <v>437.87</v>
      </c>
      <c r="G9" s="662">
        <v>287.56</v>
      </c>
      <c r="H9" s="663">
        <v>52.42</v>
      </c>
      <c r="I9" s="664"/>
    </row>
    <row r="10" spans="1:9">
      <c r="A10" s="586">
        <v>2005</v>
      </c>
      <c r="B10" s="660">
        <v>6081.4999022931097</v>
      </c>
      <c r="C10" s="660">
        <v>3326.196615142238</v>
      </c>
      <c r="D10" s="660">
        <v>4213.7913625646506</v>
      </c>
      <c r="E10" s="661">
        <v>13621.487879999999</v>
      </c>
      <c r="F10" s="662">
        <v>498.05</v>
      </c>
      <c r="G10" s="662">
        <v>299.85000000000002</v>
      </c>
      <c r="H10" s="663">
        <v>42.82</v>
      </c>
      <c r="I10" s="664"/>
    </row>
    <row r="11" spans="1:9">
      <c r="A11" s="586">
        <v>2006</v>
      </c>
      <c r="B11" s="660">
        <v>6363.8040000000001</v>
      </c>
      <c r="C11" s="660">
        <v>1514.0710000000001</v>
      </c>
      <c r="D11" s="660">
        <v>3812.2369999999996</v>
      </c>
      <c r="E11" s="661">
        <v>11690.111999999999</v>
      </c>
      <c r="F11" s="662">
        <v>505.66</v>
      </c>
      <c r="G11" s="662">
        <v>323.83</v>
      </c>
      <c r="H11" s="663">
        <v>53.49</v>
      </c>
      <c r="I11" s="664"/>
    </row>
    <row r="12" spans="1:9">
      <c r="A12" s="586">
        <v>2007</v>
      </c>
      <c r="B12" s="660">
        <v>5538.187221919271</v>
      </c>
      <c r="C12" s="660">
        <v>2055.5186192194328</v>
      </c>
      <c r="D12" s="660">
        <v>2852.2121088612976</v>
      </c>
      <c r="E12" s="661">
        <v>10445.917949999999</v>
      </c>
      <c r="F12" s="662">
        <v>518.91</v>
      </c>
      <c r="G12" s="662">
        <v>305.22000000000003</v>
      </c>
      <c r="H12" s="663">
        <v>57.94</v>
      </c>
      <c r="I12" s="664"/>
    </row>
    <row r="13" spans="1:9" ht="15.6" customHeight="1">
      <c r="A13" s="586">
        <v>2008</v>
      </c>
      <c r="B13" s="660">
        <v>4700.7869999999994</v>
      </c>
      <c r="C13" s="660">
        <v>1279.039</v>
      </c>
      <c r="D13" s="660">
        <v>2682.4440000000004</v>
      </c>
      <c r="E13" s="661">
        <v>8662.27</v>
      </c>
      <c r="F13" s="662">
        <v>492.19</v>
      </c>
      <c r="G13" s="662">
        <v>283.86</v>
      </c>
      <c r="H13" s="663">
        <v>56.07</v>
      </c>
    </row>
    <row r="14" spans="1:9" ht="15.6" customHeight="1">
      <c r="A14" s="586">
        <v>2009</v>
      </c>
      <c r="B14" s="660">
        <v>4721.5910000000003</v>
      </c>
      <c r="C14" s="660">
        <v>1569.4929999999999</v>
      </c>
      <c r="D14" s="660">
        <v>2539.8249999999998</v>
      </c>
      <c r="E14" s="661">
        <v>8830.9089999999997</v>
      </c>
      <c r="F14" s="662">
        <v>460.7</v>
      </c>
      <c r="G14" s="662">
        <v>310.99</v>
      </c>
      <c r="H14" s="663">
        <v>83.76</v>
      </c>
    </row>
    <row r="15" spans="1:9" ht="15.6" customHeight="1">
      <c r="A15" s="586">
        <v>2010</v>
      </c>
      <c r="B15" s="660">
        <v>5443.2690471111273</v>
      </c>
      <c r="C15" s="660">
        <v>1481.1013591257213</v>
      </c>
      <c r="D15" s="660">
        <v>3693.8726319953807</v>
      </c>
      <c r="E15" s="660">
        <v>10618.243038232231</v>
      </c>
      <c r="F15" s="662">
        <v>451.73</v>
      </c>
      <c r="G15" s="662">
        <v>289.97000000000003</v>
      </c>
      <c r="H15" s="663">
        <v>79.7</v>
      </c>
      <c r="I15" s="665"/>
    </row>
    <row r="16" spans="1:9" ht="15.6" customHeight="1">
      <c r="A16" s="586">
        <v>2011</v>
      </c>
      <c r="B16" s="660">
        <v>5709.183390799999</v>
      </c>
      <c r="C16" s="660">
        <v>1237.1050218800001</v>
      </c>
      <c r="D16" s="660">
        <v>4195.7585520000002</v>
      </c>
      <c r="E16" s="660">
        <v>11142.046964680001</v>
      </c>
      <c r="F16" s="662">
        <v>488.87</v>
      </c>
      <c r="G16" s="662">
        <v>332.72</v>
      </c>
      <c r="H16" s="663">
        <v>81.760000000000005</v>
      </c>
      <c r="I16" s="665"/>
    </row>
    <row r="17" spans="1:9" ht="15.6" customHeight="1">
      <c r="A17" s="586">
        <v>2012</v>
      </c>
      <c r="B17" s="660">
        <v>5353.4020870000013</v>
      </c>
      <c r="C17" s="660">
        <v>854.15585951999992</v>
      </c>
      <c r="D17" s="660">
        <v>3488.7016954999999</v>
      </c>
      <c r="E17" s="660">
        <v>9696.2596420200007</v>
      </c>
      <c r="F17" s="540">
        <v>489.57</v>
      </c>
      <c r="G17" s="540">
        <v>313.38</v>
      </c>
      <c r="H17" s="588">
        <v>82.01</v>
      </c>
      <c r="I17" s="666"/>
    </row>
    <row r="18" spans="1:9" ht="15.6" customHeight="1">
      <c r="A18" s="586">
        <v>2013</v>
      </c>
      <c r="B18" s="660">
        <v>4904.8808500000005</v>
      </c>
      <c r="C18" s="660">
        <v>592.23419999999999</v>
      </c>
      <c r="D18" s="660">
        <v>3442.8209850000003</v>
      </c>
      <c r="E18" s="660">
        <v>8939.9360349999988</v>
      </c>
      <c r="F18" s="540">
        <v>482.86</v>
      </c>
      <c r="G18" s="540">
        <v>307.01</v>
      </c>
      <c r="H18" s="588">
        <v>88.16</v>
      </c>
      <c r="I18" s="666"/>
    </row>
    <row r="19" spans="1:9" ht="15.6" customHeight="1">
      <c r="A19" s="586">
        <v>2014</v>
      </c>
      <c r="B19" s="660">
        <v>4445.7725071000004</v>
      </c>
      <c r="C19" s="660">
        <v>905.52623153600007</v>
      </c>
      <c r="D19" s="660">
        <v>3270.2189799999996</v>
      </c>
      <c r="E19" s="660">
        <v>8621.5177186359997</v>
      </c>
      <c r="F19" s="540">
        <v>456.88</v>
      </c>
      <c r="G19" s="540">
        <v>333.64</v>
      </c>
      <c r="H19" s="588">
        <v>82.54</v>
      </c>
      <c r="I19" s="666"/>
    </row>
    <row r="20" spans="1:9" ht="15.6" customHeight="1" thickBot="1">
      <c r="A20" s="586">
        <v>2015</v>
      </c>
      <c r="B20" s="667">
        <v>4952.5641080000005</v>
      </c>
      <c r="C20" s="667">
        <v>787.44143327999996</v>
      </c>
      <c r="D20" s="667">
        <v>3379.6556</v>
      </c>
      <c r="E20" s="667">
        <v>9119.6611412800012</v>
      </c>
      <c r="F20" s="590">
        <v>423.92</v>
      </c>
      <c r="G20" s="590">
        <v>305.24</v>
      </c>
      <c r="H20" s="591">
        <v>90.43</v>
      </c>
      <c r="I20" s="666"/>
    </row>
    <row r="21" spans="1:9" ht="24.75" customHeight="1">
      <c r="A21" s="668" t="s">
        <v>358</v>
      </c>
      <c r="B21" s="669"/>
      <c r="C21" s="670"/>
      <c r="D21" s="670"/>
      <c r="E21" s="670"/>
      <c r="F21" s="670"/>
      <c r="G21" s="670"/>
      <c r="H21" s="670"/>
      <c r="I21" s="665"/>
    </row>
    <row r="22" spans="1:9" ht="14.25">
      <c r="A22" s="671" t="s">
        <v>359</v>
      </c>
      <c r="B22" s="672"/>
      <c r="I22" s="665"/>
    </row>
    <row r="23" spans="1:9">
      <c r="B23" s="673"/>
      <c r="I23" s="665"/>
    </row>
    <row r="24" spans="1:9">
      <c r="B24" s="673"/>
      <c r="C24" s="673"/>
      <c r="D24" s="673"/>
      <c r="I24" s="665"/>
    </row>
    <row r="25" spans="1:9">
      <c r="B25" s="673"/>
      <c r="C25" s="673"/>
      <c r="D25" s="673"/>
    </row>
    <row r="26" spans="1:9">
      <c r="B26" s="673"/>
      <c r="C26" s="673"/>
      <c r="D26" s="673"/>
    </row>
    <row r="27" spans="1:9">
      <c r="B27" s="673"/>
      <c r="C27" s="673"/>
      <c r="D27" s="673"/>
    </row>
    <row r="28" spans="1:9">
      <c r="B28" s="673"/>
      <c r="C28" s="673"/>
      <c r="D28" s="673"/>
    </row>
  </sheetData>
  <mergeCells count="6">
    <mergeCell ref="A1:H1"/>
    <mergeCell ref="A3:H3"/>
    <mergeCell ref="B5:E5"/>
    <mergeCell ref="F5:H5"/>
    <mergeCell ref="B6:E6"/>
    <mergeCell ref="F6:H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60" zoomScaleNormal="80" workbookViewId="0">
      <selection activeCell="I13" sqref="I13"/>
    </sheetView>
  </sheetViews>
  <sheetFormatPr baseColWidth="10" defaultColWidth="11.42578125" defaultRowHeight="12.75"/>
  <cols>
    <col min="1" max="1" width="36.140625" style="49" customWidth="1"/>
    <col min="2" max="2" width="23.140625" style="49" customWidth="1"/>
    <col min="3" max="3" width="22.28515625" style="49" customWidth="1"/>
    <col min="4" max="4" width="23" style="49" customWidth="1"/>
    <col min="5" max="5" width="22.7109375" style="49" customWidth="1"/>
    <col min="6" max="6" width="11.28515625" style="61" customWidth="1"/>
    <col min="7" max="8" width="11.28515625" style="49" customWidth="1"/>
    <col min="9" max="16384" width="11.42578125" style="49"/>
  </cols>
  <sheetData>
    <row r="1" spans="1:8" s="47" customFormat="1" ht="18">
      <c r="A1" s="1357" t="s">
        <v>197</v>
      </c>
      <c r="B1" s="1357"/>
      <c r="C1" s="1357"/>
      <c r="D1" s="1357"/>
      <c r="E1" s="1357"/>
      <c r="F1" s="598"/>
      <c r="G1" s="598"/>
      <c r="H1" s="598"/>
    </row>
    <row r="2" spans="1:8">
      <c r="A2" s="61"/>
      <c r="B2" s="61"/>
      <c r="C2" s="61"/>
      <c r="D2" s="61"/>
      <c r="E2" s="61"/>
      <c r="G2" s="61"/>
      <c r="H2" s="61"/>
    </row>
    <row r="3" spans="1:8" s="48" customFormat="1" ht="30.75" customHeight="1">
      <c r="A3" s="1347" t="s">
        <v>360</v>
      </c>
      <c r="B3" s="1347"/>
      <c r="C3" s="1347"/>
      <c r="D3" s="1347"/>
      <c r="E3" s="1347"/>
      <c r="F3" s="599"/>
      <c r="G3" s="51"/>
      <c r="H3" s="51"/>
    </row>
    <row r="4" spans="1:8" ht="13.5" thickBot="1">
      <c r="A4" s="467"/>
      <c r="B4" s="467"/>
      <c r="C4" s="467"/>
      <c r="D4" s="467"/>
      <c r="E4" s="467"/>
      <c r="G4" s="61"/>
      <c r="H4" s="61"/>
    </row>
    <row r="5" spans="1:8" ht="35.25" customHeight="1">
      <c r="A5" s="612" t="s">
        <v>279</v>
      </c>
      <c r="B5" s="674" t="s">
        <v>349</v>
      </c>
      <c r="C5" s="1380" t="s">
        <v>231</v>
      </c>
      <c r="D5" s="674" t="s">
        <v>203</v>
      </c>
      <c r="E5" s="1382" t="s">
        <v>8</v>
      </c>
      <c r="G5" s="61"/>
      <c r="H5" s="61"/>
    </row>
    <row r="6" spans="1:8" ht="21.75" customHeight="1" thickBot="1">
      <c r="A6" s="133" t="s">
        <v>282</v>
      </c>
      <c r="B6" s="675" t="s">
        <v>323</v>
      </c>
      <c r="C6" s="1381"/>
      <c r="D6" s="675" t="s">
        <v>331</v>
      </c>
      <c r="E6" s="1383"/>
      <c r="G6" s="61"/>
      <c r="H6" s="61"/>
    </row>
    <row r="7" spans="1:8" ht="24.75" customHeight="1">
      <c r="A7" s="469" t="s">
        <v>283</v>
      </c>
      <c r="B7" s="470">
        <v>7414</v>
      </c>
      <c r="C7" s="470">
        <v>311</v>
      </c>
      <c r="D7" s="470">
        <v>55</v>
      </c>
      <c r="E7" s="484">
        <v>7780</v>
      </c>
      <c r="G7" s="61"/>
      <c r="H7" s="61"/>
    </row>
    <row r="8" spans="1:8" ht="14.1" customHeight="1">
      <c r="A8" s="112" t="s">
        <v>284</v>
      </c>
      <c r="B8" s="113">
        <v>866</v>
      </c>
      <c r="C8" s="113">
        <v>463</v>
      </c>
      <c r="D8" s="113">
        <v>231</v>
      </c>
      <c r="E8" s="115">
        <v>1560</v>
      </c>
      <c r="G8" s="61"/>
      <c r="H8" s="61"/>
    </row>
    <row r="9" spans="1:8" ht="14.1" customHeight="1">
      <c r="A9" s="112" t="s">
        <v>285</v>
      </c>
      <c r="B9" s="113">
        <v>557</v>
      </c>
      <c r="C9" s="618">
        <v>0</v>
      </c>
      <c r="D9" s="113">
        <v>1</v>
      </c>
      <c r="E9" s="115">
        <v>558</v>
      </c>
      <c r="G9" s="61"/>
      <c r="H9" s="61"/>
    </row>
    <row r="10" spans="1:8" ht="14.1" customHeight="1">
      <c r="A10" s="112" t="s">
        <v>286</v>
      </c>
      <c r="B10" s="113">
        <v>1072</v>
      </c>
      <c r="C10" s="540">
        <v>65</v>
      </c>
      <c r="D10" s="113">
        <v>3</v>
      </c>
      <c r="E10" s="115">
        <v>1140</v>
      </c>
      <c r="G10" s="61"/>
      <c r="H10" s="61"/>
    </row>
    <row r="11" spans="1:8" ht="14.1" customHeight="1">
      <c r="A11" s="112" t="s">
        <v>287</v>
      </c>
      <c r="B11" s="113">
        <v>4635</v>
      </c>
      <c r="C11" s="540">
        <v>3</v>
      </c>
      <c r="D11" s="113">
        <v>303</v>
      </c>
      <c r="E11" s="115">
        <v>4941</v>
      </c>
      <c r="G11" s="61"/>
      <c r="H11" s="61"/>
    </row>
    <row r="12" spans="1:8" ht="14.1" customHeight="1">
      <c r="A12" s="112" t="s">
        <v>288</v>
      </c>
      <c r="B12" s="113">
        <v>22902</v>
      </c>
      <c r="C12" s="540">
        <v>1</v>
      </c>
      <c r="D12" s="113">
        <v>1307</v>
      </c>
      <c r="E12" s="115">
        <v>24210</v>
      </c>
      <c r="G12" s="61"/>
      <c r="H12" s="61"/>
    </row>
    <row r="13" spans="1:8" ht="14.1" customHeight="1">
      <c r="A13" s="112" t="s">
        <v>289</v>
      </c>
      <c r="B13" s="113">
        <v>15441</v>
      </c>
      <c r="C13" s="540">
        <v>380</v>
      </c>
      <c r="D13" s="113">
        <v>3681</v>
      </c>
      <c r="E13" s="115">
        <v>19502</v>
      </c>
      <c r="G13" s="61"/>
      <c r="H13" s="61"/>
    </row>
    <row r="14" spans="1:8" ht="14.1" customHeight="1">
      <c r="A14" s="112" t="s">
        <v>290</v>
      </c>
      <c r="B14" s="113">
        <v>137817</v>
      </c>
      <c r="C14" s="113">
        <v>1097</v>
      </c>
      <c r="D14" s="113">
        <v>694</v>
      </c>
      <c r="E14" s="115">
        <v>139608</v>
      </c>
      <c r="G14" s="61"/>
      <c r="H14" s="61"/>
    </row>
    <row r="15" spans="1:8" ht="14.1" customHeight="1">
      <c r="A15" s="112" t="s">
        <v>291</v>
      </c>
      <c r="B15" s="113">
        <v>2374</v>
      </c>
      <c r="C15" s="113">
        <v>1048</v>
      </c>
      <c r="D15" s="113">
        <v>3</v>
      </c>
      <c r="E15" s="115">
        <v>3425</v>
      </c>
      <c r="G15" s="61"/>
      <c r="H15" s="61"/>
    </row>
    <row r="16" spans="1:8" ht="14.1" customHeight="1">
      <c r="A16" s="112" t="s">
        <v>292</v>
      </c>
      <c r="B16" s="113">
        <v>84518</v>
      </c>
      <c r="C16" s="113">
        <v>1022</v>
      </c>
      <c r="D16" s="113">
        <v>5499</v>
      </c>
      <c r="E16" s="115">
        <v>91039</v>
      </c>
      <c r="G16" s="61"/>
      <c r="H16" s="61"/>
    </row>
    <row r="17" spans="1:8" ht="14.1" customHeight="1">
      <c r="A17" s="112" t="s">
        <v>293</v>
      </c>
      <c r="B17" s="113">
        <v>26643</v>
      </c>
      <c r="C17" s="540">
        <v>4</v>
      </c>
      <c r="D17" s="540">
        <v>1750</v>
      </c>
      <c r="E17" s="115">
        <v>28397</v>
      </c>
      <c r="G17" s="61"/>
      <c r="H17" s="61"/>
    </row>
    <row r="18" spans="1:8" ht="14.1" customHeight="1">
      <c r="A18" s="112" t="s">
        <v>294</v>
      </c>
      <c r="B18" s="113">
        <v>55905</v>
      </c>
      <c r="C18" s="113">
        <v>3321</v>
      </c>
      <c r="D18" s="113">
        <v>26688</v>
      </c>
      <c r="E18" s="115">
        <v>85914</v>
      </c>
      <c r="G18" s="61"/>
      <c r="H18" s="61"/>
    </row>
    <row r="19" spans="1:8" ht="14.1" customHeight="1">
      <c r="A19" s="112" t="s">
        <v>295</v>
      </c>
      <c r="B19" s="113">
        <v>34150</v>
      </c>
      <c r="C19" s="113">
        <v>252</v>
      </c>
      <c r="D19" s="113">
        <v>444</v>
      </c>
      <c r="E19" s="115">
        <v>34846</v>
      </c>
      <c r="G19" s="61"/>
      <c r="H19" s="61"/>
    </row>
    <row r="20" spans="1:8" ht="14.1" customHeight="1">
      <c r="A20" s="112" t="s">
        <v>296</v>
      </c>
      <c r="B20" s="113">
        <v>106229</v>
      </c>
      <c r="C20" s="113">
        <v>23508</v>
      </c>
      <c r="D20" s="618">
        <v>0</v>
      </c>
      <c r="E20" s="115">
        <v>129737</v>
      </c>
      <c r="G20" s="61"/>
      <c r="H20" s="61"/>
    </row>
    <row r="21" spans="1:8" ht="14.1" customHeight="1">
      <c r="A21" s="112" t="s">
        <v>297</v>
      </c>
      <c r="B21" s="113">
        <v>55394</v>
      </c>
      <c r="C21" s="113">
        <v>6294</v>
      </c>
      <c r="D21" s="113">
        <v>3985</v>
      </c>
      <c r="E21" s="115">
        <v>65673</v>
      </c>
      <c r="G21" s="61"/>
      <c r="H21" s="61"/>
    </row>
    <row r="22" spans="1:8" ht="14.1" customHeight="1">
      <c r="A22" s="112" t="s">
        <v>298</v>
      </c>
      <c r="B22" s="113">
        <v>258528</v>
      </c>
      <c r="C22" s="113">
        <v>21671</v>
      </c>
      <c r="D22" s="113">
        <v>82343</v>
      </c>
      <c r="E22" s="115">
        <v>362542</v>
      </c>
      <c r="G22" s="61"/>
      <c r="H22" s="61"/>
    </row>
    <row r="23" spans="1:8" ht="14.1" customHeight="1">
      <c r="A23" s="112" t="s">
        <v>299</v>
      </c>
      <c r="B23" s="113">
        <v>156598</v>
      </c>
      <c r="C23" s="113">
        <v>6651</v>
      </c>
      <c r="D23" s="113">
        <v>46148</v>
      </c>
      <c r="E23" s="115">
        <v>209397</v>
      </c>
      <c r="G23" s="61"/>
      <c r="H23" s="61"/>
    </row>
    <row r="24" spans="1:8">
      <c r="A24" s="112"/>
      <c r="B24" s="113"/>
      <c r="C24" s="113"/>
      <c r="D24" s="113"/>
      <c r="E24" s="115"/>
      <c r="G24" s="61"/>
      <c r="H24" s="61"/>
    </row>
    <row r="25" spans="1:8" ht="21.75" customHeight="1" thickBot="1">
      <c r="A25" s="476" t="s">
        <v>187</v>
      </c>
      <c r="B25" s="477">
        <v>971043</v>
      </c>
      <c r="C25" s="477">
        <v>66091</v>
      </c>
      <c r="D25" s="477">
        <v>173135</v>
      </c>
      <c r="E25" s="494">
        <v>1210269</v>
      </c>
      <c r="G25" s="61"/>
      <c r="H25" s="61"/>
    </row>
    <row r="26" spans="1:8">
      <c r="A26" s="61"/>
      <c r="B26" s="61"/>
      <c r="C26" s="61"/>
      <c r="D26" s="128"/>
      <c r="E26" s="128"/>
      <c r="G26" s="61"/>
      <c r="H26" s="61"/>
    </row>
  </sheetData>
  <mergeCells count="4">
    <mergeCell ref="A1:E1"/>
    <mergeCell ref="A3:E3"/>
    <mergeCell ref="C5:C6"/>
    <mergeCell ref="E5:E6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view="pageBreakPreview" zoomScale="70" zoomScaleNormal="70" zoomScaleSheetLayoutView="70" workbookViewId="0">
      <selection activeCell="D89" sqref="D89"/>
    </sheetView>
  </sheetViews>
  <sheetFormatPr baseColWidth="10" defaultRowHeight="12.75"/>
  <cols>
    <col min="1" max="1" width="28.85546875" style="925" customWidth="1"/>
    <col min="2" max="2" width="16" style="925" customWidth="1"/>
    <col min="3" max="3" width="15" style="925" customWidth="1"/>
    <col min="4" max="4" width="15.42578125" style="925" customWidth="1"/>
    <col min="5" max="5" width="19.42578125" style="925" customWidth="1"/>
    <col min="6" max="6" width="16.140625" style="925" customWidth="1"/>
    <col min="7" max="16384" width="11.42578125" style="925"/>
  </cols>
  <sheetData>
    <row r="1" spans="1:7" ht="18">
      <c r="A1" s="1233" t="s">
        <v>197</v>
      </c>
      <c r="B1" s="1233"/>
      <c r="C1" s="1233"/>
      <c r="D1" s="1233"/>
      <c r="E1" s="1233"/>
      <c r="F1" s="1233"/>
    </row>
    <row r="2" spans="1:7">
      <c r="A2" s="926"/>
      <c r="B2" s="926"/>
      <c r="C2" s="926"/>
      <c r="D2" s="926"/>
      <c r="E2" s="926"/>
      <c r="F2" s="926"/>
    </row>
    <row r="3" spans="1:7" ht="15">
      <c r="A3" s="1234" t="s">
        <v>484</v>
      </c>
      <c r="B3" s="1234"/>
      <c r="C3" s="1234"/>
      <c r="D3" s="1234"/>
      <c r="E3" s="1234"/>
      <c r="F3" s="1245"/>
    </row>
    <row r="4" spans="1:7" ht="15">
      <c r="A4" s="1234" t="s">
        <v>485</v>
      </c>
      <c r="B4" s="1234"/>
      <c r="C4" s="1234"/>
      <c r="D4" s="1234"/>
      <c r="E4" s="1234"/>
      <c r="F4" s="1245"/>
    </row>
    <row r="5" spans="1:7" ht="13.5" customHeight="1" thickBot="1">
      <c r="A5" s="955"/>
      <c r="B5" s="956"/>
      <c r="C5" s="956"/>
      <c r="D5" s="956"/>
      <c r="E5" s="956"/>
      <c r="F5" s="956"/>
    </row>
    <row r="6" spans="1:7" ht="21.75" customHeight="1">
      <c r="A6" s="1235" t="s">
        <v>476</v>
      </c>
      <c r="B6" s="1238" t="s">
        <v>486</v>
      </c>
      <c r="C6" s="1239"/>
      <c r="D6" s="1239"/>
      <c r="E6" s="1239"/>
      <c r="F6" s="1239"/>
    </row>
    <row r="7" spans="1:7" ht="18" customHeight="1">
      <c r="A7" s="1236"/>
      <c r="B7" s="1243" t="s">
        <v>460</v>
      </c>
      <c r="C7" s="1241" t="s">
        <v>461</v>
      </c>
      <c r="D7" s="1242"/>
      <c r="E7" s="1242"/>
      <c r="F7" s="1242"/>
    </row>
    <row r="8" spans="1:7" ht="15.75" customHeight="1">
      <c r="A8" s="1236"/>
      <c r="B8" s="1246"/>
      <c r="C8" s="1241" t="s">
        <v>223</v>
      </c>
      <c r="D8" s="1247"/>
      <c r="E8" s="1241" t="s">
        <v>143</v>
      </c>
      <c r="F8" s="1242"/>
    </row>
    <row r="9" spans="1:7" ht="19.5" customHeight="1" thickBot="1">
      <c r="A9" s="1236"/>
      <c r="B9" s="1246"/>
      <c r="C9" s="932" t="s">
        <v>482</v>
      </c>
      <c r="D9" s="932" t="s">
        <v>487</v>
      </c>
      <c r="E9" s="935" t="s">
        <v>488</v>
      </c>
      <c r="F9" s="957" t="s">
        <v>487</v>
      </c>
    </row>
    <row r="10" spans="1:7">
      <c r="A10" s="936" t="s">
        <v>29</v>
      </c>
      <c r="B10" s="958">
        <v>1261</v>
      </c>
      <c r="C10" s="958">
        <v>24.200000762939453</v>
      </c>
      <c r="D10" s="958">
        <v>459.79998779296875</v>
      </c>
      <c r="E10" s="958">
        <v>153304</v>
      </c>
      <c r="F10" s="959">
        <v>49074</v>
      </c>
      <c r="G10" s="939"/>
    </row>
    <row r="11" spans="1:7">
      <c r="A11" s="940" t="s">
        <v>30</v>
      </c>
      <c r="B11" s="960">
        <v>3162</v>
      </c>
      <c r="C11" s="960">
        <v>51.950000762939453</v>
      </c>
      <c r="D11" s="960">
        <v>987.04998779296875</v>
      </c>
      <c r="E11" s="960">
        <v>161358</v>
      </c>
      <c r="F11" s="961">
        <v>109140</v>
      </c>
      <c r="G11" s="939"/>
    </row>
    <row r="12" spans="1:7">
      <c r="A12" s="940" t="s">
        <v>31</v>
      </c>
      <c r="B12" s="960">
        <v>862</v>
      </c>
      <c r="C12" s="960">
        <v>11.25</v>
      </c>
      <c r="D12" s="960">
        <v>213.75</v>
      </c>
      <c r="E12" s="960">
        <v>2736</v>
      </c>
      <c r="F12" s="961">
        <v>23670</v>
      </c>
      <c r="G12" s="939"/>
    </row>
    <row r="13" spans="1:7">
      <c r="A13" s="940" t="s">
        <v>32</v>
      </c>
      <c r="B13" s="960">
        <v>621</v>
      </c>
      <c r="C13" s="962">
        <v>10.149999618530273</v>
      </c>
      <c r="D13" s="960">
        <v>192.85000610351562</v>
      </c>
      <c r="E13" s="960">
        <v>42895.5</v>
      </c>
      <c r="F13" s="961">
        <v>15464.5</v>
      </c>
      <c r="G13" s="939"/>
    </row>
    <row r="14" spans="1:7">
      <c r="A14" s="944" t="s">
        <v>33</v>
      </c>
      <c r="B14" s="963">
        <v>5906</v>
      </c>
      <c r="C14" s="963">
        <v>97.55000114440918</v>
      </c>
      <c r="D14" s="963">
        <v>1853.4499816894531</v>
      </c>
      <c r="E14" s="963">
        <v>360293.5</v>
      </c>
      <c r="F14" s="964">
        <v>197348.5</v>
      </c>
      <c r="G14" s="939"/>
    </row>
    <row r="15" spans="1:7">
      <c r="A15" s="940"/>
      <c r="B15" s="960"/>
      <c r="C15" s="960"/>
      <c r="D15" s="960"/>
      <c r="E15" s="960"/>
      <c r="F15" s="961"/>
      <c r="G15" s="939"/>
    </row>
    <row r="16" spans="1:7">
      <c r="A16" s="944" t="s">
        <v>34</v>
      </c>
      <c r="B16" s="963">
        <v>8355</v>
      </c>
      <c r="C16" s="963">
        <v>1029</v>
      </c>
      <c r="D16" s="963">
        <v>22151</v>
      </c>
      <c r="E16" s="963">
        <v>73356</v>
      </c>
      <c r="F16" s="964">
        <v>138065</v>
      </c>
      <c r="G16" s="939"/>
    </row>
    <row r="17" spans="1:8">
      <c r="A17" s="940"/>
      <c r="B17" s="960"/>
      <c r="C17" s="960"/>
      <c r="D17" s="960"/>
      <c r="E17" s="960"/>
      <c r="F17" s="961"/>
      <c r="G17" s="939"/>
    </row>
    <row r="18" spans="1:8">
      <c r="A18" s="944" t="s">
        <v>35</v>
      </c>
      <c r="B18" s="963">
        <v>5800</v>
      </c>
      <c r="C18" s="963">
        <v>2692</v>
      </c>
      <c r="D18" s="963">
        <v>28925</v>
      </c>
      <c r="E18" s="963">
        <v>52372</v>
      </c>
      <c r="F18" s="964">
        <v>85987</v>
      </c>
      <c r="G18" s="939"/>
    </row>
    <row r="19" spans="1:8">
      <c r="A19" s="940"/>
      <c r="B19" s="960"/>
      <c r="C19" s="960"/>
      <c r="D19" s="960"/>
      <c r="E19" s="960"/>
      <c r="F19" s="961"/>
      <c r="G19" s="939"/>
    </row>
    <row r="20" spans="1:8">
      <c r="A20" s="940" t="s">
        <v>36</v>
      </c>
      <c r="B20" s="960">
        <v>623</v>
      </c>
      <c r="C20" s="960">
        <v>70</v>
      </c>
      <c r="D20" s="960">
        <v>2221</v>
      </c>
      <c r="E20" s="960">
        <v>4800</v>
      </c>
      <c r="F20" s="961">
        <v>14641</v>
      </c>
      <c r="G20" s="939"/>
    </row>
    <row r="21" spans="1:8">
      <c r="A21" s="940" t="s">
        <v>37</v>
      </c>
      <c r="B21" s="960">
        <v>1559</v>
      </c>
      <c r="C21" s="960">
        <v>49</v>
      </c>
      <c r="D21" s="960">
        <v>2780</v>
      </c>
      <c r="E21" s="960">
        <v>8330</v>
      </c>
      <c r="F21" s="961">
        <v>15066</v>
      </c>
      <c r="G21" s="939"/>
    </row>
    <row r="22" spans="1:8">
      <c r="A22" s="940" t="s">
        <v>38</v>
      </c>
      <c r="B22" s="960">
        <v>1812</v>
      </c>
      <c r="C22" s="960">
        <v>79</v>
      </c>
      <c r="D22" s="960">
        <v>3080</v>
      </c>
      <c r="E22" s="960">
        <v>6838</v>
      </c>
      <c r="F22" s="961">
        <v>16598</v>
      </c>
      <c r="G22" s="939"/>
    </row>
    <row r="23" spans="1:8">
      <c r="A23" s="944" t="s">
        <v>39</v>
      </c>
      <c r="B23" s="963">
        <v>3994</v>
      </c>
      <c r="C23" s="963">
        <v>198</v>
      </c>
      <c r="D23" s="963">
        <v>8081</v>
      </c>
      <c r="E23" s="963">
        <v>19968</v>
      </c>
      <c r="F23" s="964">
        <v>46305</v>
      </c>
      <c r="G23" s="939"/>
    </row>
    <row r="24" spans="1:8">
      <c r="A24" s="940"/>
      <c r="B24" s="960"/>
      <c r="C24" s="960"/>
      <c r="D24" s="960"/>
      <c r="E24" s="960"/>
      <c r="F24" s="961"/>
      <c r="G24" s="939"/>
    </row>
    <row r="25" spans="1:8">
      <c r="A25" s="944" t="s">
        <v>40</v>
      </c>
      <c r="B25" s="963">
        <v>2041</v>
      </c>
      <c r="C25" s="963">
        <v>28.079999923706055</v>
      </c>
      <c r="D25" s="963">
        <v>1839.919921875</v>
      </c>
      <c r="E25" s="963">
        <v>25318</v>
      </c>
      <c r="F25" s="964">
        <v>31382</v>
      </c>
      <c r="G25" s="939"/>
      <c r="H25" s="939"/>
    </row>
    <row r="26" spans="1:8">
      <c r="A26" s="940"/>
      <c r="B26" s="960"/>
      <c r="C26" s="960"/>
      <c r="D26" s="960"/>
      <c r="E26" s="960"/>
      <c r="F26" s="961"/>
      <c r="G26" s="939"/>
      <c r="H26" s="939"/>
    </row>
    <row r="27" spans="1:8">
      <c r="A27" s="944" t="s">
        <v>41</v>
      </c>
      <c r="B27" s="963">
        <v>639</v>
      </c>
      <c r="C27" s="963">
        <v>555</v>
      </c>
      <c r="D27" s="963">
        <v>1118</v>
      </c>
      <c r="E27" s="963">
        <v>2008</v>
      </c>
      <c r="F27" s="964">
        <v>16882</v>
      </c>
      <c r="G27" s="939"/>
      <c r="H27" s="939"/>
    </row>
    <row r="28" spans="1:8">
      <c r="A28" s="940"/>
      <c r="B28" s="960"/>
      <c r="C28" s="960"/>
      <c r="D28" s="960"/>
      <c r="E28" s="960"/>
      <c r="F28" s="961"/>
      <c r="G28" s="939"/>
      <c r="H28" s="939"/>
    </row>
    <row r="29" spans="1:8">
      <c r="A29" s="940" t="s">
        <v>42</v>
      </c>
      <c r="B29" s="960">
        <v>1010</v>
      </c>
      <c r="C29" s="960">
        <v>152.19999694824219</v>
      </c>
      <c r="D29" s="960">
        <v>1722.800048828125</v>
      </c>
      <c r="E29" s="960">
        <v>10157</v>
      </c>
      <c r="F29" s="961">
        <v>26125</v>
      </c>
      <c r="G29" s="939"/>
      <c r="H29" s="939"/>
    </row>
    <row r="30" spans="1:8">
      <c r="A30" s="940" t="s">
        <v>43</v>
      </c>
      <c r="B30" s="960">
        <v>819</v>
      </c>
      <c r="C30" s="960">
        <v>90.400001525878906</v>
      </c>
      <c r="D30" s="960">
        <v>824.5999755859375</v>
      </c>
      <c r="E30" s="960">
        <v>419</v>
      </c>
      <c r="F30" s="961">
        <v>11504</v>
      </c>
      <c r="G30" s="939"/>
      <c r="H30" s="939"/>
    </row>
    <row r="31" spans="1:8">
      <c r="A31" s="940" t="s">
        <v>44</v>
      </c>
      <c r="B31" s="960">
        <v>934</v>
      </c>
      <c r="C31" s="960">
        <v>50.5</v>
      </c>
      <c r="D31" s="960">
        <v>662.5</v>
      </c>
      <c r="E31" s="960">
        <v>4213</v>
      </c>
      <c r="F31" s="961">
        <v>5962</v>
      </c>
      <c r="G31" s="939"/>
      <c r="H31" s="939"/>
    </row>
    <row r="32" spans="1:8">
      <c r="A32" s="944" t="s">
        <v>45</v>
      </c>
      <c r="B32" s="963">
        <v>2763</v>
      </c>
      <c r="C32" s="963">
        <v>293.09999847412109</v>
      </c>
      <c r="D32" s="963">
        <v>3209.9000244140625</v>
      </c>
      <c r="E32" s="963">
        <v>14789</v>
      </c>
      <c r="F32" s="964">
        <v>43591</v>
      </c>
      <c r="G32" s="939"/>
      <c r="H32" s="939"/>
    </row>
    <row r="33" spans="1:8">
      <c r="A33" s="940"/>
      <c r="B33" s="960"/>
      <c r="C33" s="960"/>
      <c r="D33" s="960"/>
      <c r="E33" s="960"/>
      <c r="F33" s="961"/>
      <c r="G33" s="939"/>
      <c r="H33" s="939"/>
    </row>
    <row r="34" spans="1:8">
      <c r="A34" s="940" t="s">
        <v>46</v>
      </c>
      <c r="B34" s="960">
        <v>1041</v>
      </c>
      <c r="C34" s="960">
        <v>332.29122924804687</v>
      </c>
      <c r="D34" s="960">
        <v>3646.708740234375</v>
      </c>
      <c r="E34" s="960">
        <v>22490.2</v>
      </c>
      <c r="F34" s="961">
        <v>21307.8</v>
      </c>
      <c r="G34" s="939"/>
      <c r="H34" s="939"/>
    </row>
    <row r="35" spans="1:8">
      <c r="A35" s="940" t="s">
        <v>47</v>
      </c>
      <c r="B35" s="960">
        <v>2228</v>
      </c>
      <c r="C35" s="960">
        <v>405</v>
      </c>
      <c r="D35" s="960">
        <v>4807</v>
      </c>
      <c r="E35" s="960">
        <v>29112.400000000001</v>
      </c>
      <c r="F35" s="961">
        <v>23289.599999999999</v>
      </c>
      <c r="G35" s="939"/>
      <c r="H35" s="939"/>
    </row>
    <row r="36" spans="1:8">
      <c r="A36" s="940" t="s">
        <v>48</v>
      </c>
      <c r="B36" s="960">
        <v>1194</v>
      </c>
      <c r="C36" s="960">
        <v>369.9</v>
      </c>
      <c r="D36" s="960">
        <v>4098.1000000000004</v>
      </c>
      <c r="E36" s="960">
        <v>25037.5</v>
      </c>
      <c r="F36" s="961">
        <v>21682.5</v>
      </c>
      <c r="G36" s="939"/>
      <c r="H36" s="939"/>
    </row>
    <row r="37" spans="1:8">
      <c r="A37" s="940" t="s">
        <v>49</v>
      </c>
      <c r="B37" s="960">
        <v>257</v>
      </c>
      <c r="C37" s="960">
        <v>25.3</v>
      </c>
      <c r="D37" s="960">
        <v>146.69999999999999</v>
      </c>
      <c r="E37" s="960">
        <v>9</v>
      </c>
      <c r="F37" s="961">
        <v>1144</v>
      </c>
      <c r="G37" s="939"/>
      <c r="H37" s="939"/>
    </row>
    <row r="38" spans="1:8">
      <c r="A38" s="944" t="s">
        <v>50</v>
      </c>
      <c r="B38" s="963">
        <v>4720</v>
      </c>
      <c r="C38" s="963">
        <v>1132.4912292480469</v>
      </c>
      <c r="D38" s="963">
        <v>12698.508740234376</v>
      </c>
      <c r="E38" s="963">
        <v>76649.100000000006</v>
      </c>
      <c r="F38" s="964">
        <v>67423.899999999994</v>
      </c>
      <c r="G38" s="939"/>
      <c r="H38" s="939"/>
    </row>
    <row r="39" spans="1:8">
      <c r="A39" s="940"/>
      <c r="B39" s="960"/>
      <c r="C39" s="960"/>
      <c r="D39" s="960"/>
      <c r="E39" s="960"/>
      <c r="F39" s="961"/>
      <c r="G39" s="939"/>
      <c r="H39" s="939"/>
    </row>
    <row r="40" spans="1:8">
      <c r="A40" s="944" t="s">
        <v>51</v>
      </c>
      <c r="B40" s="963">
        <v>370</v>
      </c>
      <c r="C40" s="963">
        <v>0</v>
      </c>
      <c r="D40" s="963">
        <v>22</v>
      </c>
      <c r="E40" s="963">
        <v>10748.400390625</v>
      </c>
      <c r="F40" s="964">
        <v>2370.60009765625</v>
      </c>
      <c r="G40" s="939"/>
      <c r="H40" s="939"/>
    </row>
    <row r="41" spans="1:8">
      <c r="A41" s="940"/>
      <c r="B41" s="960"/>
      <c r="C41" s="960"/>
      <c r="D41" s="960"/>
      <c r="E41" s="960"/>
      <c r="F41" s="961"/>
      <c r="G41" s="939"/>
      <c r="H41" s="939"/>
    </row>
    <row r="42" spans="1:8">
      <c r="A42" s="940" t="s">
        <v>52</v>
      </c>
      <c r="B42" s="960">
        <v>4291</v>
      </c>
      <c r="C42" s="960">
        <v>421</v>
      </c>
      <c r="D42" s="960">
        <v>7256</v>
      </c>
      <c r="E42" s="960">
        <v>12384</v>
      </c>
      <c r="F42" s="961">
        <v>97441</v>
      </c>
      <c r="G42" s="939"/>
      <c r="H42" s="939"/>
    </row>
    <row r="43" spans="1:8">
      <c r="A43" s="940" t="s">
        <v>53</v>
      </c>
      <c r="B43" s="960">
        <v>2027</v>
      </c>
      <c r="C43" s="960">
        <v>335</v>
      </c>
      <c r="D43" s="960">
        <v>2884</v>
      </c>
      <c r="E43" s="960">
        <v>5879</v>
      </c>
      <c r="F43" s="961">
        <v>33860</v>
      </c>
      <c r="G43" s="939"/>
      <c r="H43" s="939"/>
    </row>
    <row r="44" spans="1:8">
      <c r="A44" s="940" t="s">
        <v>54</v>
      </c>
      <c r="B44" s="960">
        <v>3299</v>
      </c>
      <c r="C44" s="960">
        <v>375</v>
      </c>
      <c r="D44" s="960">
        <v>3955</v>
      </c>
      <c r="E44" s="960">
        <v>26298</v>
      </c>
      <c r="F44" s="961">
        <v>32709</v>
      </c>
      <c r="G44" s="939"/>
      <c r="H44" s="939"/>
    </row>
    <row r="45" spans="1:8">
      <c r="A45" s="940" t="s">
        <v>55</v>
      </c>
      <c r="B45" s="960">
        <v>844</v>
      </c>
      <c r="C45" s="960">
        <v>278</v>
      </c>
      <c r="D45" s="960">
        <v>1728</v>
      </c>
      <c r="E45" s="960">
        <v>17711</v>
      </c>
      <c r="F45" s="961">
        <v>12969</v>
      </c>
      <c r="G45" s="939"/>
      <c r="H45" s="939"/>
    </row>
    <row r="46" spans="1:8">
      <c r="A46" s="940" t="s">
        <v>56</v>
      </c>
      <c r="B46" s="960">
        <v>13677</v>
      </c>
      <c r="C46" s="960">
        <v>1103</v>
      </c>
      <c r="D46" s="960">
        <v>14377</v>
      </c>
      <c r="E46" s="960">
        <v>4829</v>
      </c>
      <c r="F46" s="961">
        <v>258191</v>
      </c>
      <c r="G46" s="939"/>
      <c r="H46" s="939"/>
    </row>
    <row r="47" spans="1:8">
      <c r="A47" s="940" t="s">
        <v>57</v>
      </c>
      <c r="B47" s="960">
        <v>1766</v>
      </c>
      <c r="C47" s="960">
        <v>217</v>
      </c>
      <c r="D47" s="960">
        <v>2302</v>
      </c>
      <c r="E47" s="960">
        <v>8322</v>
      </c>
      <c r="F47" s="961">
        <v>31548</v>
      </c>
      <c r="G47" s="939"/>
      <c r="H47" s="939"/>
    </row>
    <row r="48" spans="1:8">
      <c r="A48" s="940" t="s">
        <v>58</v>
      </c>
      <c r="B48" s="960">
        <v>389</v>
      </c>
      <c r="C48" s="960">
        <v>51</v>
      </c>
      <c r="D48" s="960">
        <v>770</v>
      </c>
      <c r="E48" s="960">
        <v>266</v>
      </c>
      <c r="F48" s="961">
        <v>11310</v>
      </c>
      <c r="G48" s="939"/>
      <c r="H48" s="939"/>
    </row>
    <row r="49" spans="1:8">
      <c r="A49" s="940" t="s">
        <v>59</v>
      </c>
      <c r="B49" s="960">
        <v>909</v>
      </c>
      <c r="C49" s="960">
        <v>162</v>
      </c>
      <c r="D49" s="960">
        <v>731</v>
      </c>
      <c r="E49" s="960">
        <v>7952</v>
      </c>
      <c r="F49" s="961">
        <v>7323</v>
      </c>
      <c r="G49" s="939"/>
      <c r="H49" s="939"/>
    </row>
    <row r="50" spans="1:8">
      <c r="A50" s="940" t="s">
        <v>60</v>
      </c>
      <c r="B50" s="960">
        <v>1176</v>
      </c>
      <c r="C50" s="960">
        <v>238</v>
      </c>
      <c r="D50" s="960">
        <v>2435</v>
      </c>
      <c r="E50" s="960">
        <v>11853</v>
      </c>
      <c r="F50" s="961">
        <v>31763</v>
      </c>
      <c r="G50" s="939"/>
      <c r="H50" s="939"/>
    </row>
    <row r="51" spans="1:8">
      <c r="A51" s="944" t="s">
        <v>61</v>
      </c>
      <c r="B51" s="963">
        <v>28378</v>
      </c>
      <c r="C51" s="963">
        <v>3180</v>
      </c>
      <c r="D51" s="963">
        <v>36438</v>
      </c>
      <c r="E51" s="963">
        <v>95494</v>
      </c>
      <c r="F51" s="964">
        <v>517114</v>
      </c>
      <c r="G51" s="939"/>
      <c r="H51" s="939"/>
    </row>
    <row r="52" spans="1:8">
      <c r="A52" s="940"/>
      <c r="B52" s="960"/>
      <c r="C52" s="960"/>
      <c r="D52" s="960"/>
      <c r="E52" s="960"/>
      <c r="F52" s="961"/>
      <c r="G52" s="939"/>
      <c r="H52" s="939"/>
    </row>
    <row r="53" spans="1:8">
      <c r="A53" s="944" t="s">
        <v>62</v>
      </c>
      <c r="B53" s="963">
        <v>3539</v>
      </c>
      <c r="C53" s="963">
        <v>61.959999084472656</v>
      </c>
      <c r="D53" s="963">
        <v>1315.0400390625</v>
      </c>
      <c r="E53" s="963">
        <v>6483.5</v>
      </c>
      <c r="F53" s="964">
        <v>37202.5</v>
      </c>
      <c r="G53" s="939"/>
      <c r="H53" s="939"/>
    </row>
    <row r="54" spans="1:8">
      <c r="A54" s="940"/>
      <c r="B54" s="960"/>
      <c r="C54" s="960"/>
      <c r="D54" s="960"/>
      <c r="E54" s="960"/>
      <c r="F54" s="961"/>
      <c r="G54" s="939"/>
      <c r="H54" s="939"/>
    </row>
    <row r="55" spans="1:8">
      <c r="A55" s="940" t="s">
        <v>63</v>
      </c>
      <c r="B55" s="960">
        <v>773</v>
      </c>
      <c r="C55" s="960">
        <v>82.5</v>
      </c>
      <c r="D55" s="960">
        <v>117.5</v>
      </c>
      <c r="E55" s="960">
        <v>1434</v>
      </c>
      <c r="F55" s="961">
        <v>2052</v>
      </c>
      <c r="G55" s="939"/>
      <c r="H55" s="939"/>
    </row>
    <row r="56" spans="1:8">
      <c r="A56" s="940" t="s">
        <v>64</v>
      </c>
      <c r="B56" s="960">
        <v>2306</v>
      </c>
      <c r="C56" s="960">
        <v>867.7</v>
      </c>
      <c r="D56" s="960">
        <v>625.29999999999995</v>
      </c>
      <c r="E56" s="960">
        <v>2730</v>
      </c>
      <c r="F56" s="961">
        <v>47760</v>
      </c>
      <c r="G56" s="939"/>
      <c r="H56" s="939"/>
    </row>
    <row r="57" spans="1:8">
      <c r="A57" s="940" t="s">
        <v>65</v>
      </c>
      <c r="B57" s="960">
        <v>165</v>
      </c>
      <c r="C57" s="960">
        <v>41.6</v>
      </c>
      <c r="D57" s="960">
        <v>22.4</v>
      </c>
      <c r="E57" s="960">
        <v>25</v>
      </c>
      <c r="F57" s="961">
        <v>2290</v>
      </c>
      <c r="G57" s="939"/>
      <c r="H57" s="939"/>
    </row>
    <row r="58" spans="1:8">
      <c r="A58" s="940" t="s">
        <v>66</v>
      </c>
      <c r="B58" s="960">
        <v>314</v>
      </c>
      <c r="C58" s="960">
        <v>98.1</v>
      </c>
      <c r="D58" s="960">
        <v>64.900000000000006</v>
      </c>
      <c r="E58" s="960">
        <v>150</v>
      </c>
      <c r="F58" s="961">
        <v>6297</v>
      </c>
      <c r="G58" s="939"/>
      <c r="H58" s="939"/>
    </row>
    <row r="59" spans="1:8">
      <c r="A59" s="940" t="s">
        <v>67</v>
      </c>
      <c r="B59" s="960">
        <v>4501</v>
      </c>
      <c r="C59" s="960">
        <v>835.8</v>
      </c>
      <c r="D59" s="960">
        <v>2029.2</v>
      </c>
      <c r="E59" s="960">
        <v>21056.799999999999</v>
      </c>
      <c r="F59" s="961">
        <v>41737.199999999997</v>
      </c>
      <c r="G59" s="939"/>
      <c r="H59" s="939"/>
    </row>
    <row r="60" spans="1:8">
      <c r="A60" s="944" t="s">
        <v>68</v>
      </c>
      <c r="B60" s="963">
        <v>8059</v>
      </c>
      <c r="C60" s="963">
        <v>1925.7</v>
      </c>
      <c r="D60" s="963">
        <v>2859.3</v>
      </c>
      <c r="E60" s="963">
        <v>25395.8</v>
      </c>
      <c r="F60" s="964">
        <v>100136.2</v>
      </c>
      <c r="G60" s="939"/>
      <c r="H60" s="939"/>
    </row>
    <row r="61" spans="1:8">
      <c r="A61" s="940"/>
      <c r="B61" s="960"/>
      <c r="C61" s="960"/>
      <c r="D61" s="960"/>
      <c r="E61" s="960"/>
      <c r="F61" s="961"/>
      <c r="G61" s="939"/>
      <c r="H61" s="939"/>
    </row>
    <row r="62" spans="1:8">
      <c r="A62" s="940" t="s">
        <v>69</v>
      </c>
      <c r="B62" s="960">
        <v>271</v>
      </c>
      <c r="C62" s="960">
        <v>1</v>
      </c>
      <c r="D62" s="960">
        <v>132</v>
      </c>
      <c r="E62" s="960">
        <v>1785</v>
      </c>
      <c r="F62" s="961">
        <v>682</v>
      </c>
      <c r="G62" s="939"/>
      <c r="H62" s="939"/>
    </row>
    <row r="63" spans="1:8">
      <c r="A63" s="940" t="s">
        <v>70</v>
      </c>
      <c r="B63" s="960">
        <v>1561</v>
      </c>
      <c r="C63" s="960">
        <v>4</v>
      </c>
      <c r="D63" s="960">
        <v>460</v>
      </c>
      <c r="E63" s="960">
        <v>471</v>
      </c>
      <c r="F63" s="961">
        <v>8758</v>
      </c>
      <c r="G63" s="939"/>
      <c r="H63" s="939"/>
    </row>
    <row r="64" spans="1:8">
      <c r="A64" s="940" t="s">
        <v>71</v>
      </c>
      <c r="B64" s="960">
        <v>1071</v>
      </c>
      <c r="C64" s="960">
        <v>24</v>
      </c>
      <c r="D64" s="960">
        <v>469</v>
      </c>
      <c r="E64" s="960">
        <v>4513</v>
      </c>
      <c r="F64" s="961">
        <v>2307</v>
      </c>
      <c r="G64" s="939"/>
      <c r="H64" s="939"/>
    </row>
    <row r="65" spans="1:8">
      <c r="A65" s="944" t="s">
        <v>72</v>
      </c>
      <c r="B65" s="963">
        <v>2903</v>
      </c>
      <c r="C65" s="963">
        <v>29</v>
      </c>
      <c r="D65" s="963">
        <v>1061</v>
      </c>
      <c r="E65" s="963">
        <v>6769</v>
      </c>
      <c r="F65" s="964">
        <v>11747</v>
      </c>
      <c r="G65" s="939"/>
      <c r="H65" s="939"/>
    </row>
    <row r="66" spans="1:8">
      <c r="A66" s="940"/>
      <c r="B66" s="960"/>
      <c r="C66" s="960"/>
      <c r="D66" s="960"/>
      <c r="E66" s="960"/>
      <c r="F66" s="961"/>
      <c r="G66" s="939"/>
      <c r="H66" s="939"/>
    </row>
    <row r="67" spans="1:8">
      <c r="A67" s="944" t="s">
        <v>73</v>
      </c>
      <c r="B67" s="963">
        <v>641</v>
      </c>
      <c r="C67" s="963">
        <v>0</v>
      </c>
      <c r="D67" s="963">
        <v>9</v>
      </c>
      <c r="E67" s="963">
        <v>7867</v>
      </c>
      <c r="F67" s="964">
        <v>889</v>
      </c>
      <c r="G67" s="939"/>
      <c r="H67" s="939"/>
    </row>
    <row r="68" spans="1:8">
      <c r="A68" s="940"/>
      <c r="B68" s="960"/>
      <c r="C68" s="960"/>
      <c r="D68" s="960"/>
      <c r="E68" s="960"/>
      <c r="F68" s="961"/>
      <c r="G68" s="939"/>
      <c r="H68" s="939"/>
    </row>
    <row r="69" spans="1:8">
      <c r="A69" s="940" t="s">
        <v>74</v>
      </c>
      <c r="B69" s="960">
        <v>9753</v>
      </c>
      <c r="C69" s="960">
        <v>1772.159912109375</v>
      </c>
      <c r="D69" s="960">
        <v>9533.83984375</v>
      </c>
      <c r="E69" s="960">
        <v>1747</v>
      </c>
      <c r="F69" s="961">
        <v>151648</v>
      </c>
      <c r="G69" s="939"/>
      <c r="H69" s="939"/>
    </row>
    <row r="70" spans="1:8">
      <c r="A70" s="940" t="s">
        <v>75</v>
      </c>
      <c r="B70" s="960">
        <v>14214</v>
      </c>
      <c r="C70" s="960">
        <v>2821.43994140625</v>
      </c>
      <c r="D70" s="960">
        <v>15227.560546875</v>
      </c>
      <c r="E70" s="960">
        <v>2261</v>
      </c>
      <c r="F70" s="961">
        <v>263177</v>
      </c>
      <c r="G70" s="939"/>
      <c r="H70" s="939"/>
    </row>
    <row r="71" spans="1:8">
      <c r="A71" s="944" t="s">
        <v>76</v>
      </c>
      <c r="B71" s="963">
        <v>23967</v>
      </c>
      <c r="C71" s="963">
        <v>4593.599853515625</v>
      </c>
      <c r="D71" s="963">
        <v>24761.400390625</v>
      </c>
      <c r="E71" s="963">
        <v>4008</v>
      </c>
      <c r="F71" s="964">
        <v>414825</v>
      </c>
      <c r="G71" s="939"/>
      <c r="H71" s="939"/>
    </row>
    <row r="72" spans="1:8">
      <c r="A72" s="940"/>
      <c r="B72" s="960"/>
      <c r="C72" s="960"/>
      <c r="D72" s="960"/>
      <c r="E72" s="960"/>
      <c r="F72" s="961"/>
      <c r="G72" s="939"/>
      <c r="H72" s="939"/>
    </row>
    <row r="73" spans="1:8">
      <c r="A73" s="940" t="s">
        <v>77</v>
      </c>
      <c r="B73" s="960">
        <v>19</v>
      </c>
      <c r="C73" s="962">
        <v>1.0800000429153442</v>
      </c>
      <c r="D73" s="960">
        <v>50.919998168945313</v>
      </c>
      <c r="E73" s="960">
        <v>356</v>
      </c>
      <c r="F73" s="961">
        <v>100</v>
      </c>
      <c r="G73" s="939"/>
      <c r="H73" s="939"/>
    </row>
    <row r="74" spans="1:8">
      <c r="A74" s="940" t="s">
        <v>78</v>
      </c>
      <c r="B74" s="960">
        <v>6490</v>
      </c>
      <c r="C74" s="962">
        <v>588.92401123046875</v>
      </c>
      <c r="D74" s="960">
        <v>5254.076171875</v>
      </c>
      <c r="E74" s="960">
        <v>5777</v>
      </c>
      <c r="F74" s="961">
        <v>64377</v>
      </c>
      <c r="G74" s="939"/>
      <c r="H74" s="939"/>
    </row>
    <row r="75" spans="1:8">
      <c r="A75" s="940" t="s">
        <v>79</v>
      </c>
      <c r="B75" s="960">
        <v>2697</v>
      </c>
      <c r="C75" s="962">
        <v>399.2760009765625</v>
      </c>
      <c r="D75" s="960">
        <v>6243.72412109375</v>
      </c>
      <c r="E75" s="960">
        <v>33699</v>
      </c>
      <c r="F75" s="961">
        <v>43029</v>
      </c>
      <c r="G75" s="939"/>
      <c r="H75" s="939"/>
    </row>
    <row r="76" spans="1:8">
      <c r="A76" s="940" t="s">
        <v>80</v>
      </c>
      <c r="B76" s="960">
        <v>764</v>
      </c>
      <c r="C76" s="960">
        <v>56.052001953125</v>
      </c>
      <c r="D76" s="960">
        <v>786.947998046875</v>
      </c>
      <c r="E76" s="960">
        <v>4757</v>
      </c>
      <c r="F76" s="961">
        <v>5286</v>
      </c>
      <c r="G76" s="939"/>
      <c r="H76" s="939"/>
    </row>
    <row r="77" spans="1:8">
      <c r="A77" s="940" t="s">
        <v>81</v>
      </c>
      <c r="B77" s="960">
        <v>3103</v>
      </c>
      <c r="C77" s="962">
        <v>284.58001708984375</v>
      </c>
      <c r="D77" s="960">
        <v>2353.419921875</v>
      </c>
      <c r="E77" s="960">
        <v>22</v>
      </c>
      <c r="F77" s="961">
        <v>34229</v>
      </c>
      <c r="G77" s="939"/>
      <c r="H77" s="939"/>
    </row>
    <row r="78" spans="1:8">
      <c r="A78" s="940" t="s">
        <v>82</v>
      </c>
      <c r="B78" s="960">
        <v>1993</v>
      </c>
      <c r="C78" s="962">
        <v>132.947998046875</v>
      </c>
      <c r="D78" s="960">
        <v>1358.052001953125</v>
      </c>
      <c r="E78" s="960">
        <v>2471</v>
      </c>
      <c r="F78" s="961">
        <v>11712</v>
      </c>
      <c r="G78" s="939"/>
      <c r="H78" s="939"/>
    </row>
    <row r="79" spans="1:8">
      <c r="A79" s="940" t="s">
        <v>83</v>
      </c>
      <c r="B79" s="960">
        <v>510</v>
      </c>
      <c r="C79" s="962">
        <v>53.243999481201172</v>
      </c>
      <c r="D79" s="960">
        <v>522.7559814453125</v>
      </c>
      <c r="E79" s="960">
        <v>1294</v>
      </c>
      <c r="F79" s="961">
        <v>5619</v>
      </c>
      <c r="G79" s="939"/>
      <c r="H79" s="939"/>
    </row>
    <row r="80" spans="1:8">
      <c r="A80" s="940" t="s">
        <v>84</v>
      </c>
      <c r="B80" s="960">
        <v>5676</v>
      </c>
      <c r="C80" s="962">
        <v>403.27200317382812</v>
      </c>
      <c r="D80" s="960">
        <v>3971.72802734375</v>
      </c>
      <c r="E80" s="960">
        <v>7981</v>
      </c>
      <c r="F80" s="961">
        <v>40697</v>
      </c>
      <c r="G80" s="939"/>
      <c r="H80" s="939"/>
    </row>
    <row r="81" spans="1:8">
      <c r="A81" s="944" t="s">
        <v>85</v>
      </c>
      <c r="B81" s="963">
        <v>21252</v>
      </c>
      <c r="C81" s="963">
        <v>1919.3760319948196</v>
      </c>
      <c r="D81" s="963">
        <v>20541.624221801758</v>
      </c>
      <c r="E81" s="963">
        <v>56357</v>
      </c>
      <c r="F81" s="964">
        <v>205049</v>
      </c>
      <c r="G81" s="939"/>
      <c r="H81" s="939"/>
    </row>
    <row r="82" spans="1:8">
      <c r="A82" s="940"/>
      <c r="B82" s="960"/>
      <c r="C82" s="960"/>
      <c r="D82" s="960"/>
      <c r="E82" s="960"/>
      <c r="F82" s="961"/>
      <c r="G82" s="939"/>
      <c r="H82" s="939"/>
    </row>
    <row r="83" spans="1:8">
      <c r="A83" s="940" t="s">
        <v>86</v>
      </c>
      <c r="B83" s="960">
        <v>499</v>
      </c>
      <c r="C83" s="960">
        <v>3.8</v>
      </c>
      <c r="D83" s="960">
        <v>185.2</v>
      </c>
      <c r="E83" s="960">
        <v>4539.8</v>
      </c>
      <c r="F83" s="961">
        <v>1505.2</v>
      </c>
      <c r="G83" s="939"/>
      <c r="H83" s="939"/>
    </row>
    <row r="84" spans="1:8">
      <c r="A84" s="940" t="s">
        <v>87</v>
      </c>
      <c r="B84" s="960">
        <v>395</v>
      </c>
      <c r="C84" s="960">
        <v>1.9</v>
      </c>
      <c r="D84" s="960">
        <v>88.1</v>
      </c>
      <c r="E84" s="960">
        <v>1698.2</v>
      </c>
      <c r="F84" s="961">
        <v>837.8</v>
      </c>
      <c r="G84" s="939"/>
      <c r="H84" s="939"/>
    </row>
    <row r="85" spans="1:8">
      <c r="A85" s="944" t="s">
        <v>88</v>
      </c>
      <c r="B85" s="963">
        <v>894</v>
      </c>
      <c r="C85" s="963">
        <v>5.6999999999999993</v>
      </c>
      <c r="D85" s="963">
        <v>273.29999999999995</v>
      </c>
      <c r="E85" s="963">
        <v>6238</v>
      </c>
      <c r="F85" s="964">
        <v>2343</v>
      </c>
      <c r="G85" s="939"/>
      <c r="H85" s="939"/>
    </row>
    <row r="86" spans="1:8">
      <c r="A86" s="940"/>
      <c r="B86" s="960"/>
      <c r="C86" s="960"/>
      <c r="D86" s="960"/>
      <c r="E86" s="960"/>
      <c r="F86" s="961"/>
      <c r="G86" s="939"/>
      <c r="H86" s="939"/>
    </row>
    <row r="87" spans="1:8" ht="13.5" thickBot="1">
      <c r="A87" s="952" t="s">
        <v>89</v>
      </c>
      <c r="B87" s="965">
        <v>124221</v>
      </c>
      <c r="C87" s="965">
        <v>17740.557113385203</v>
      </c>
      <c r="D87" s="965">
        <v>167157.44331970214</v>
      </c>
      <c r="E87" s="965">
        <v>844114.30039062502</v>
      </c>
      <c r="F87" s="966">
        <v>1918660.7000976561</v>
      </c>
      <c r="G87" s="939"/>
      <c r="H87" s="939"/>
    </row>
    <row r="88" spans="1:8">
      <c r="G88" s="939"/>
      <c r="H88" s="939"/>
    </row>
    <row r="92" spans="1:8">
      <c r="E92" s="951"/>
    </row>
  </sheetData>
  <mergeCells count="9">
    <mergeCell ref="A1:F1"/>
    <mergeCell ref="A3:F3"/>
    <mergeCell ref="A4:F4"/>
    <mergeCell ref="A6:A9"/>
    <mergeCell ref="B6:F6"/>
    <mergeCell ref="B7:B9"/>
    <mergeCell ref="C7:F7"/>
    <mergeCell ref="C8:D8"/>
    <mergeCell ref="E8:F8"/>
  </mergeCells>
  <printOptions horizontalCentered="1"/>
  <pageMargins left="0.26" right="0.2" top="0.59055118110236227" bottom="0.23" header="0" footer="0"/>
  <pageSetup paperSize="9" scale="69" orientation="portrait" verticalDpi="1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="60" zoomScaleNormal="80" workbookViewId="0">
      <selection activeCell="I13" sqref="I13"/>
    </sheetView>
  </sheetViews>
  <sheetFormatPr baseColWidth="10" defaultColWidth="11.42578125" defaultRowHeight="12.75"/>
  <cols>
    <col min="1" max="1" width="34.5703125" style="49" customWidth="1"/>
    <col min="2" max="5" width="15.42578125" style="49" customWidth="1"/>
    <col min="6" max="6" width="15.42578125" style="61" customWidth="1"/>
    <col min="7" max="8" width="15.42578125" style="49" customWidth="1"/>
    <col min="9" max="16384" width="11.42578125" style="49"/>
  </cols>
  <sheetData>
    <row r="1" spans="1:9" s="47" customFormat="1" ht="18">
      <c r="A1" s="1357" t="s">
        <v>197</v>
      </c>
      <c r="B1" s="1357"/>
      <c r="C1" s="1357"/>
      <c r="D1" s="1357"/>
      <c r="E1" s="1357"/>
      <c r="F1" s="1357"/>
      <c r="G1" s="1357"/>
      <c r="H1" s="1357"/>
    </row>
    <row r="2" spans="1:9">
      <c r="A2" s="61"/>
      <c r="B2" s="61"/>
      <c r="C2" s="61"/>
      <c r="D2" s="61"/>
      <c r="E2" s="61"/>
      <c r="G2" s="61"/>
      <c r="H2" s="61"/>
    </row>
    <row r="3" spans="1:9" ht="21" customHeight="1">
      <c r="A3" s="1347" t="s">
        <v>361</v>
      </c>
      <c r="B3" s="1347"/>
      <c r="C3" s="1347"/>
      <c r="D3" s="1347"/>
      <c r="E3" s="1347"/>
      <c r="F3" s="1347"/>
      <c r="G3" s="1347"/>
      <c r="H3" s="1347"/>
      <c r="I3" s="61"/>
    </row>
    <row r="4" spans="1:9" ht="13.5" thickBot="1">
      <c r="A4" s="607"/>
      <c r="B4" s="467"/>
      <c r="C4" s="467"/>
      <c r="D4" s="467"/>
      <c r="E4" s="467"/>
      <c r="F4" s="467"/>
      <c r="G4" s="467"/>
      <c r="H4" s="467"/>
      <c r="I4" s="61"/>
    </row>
    <row r="5" spans="1:9" ht="35.25" customHeight="1">
      <c r="A5" s="1344" t="s">
        <v>362</v>
      </c>
      <c r="B5" s="1300" t="s">
        <v>326</v>
      </c>
      <c r="C5" s="1302"/>
      <c r="D5" s="1302"/>
      <c r="E5" s="1301"/>
      <c r="F5" s="1300" t="s">
        <v>281</v>
      </c>
      <c r="G5" s="1302"/>
      <c r="H5" s="1302"/>
      <c r="I5" s="61"/>
    </row>
    <row r="6" spans="1:9" ht="21" customHeight="1">
      <c r="A6" s="1345"/>
      <c r="B6" s="676" t="s">
        <v>349</v>
      </c>
      <c r="C6" s="1399" t="s">
        <v>231</v>
      </c>
      <c r="D6" s="676" t="s">
        <v>203</v>
      </c>
      <c r="E6" s="1399" t="s">
        <v>8</v>
      </c>
      <c r="F6" s="676" t="s">
        <v>349</v>
      </c>
      <c r="G6" s="1399" t="s">
        <v>231</v>
      </c>
      <c r="H6" s="676" t="s">
        <v>203</v>
      </c>
      <c r="I6" s="61"/>
    </row>
    <row r="7" spans="1:9" ht="21.75" customHeight="1" thickBot="1">
      <c r="A7" s="1369"/>
      <c r="B7" s="387" t="s">
        <v>323</v>
      </c>
      <c r="C7" s="1400"/>
      <c r="D7" s="387" t="s">
        <v>331</v>
      </c>
      <c r="E7" s="1400"/>
      <c r="F7" s="387" t="s">
        <v>323</v>
      </c>
      <c r="G7" s="1400"/>
      <c r="H7" s="388" t="s">
        <v>331</v>
      </c>
      <c r="I7" s="61"/>
    </row>
    <row r="8" spans="1:9" ht="27.75" customHeight="1">
      <c r="A8" s="112" t="s">
        <v>283</v>
      </c>
      <c r="B8" s="608">
        <v>45.865000000000002</v>
      </c>
      <c r="C8" s="608">
        <v>3.6970000000000001</v>
      </c>
      <c r="D8" s="608">
        <v>1.0170000000000001</v>
      </c>
      <c r="E8" s="608">
        <v>50.579000000000008</v>
      </c>
      <c r="F8" s="608">
        <v>6.1862692203938492</v>
      </c>
      <c r="G8" s="608">
        <v>11.887459807073956</v>
      </c>
      <c r="H8" s="609">
        <v>18.490909090909092</v>
      </c>
      <c r="I8" s="61"/>
    </row>
    <row r="9" spans="1:9" ht="14.1" customHeight="1">
      <c r="A9" s="475" t="s">
        <v>284</v>
      </c>
      <c r="B9" s="501">
        <v>7.6520000000000001</v>
      </c>
      <c r="C9" s="501">
        <v>4.9959999999999996</v>
      </c>
      <c r="D9" s="501">
        <v>3.5879999999999996</v>
      </c>
      <c r="E9" s="501">
        <v>16.236000000000001</v>
      </c>
      <c r="F9" s="501">
        <v>8.8360277136258674</v>
      </c>
      <c r="G9" s="501">
        <v>10.790496760259179</v>
      </c>
      <c r="H9" s="519">
        <v>15.532467532467532</v>
      </c>
      <c r="I9" s="61"/>
    </row>
    <row r="10" spans="1:9" ht="14.1" customHeight="1">
      <c r="A10" s="475" t="s">
        <v>285</v>
      </c>
      <c r="B10" s="501">
        <v>3.6460000000000004</v>
      </c>
      <c r="C10" s="540">
        <v>0</v>
      </c>
      <c r="D10" s="501">
        <v>1.4E-2</v>
      </c>
      <c r="E10" s="501">
        <v>3.66</v>
      </c>
      <c r="F10" s="501">
        <v>6.5457809694793543</v>
      </c>
      <c r="G10" s="487">
        <v>0</v>
      </c>
      <c r="H10" s="519">
        <v>14</v>
      </c>
      <c r="I10" s="61"/>
    </row>
    <row r="11" spans="1:9" ht="14.1" customHeight="1">
      <c r="A11" s="475" t="s">
        <v>286</v>
      </c>
      <c r="B11" s="501">
        <v>7.391</v>
      </c>
      <c r="C11" s="540">
        <v>0.73</v>
      </c>
      <c r="D11" s="501">
        <v>6.4000000000000001E-2</v>
      </c>
      <c r="E11" s="501">
        <v>8.1850000000000005</v>
      </c>
      <c r="F11" s="501">
        <v>6.8945895522388065</v>
      </c>
      <c r="G11" s="540">
        <v>11.23076923076923</v>
      </c>
      <c r="H11" s="519">
        <v>21.333333333333332</v>
      </c>
      <c r="I11" s="61"/>
    </row>
    <row r="12" spans="1:9" ht="14.1" customHeight="1">
      <c r="A12" s="475" t="s">
        <v>287</v>
      </c>
      <c r="B12" s="501">
        <v>28.093689999999999</v>
      </c>
      <c r="C12" s="540">
        <v>3.5999999999999997E-2</v>
      </c>
      <c r="D12" s="501">
        <v>7.5148000000000001</v>
      </c>
      <c r="E12" s="501">
        <v>35.644489999999998</v>
      </c>
      <c r="F12" s="501">
        <v>6.0612060409924489</v>
      </c>
      <c r="G12" s="540">
        <v>11.999999999999998</v>
      </c>
      <c r="H12" s="519">
        <v>24.801320132013199</v>
      </c>
      <c r="I12" s="61"/>
    </row>
    <row r="13" spans="1:9" ht="14.1" customHeight="1">
      <c r="A13" s="475" t="s">
        <v>288</v>
      </c>
      <c r="B13" s="501">
        <v>111.00800000000001</v>
      </c>
      <c r="C13" s="540">
        <v>1.2999999999999999E-2</v>
      </c>
      <c r="D13" s="501">
        <v>22.936</v>
      </c>
      <c r="E13" s="501">
        <v>133.95700000000002</v>
      </c>
      <c r="F13" s="501">
        <v>4.847087590603441</v>
      </c>
      <c r="G13" s="540">
        <v>13</v>
      </c>
      <c r="H13" s="519">
        <v>17.548584544758992</v>
      </c>
      <c r="I13" s="61"/>
    </row>
    <row r="14" spans="1:9" ht="14.1" customHeight="1">
      <c r="A14" s="475" t="s">
        <v>289</v>
      </c>
      <c r="B14" s="501">
        <v>84.160999999999987</v>
      </c>
      <c r="C14" s="540">
        <v>5.2390000000000008</v>
      </c>
      <c r="D14" s="501">
        <v>73.306099999999986</v>
      </c>
      <c r="E14" s="501">
        <v>162.70609999999999</v>
      </c>
      <c r="F14" s="501">
        <v>5.4504889579690428</v>
      </c>
      <c r="G14" s="540">
        <v>13.78684210526316</v>
      </c>
      <c r="H14" s="519">
        <v>19.914724259712031</v>
      </c>
      <c r="I14" s="61"/>
    </row>
    <row r="15" spans="1:9" ht="14.1" customHeight="1">
      <c r="A15" s="475" t="s">
        <v>290</v>
      </c>
      <c r="B15" s="501">
        <v>591.15550000000007</v>
      </c>
      <c r="C15" s="501">
        <v>6.117</v>
      </c>
      <c r="D15" s="501">
        <v>12.834</v>
      </c>
      <c r="E15" s="501">
        <v>610.10649999999998</v>
      </c>
      <c r="F15" s="501">
        <v>4.2894236560076049</v>
      </c>
      <c r="G15" s="501">
        <v>5.5761166818596175</v>
      </c>
      <c r="H15" s="519">
        <v>18.49279538904899</v>
      </c>
      <c r="I15" s="61"/>
    </row>
    <row r="16" spans="1:9" ht="14.1" customHeight="1">
      <c r="A16" s="475" t="s">
        <v>291</v>
      </c>
      <c r="B16" s="501">
        <v>13.457999999999998</v>
      </c>
      <c r="C16" s="501">
        <v>8.6859999999999999</v>
      </c>
      <c r="D16" s="501">
        <v>4.8000000000000001E-2</v>
      </c>
      <c r="E16" s="501">
        <v>22.191999999999997</v>
      </c>
      <c r="F16" s="501">
        <v>5.6689132266217346</v>
      </c>
      <c r="G16" s="501">
        <v>8.2881679389312986</v>
      </c>
      <c r="H16" s="519">
        <v>16</v>
      </c>
      <c r="I16" s="61"/>
    </row>
    <row r="17" spans="1:9" ht="14.1" customHeight="1">
      <c r="A17" s="475" t="s">
        <v>292</v>
      </c>
      <c r="B17" s="501">
        <v>507.76699999999994</v>
      </c>
      <c r="C17" s="501">
        <v>15.533000000000001</v>
      </c>
      <c r="D17" s="501">
        <v>117.33099999999999</v>
      </c>
      <c r="E17" s="501">
        <v>640.63099999999997</v>
      </c>
      <c r="F17" s="501">
        <v>6.007797155635485</v>
      </c>
      <c r="G17" s="501">
        <v>15.198630136986303</v>
      </c>
      <c r="H17" s="519">
        <v>21.33678850700127</v>
      </c>
      <c r="I17" s="61"/>
    </row>
    <row r="18" spans="1:9" ht="14.1" customHeight="1">
      <c r="A18" s="475" t="s">
        <v>293</v>
      </c>
      <c r="B18" s="501">
        <v>145.20699999999999</v>
      </c>
      <c r="C18" s="487">
        <v>9.6999999999999989E-2</v>
      </c>
      <c r="D18" s="540">
        <v>48.525000000000006</v>
      </c>
      <c r="E18" s="501">
        <v>193.82900000000001</v>
      </c>
      <c r="F18" s="501">
        <v>5.4500994632736557</v>
      </c>
      <c r="G18" s="487">
        <v>24.249999999999996</v>
      </c>
      <c r="H18" s="488">
        <v>27.728571428571431</v>
      </c>
      <c r="I18" s="61"/>
    </row>
    <row r="19" spans="1:9" ht="14.1" customHeight="1">
      <c r="A19" s="475" t="s">
        <v>294</v>
      </c>
      <c r="B19" s="501">
        <v>314.83200000000005</v>
      </c>
      <c r="C19" s="501">
        <v>58.209000000000003</v>
      </c>
      <c r="D19" s="501">
        <v>501.11</v>
      </c>
      <c r="E19" s="501">
        <v>874.15100000000007</v>
      </c>
      <c r="F19" s="501">
        <v>5.6315535283069504</v>
      </c>
      <c r="G19" s="501">
        <v>17.52755194218609</v>
      </c>
      <c r="H19" s="519">
        <v>18.776603717026379</v>
      </c>
      <c r="I19" s="61"/>
    </row>
    <row r="20" spans="1:9" ht="14.1" customHeight="1">
      <c r="A20" s="475" t="s">
        <v>295</v>
      </c>
      <c r="B20" s="501">
        <v>173.09132799999998</v>
      </c>
      <c r="C20" s="501">
        <v>2.53971328</v>
      </c>
      <c r="D20" s="501">
        <v>9.7347000000000001</v>
      </c>
      <c r="E20" s="501">
        <v>185.36574127999998</v>
      </c>
      <c r="F20" s="501">
        <v>5.068560117130307</v>
      </c>
      <c r="G20" s="501">
        <v>10.078227301587301</v>
      </c>
      <c r="H20" s="519">
        <v>21.925000000000001</v>
      </c>
      <c r="I20" s="61"/>
    </row>
    <row r="21" spans="1:9" ht="14.1" customHeight="1">
      <c r="A21" s="475" t="s">
        <v>296</v>
      </c>
      <c r="B21" s="501">
        <v>637.37400000000002</v>
      </c>
      <c r="C21" s="501">
        <v>352.62</v>
      </c>
      <c r="D21" s="487">
        <v>0</v>
      </c>
      <c r="E21" s="501">
        <v>989.99400000000003</v>
      </c>
      <c r="F21" s="501">
        <v>6</v>
      </c>
      <c r="G21" s="501">
        <v>15</v>
      </c>
      <c r="H21" s="488">
        <v>0</v>
      </c>
      <c r="I21" s="61"/>
    </row>
    <row r="22" spans="1:9" ht="14.1" customHeight="1">
      <c r="A22" s="475" t="s">
        <v>297</v>
      </c>
      <c r="B22" s="501">
        <v>314.28565999999995</v>
      </c>
      <c r="C22" s="501">
        <v>74.053250000000006</v>
      </c>
      <c r="D22" s="501">
        <v>80.093400000000003</v>
      </c>
      <c r="E22" s="501">
        <v>468.43230999999992</v>
      </c>
      <c r="F22" s="501">
        <v>5.6736408275264463</v>
      </c>
      <c r="G22" s="501">
        <v>11.765689545598983</v>
      </c>
      <c r="H22" s="519">
        <v>20.098720200752826</v>
      </c>
      <c r="I22" s="61"/>
    </row>
    <row r="23" spans="1:9" ht="14.1" customHeight="1">
      <c r="A23" s="475" t="s">
        <v>298</v>
      </c>
      <c r="B23" s="501">
        <v>1208.0158000000004</v>
      </c>
      <c r="C23" s="501">
        <v>124.1135</v>
      </c>
      <c r="D23" s="501">
        <v>1380.1210000000001</v>
      </c>
      <c r="E23" s="501">
        <v>2712.2503000000006</v>
      </c>
      <c r="F23" s="501">
        <v>4.67266911127615</v>
      </c>
      <c r="G23" s="501">
        <v>5.7271699506252594</v>
      </c>
      <c r="H23" s="519">
        <v>16.760635390986486</v>
      </c>
      <c r="I23" s="61"/>
    </row>
    <row r="24" spans="1:9" ht="14.1" customHeight="1">
      <c r="A24" s="475" t="s">
        <v>299</v>
      </c>
      <c r="B24" s="501">
        <v>759.56113000000005</v>
      </c>
      <c r="C24" s="501">
        <v>130.76196999999999</v>
      </c>
      <c r="D24" s="501">
        <v>1121.4186</v>
      </c>
      <c r="E24" s="501">
        <v>2011.7417</v>
      </c>
      <c r="F24" s="501">
        <v>4.8503884468511727</v>
      </c>
      <c r="G24" s="501">
        <v>19.66049766952338</v>
      </c>
      <c r="H24" s="519">
        <v>24.300481060934384</v>
      </c>
      <c r="I24" s="61"/>
    </row>
    <row r="25" spans="1:9">
      <c r="A25" s="475"/>
      <c r="B25" s="501"/>
      <c r="C25" s="501"/>
      <c r="D25" s="501"/>
      <c r="E25" s="501"/>
      <c r="F25" s="501"/>
      <c r="G25" s="501"/>
      <c r="H25" s="519"/>
      <c r="I25" s="61"/>
    </row>
    <row r="26" spans="1:9" ht="31.5" customHeight="1" thickBot="1">
      <c r="A26" s="476" t="s">
        <v>89</v>
      </c>
      <c r="B26" s="502">
        <v>4952.5641080000005</v>
      </c>
      <c r="C26" s="502">
        <v>787.44143327999996</v>
      </c>
      <c r="D26" s="502">
        <v>3379.6556</v>
      </c>
      <c r="E26" s="502">
        <v>9119.6611412800012</v>
      </c>
      <c r="F26" s="502">
        <v>5.1002521083000447</v>
      </c>
      <c r="G26" s="502">
        <v>11.914503234631038</v>
      </c>
      <c r="H26" s="542">
        <v>19.520348860715629</v>
      </c>
      <c r="I26" s="61"/>
    </row>
    <row r="27" spans="1:9" ht="23.25" customHeight="1">
      <c r="A27" s="89" t="s">
        <v>363</v>
      </c>
      <c r="B27" s="89"/>
      <c r="C27" s="89"/>
      <c r="D27" s="89"/>
      <c r="E27" s="89"/>
      <c r="F27" s="89"/>
      <c r="G27" s="89"/>
      <c r="H27" s="89"/>
      <c r="I27" s="61"/>
    </row>
    <row r="28" spans="1:9">
      <c r="F28" s="677"/>
      <c r="I28" s="61"/>
    </row>
    <row r="29" spans="1:9">
      <c r="I29" s="61"/>
    </row>
    <row r="30" spans="1:9">
      <c r="F30" s="49"/>
      <c r="I30" s="61"/>
    </row>
  </sheetData>
  <mergeCells count="8">
    <mergeCell ref="A1:H1"/>
    <mergeCell ref="A3:H3"/>
    <mergeCell ref="A5:A7"/>
    <mergeCell ref="B5:E5"/>
    <mergeCell ref="F5:H5"/>
    <mergeCell ref="C6:C7"/>
    <mergeCell ref="E6:E7"/>
    <mergeCell ref="G6:G7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view="pageBreakPreview" topLeftCell="A12" zoomScale="60" zoomScaleNormal="80" workbookViewId="0">
      <selection activeCell="I13" sqref="I13"/>
    </sheetView>
  </sheetViews>
  <sheetFormatPr baseColWidth="10" defaultColWidth="11.42578125" defaultRowHeight="12.75"/>
  <cols>
    <col min="1" max="1" width="40.28515625" style="49" customWidth="1"/>
    <col min="2" max="5" width="22.140625" style="49" customWidth="1"/>
    <col min="6" max="6" width="12.7109375" style="61" customWidth="1"/>
    <col min="7" max="10" width="10.5703125" style="49" customWidth="1"/>
    <col min="11" max="16384" width="11.42578125" style="49"/>
  </cols>
  <sheetData>
    <row r="1" spans="1:7" s="47" customFormat="1" ht="18">
      <c r="A1" s="1357" t="s">
        <v>197</v>
      </c>
      <c r="B1" s="1357"/>
      <c r="C1" s="1357"/>
      <c r="D1" s="1357"/>
      <c r="E1" s="1357"/>
      <c r="F1" s="464"/>
    </row>
    <row r="2" spans="1:7">
      <c r="A2" s="61"/>
      <c r="B2" s="61"/>
      <c r="C2" s="61"/>
      <c r="D2" s="61"/>
      <c r="E2" s="61"/>
    </row>
    <row r="3" spans="1:7" s="48" customFormat="1" ht="26.25" customHeight="1">
      <c r="A3" s="1347" t="s">
        <v>364</v>
      </c>
      <c r="B3" s="1347"/>
      <c r="C3" s="1347"/>
      <c r="D3" s="1347"/>
      <c r="E3" s="1347"/>
      <c r="F3" s="599"/>
      <c r="G3" s="599"/>
    </row>
    <row r="4" spans="1:7" ht="13.5" thickBot="1">
      <c r="A4" s="467"/>
      <c r="B4" s="467"/>
      <c r="C4" s="467"/>
      <c r="D4" s="467"/>
      <c r="E4" s="467"/>
    </row>
    <row r="5" spans="1:7" ht="22.5" customHeight="1">
      <c r="A5" s="190" t="s">
        <v>91</v>
      </c>
      <c r="B5" s="189" t="s">
        <v>349</v>
      </c>
      <c r="C5" s="1401" t="s">
        <v>231</v>
      </c>
      <c r="D5" s="189" t="s">
        <v>203</v>
      </c>
      <c r="E5" s="1349" t="s">
        <v>8</v>
      </c>
    </row>
    <row r="6" spans="1:7" ht="25.5" customHeight="1" thickBot="1">
      <c r="A6" s="133" t="s">
        <v>92</v>
      </c>
      <c r="B6" s="675" t="s">
        <v>323</v>
      </c>
      <c r="C6" s="1400"/>
      <c r="D6" s="675" t="s">
        <v>331</v>
      </c>
      <c r="E6" s="1350"/>
    </row>
    <row r="7" spans="1:7" ht="21" customHeight="1">
      <c r="A7" s="56" t="s">
        <v>29</v>
      </c>
      <c r="B7" s="615">
        <v>114</v>
      </c>
      <c r="C7" s="615">
        <v>63</v>
      </c>
      <c r="D7" s="615">
        <v>2</v>
      </c>
      <c r="E7" s="616">
        <v>179</v>
      </c>
    </row>
    <row r="8" spans="1:7">
      <c r="A8" s="62" t="s">
        <v>30</v>
      </c>
      <c r="B8" s="618">
        <v>1063</v>
      </c>
      <c r="C8" s="618">
        <v>0</v>
      </c>
      <c r="D8" s="618">
        <v>2</v>
      </c>
      <c r="E8" s="619">
        <v>1065</v>
      </c>
    </row>
    <row r="9" spans="1:7">
      <c r="A9" s="62" t="s">
        <v>31</v>
      </c>
      <c r="B9" s="618">
        <v>6015</v>
      </c>
      <c r="C9" s="618">
        <v>225</v>
      </c>
      <c r="D9" s="618">
        <v>5</v>
      </c>
      <c r="E9" s="619">
        <v>6245</v>
      </c>
    </row>
    <row r="10" spans="1:7">
      <c r="A10" s="62" t="s">
        <v>32</v>
      </c>
      <c r="B10" s="618">
        <v>222</v>
      </c>
      <c r="C10" s="618">
        <v>23</v>
      </c>
      <c r="D10" s="618">
        <v>46</v>
      </c>
      <c r="E10" s="619">
        <v>291</v>
      </c>
    </row>
    <row r="11" spans="1:7">
      <c r="A11" s="66" t="s">
        <v>33</v>
      </c>
      <c r="B11" s="621">
        <v>7414</v>
      </c>
      <c r="C11" s="621">
        <v>311</v>
      </c>
      <c r="D11" s="621">
        <v>55</v>
      </c>
      <c r="E11" s="622">
        <v>7780</v>
      </c>
    </row>
    <row r="12" spans="1:7">
      <c r="A12" s="62"/>
      <c r="B12" s="678"/>
      <c r="C12" s="678"/>
      <c r="D12" s="678"/>
      <c r="E12" s="679"/>
    </row>
    <row r="13" spans="1:7">
      <c r="A13" s="66" t="s">
        <v>34</v>
      </c>
      <c r="B13" s="621">
        <v>866</v>
      </c>
      <c r="C13" s="621">
        <v>463</v>
      </c>
      <c r="D13" s="621">
        <v>231</v>
      </c>
      <c r="E13" s="622">
        <v>1560</v>
      </c>
    </row>
    <row r="14" spans="1:7">
      <c r="A14" s="62"/>
      <c r="B14" s="678"/>
      <c r="C14" s="678"/>
      <c r="D14" s="678"/>
      <c r="E14" s="679"/>
    </row>
    <row r="15" spans="1:7">
      <c r="A15" s="66" t="s">
        <v>35</v>
      </c>
      <c r="B15" s="621">
        <v>557</v>
      </c>
      <c r="C15" s="680">
        <v>0</v>
      </c>
      <c r="D15" s="621">
        <v>1</v>
      </c>
      <c r="E15" s="622">
        <v>558</v>
      </c>
    </row>
    <row r="16" spans="1:7">
      <c r="A16" s="62"/>
      <c r="B16" s="678"/>
      <c r="C16" s="678"/>
      <c r="D16" s="678"/>
      <c r="E16" s="679"/>
    </row>
    <row r="17" spans="1:5">
      <c r="A17" s="62" t="s">
        <v>36</v>
      </c>
      <c r="B17" s="681" t="s">
        <v>309</v>
      </c>
      <c r="C17" s="681" t="s">
        <v>309</v>
      </c>
      <c r="D17" s="681" t="s">
        <v>309</v>
      </c>
      <c r="E17" s="682" t="s">
        <v>309</v>
      </c>
    </row>
    <row r="18" spans="1:5">
      <c r="A18" s="62" t="s">
        <v>37</v>
      </c>
      <c r="B18" s="618">
        <v>604</v>
      </c>
      <c r="C18" s="618">
        <v>44</v>
      </c>
      <c r="D18" s="618">
        <v>2</v>
      </c>
      <c r="E18" s="619">
        <v>650</v>
      </c>
    </row>
    <row r="19" spans="1:5">
      <c r="A19" s="62" t="s">
        <v>38</v>
      </c>
      <c r="B19" s="681" t="s">
        <v>309</v>
      </c>
      <c r="C19" s="681" t="s">
        <v>309</v>
      </c>
      <c r="D19" s="681" t="s">
        <v>309</v>
      </c>
      <c r="E19" s="682" t="s">
        <v>309</v>
      </c>
    </row>
    <row r="20" spans="1:5">
      <c r="A20" s="66" t="s">
        <v>39</v>
      </c>
      <c r="B20" s="621">
        <v>1072</v>
      </c>
      <c r="C20" s="621">
        <v>65</v>
      </c>
      <c r="D20" s="621">
        <v>3</v>
      </c>
      <c r="E20" s="622">
        <v>1140</v>
      </c>
    </row>
    <row r="21" spans="1:5">
      <c r="A21" s="62"/>
      <c r="B21" s="678"/>
      <c r="C21" s="678"/>
      <c r="D21" s="678"/>
      <c r="E21" s="679"/>
    </row>
    <row r="22" spans="1:5">
      <c r="A22" s="66" t="s">
        <v>40</v>
      </c>
      <c r="B22" s="621">
        <v>4635</v>
      </c>
      <c r="C22" s="621">
        <v>3</v>
      </c>
      <c r="D22" s="621">
        <v>303</v>
      </c>
      <c r="E22" s="622">
        <v>4941</v>
      </c>
    </row>
    <row r="23" spans="1:5">
      <c r="A23" s="62"/>
      <c r="B23" s="678"/>
      <c r="C23" s="678"/>
      <c r="D23" s="678"/>
      <c r="E23" s="679"/>
    </row>
    <row r="24" spans="1:5">
      <c r="A24" s="66" t="s">
        <v>41</v>
      </c>
      <c r="B24" s="621">
        <v>22902</v>
      </c>
      <c r="C24" s="621">
        <v>1</v>
      </c>
      <c r="D24" s="621">
        <v>1307</v>
      </c>
      <c r="E24" s="622">
        <v>24210</v>
      </c>
    </row>
    <row r="25" spans="1:5">
      <c r="A25" s="62"/>
      <c r="B25" s="678"/>
      <c r="C25" s="678"/>
      <c r="D25" s="678"/>
      <c r="E25" s="679"/>
    </row>
    <row r="26" spans="1:5">
      <c r="A26" s="62" t="s">
        <v>42</v>
      </c>
      <c r="B26" s="618">
        <v>10627</v>
      </c>
      <c r="C26" s="618">
        <v>380</v>
      </c>
      <c r="D26" s="618">
        <v>2398</v>
      </c>
      <c r="E26" s="619">
        <v>13405</v>
      </c>
    </row>
    <row r="27" spans="1:5">
      <c r="A27" s="62" t="s">
        <v>43</v>
      </c>
      <c r="B27" s="618">
        <v>1166</v>
      </c>
      <c r="C27" s="618">
        <v>0</v>
      </c>
      <c r="D27" s="618">
        <v>47</v>
      </c>
      <c r="E27" s="619">
        <v>1213</v>
      </c>
    </row>
    <row r="28" spans="1:5">
      <c r="A28" s="62" t="s">
        <v>44</v>
      </c>
      <c r="B28" s="618">
        <v>3648</v>
      </c>
      <c r="C28" s="618">
        <v>0</v>
      </c>
      <c r="D28" s="618">
        <v>1236</v>
      </c>
      <c r="E28" s="619">
        <v>4884</v>
      </c>
    </row>
    <row r="29" spans="1:5">
      <c r="A29" s="66" t="s">
        <v>45</v>
      </c>
      <c r="B29" s="621">
        <v>15441</v>
      </c>
      <c r="C29" s="621">
        <v>380</v>
      </c>
      <c r="D29" s="621">
        <v>3681</v>
      </c>
      <c r="E29" s="622">
        <v>19502</v>
      </c>
    </row>
    <row r="30" spans="1:5">
      <c r="A30" s="62"/>
      <c r="B30" s="678"/>
      <c r="C30" s="678"/>
      <c r="D30" s="678"/>
      <c r="E30" s="679"/>
    </row>
    <row r="31" spans="1:5">
      <c r="A31" s="62" t="s">
        <v>46</v>
      </c>
      <c r="B31" s="618">
        <v>116627</v>
      </c>
      <c r="C31" s="618">
        <v>44</v>
      </c>
      <c r="D31" s="618">
        <v>75</v>
      </c>
      <c r="E31" s="619">
        <v>116746</v>
      </c>
    </row>
    <row r="32" spans="1:5">
      <c r="A32" s="62" t="s">
        <v>47</v>
      </c>
      <c r="B32" s="618">
        <v>9764</v>
      </c>
      <c r="C32" s="618">
        <v>935</v>
      </c>
      <c r="D32" s="618">
        <v>49</v>
      </c>
      <c r="E32" s="619">
        <v>10748</v>
      </c>
    </row>
    <row r="33" spans="1:5">
      <c r="A33" s="62" t="s">
        <v>48</v>
      </c>
      <c r="B33" s="618">
        <v>4745</v>
      </c>
      <c r="C33" s="618">
        <v>10</v>
      </c>
      <c r="D33" s="618">
        <v>123</v>
      </c>
      <c r="E33" s="619">
        <v>4878</v>
      </c>
    </row>
    <row r="34" spans="1:5">
      <c r="A34" s="62" t="s">
        <v>49</v>
      </c>
      <c r="B34" s="618">
        <v>6681</v>
      </c>
      <c r="C34" s="618">
        <v>108</v>
      </c>
      <c r="D34" s="618">
        <v>447</v>
      </c>
      <c r="E34" s="619">
        <v>7236</v>
      </c>
    </row>
    <row r="35" spans="1:5">
      <c r="A35" s="66" t="s">
        <v>50</v>
      </c>
      <c r="B35" s="621">
        <v>137817</v>
      </c>
      <c r="C35" s="621">
        <v>1097</v>
      </c>
      <c r="D35" s="621">
        <v>694</v>
      </c>
      <c r="E35" s="622">
        <v>139608</v>
      </c>
    </row>
    <row r="36" spans="1:5">
      <c r="A36" s="62"/>
      <c r="B36" s="678"/>
      <c r="C36" s="678"/>
      <c r="D36" s="678"/>
      <c r="E36" s="679"/>
    </row>
    <row r="37" spans="1:5">
      <c r="A37" s="66" t="s">
        <v>51</v>
      </c>
      <c r="B37" s="621">
        <v>2374</v>
      </c>
      <c r="C37" s="621">
        <v>1048</v>
      </c>
      <c r="D37" s="621">
        <v>3</v>
      </c>
      <c r="E37" s="622">
        <v>3425</v>
      </c>
    </row>
    <row r="38" spans="1:5">
      <c r="A38" s="62"/>
      <c r="B38" s="678"/>
      <c r="C38" s="678"/>
      <c r="D38" s="678"/>
      <c r="E38" s="679"/>
    </row>
    <row r="39" spans="1:5">
      <c r="A39" s="62" t="s">
        <v>52</v>
      </c>
      <c r="B39" s="618">
        <v>28878</v>
      </c>
      <c r="C39" s="618">
        <v>493</v>
      </c>
      <c r="D39" s="618">
        <v>778</v>
      </c>
      <c r="E39" s="619">
        <v>30149</v>
      </c>
    </row>
    <row r="40" spans="1:5">
      <c r="A40" s="62" t="s">
        <v>53</v>
      </c>
      <c r="B40" s="618">
        <v>1450</v>
      </c>
      <c r="C40" s="618">
        <v>166</v>
      </c>
      <c r="D40" s="618">
        <v>27</v>
      </c>
      <c r="E40" s="619">
        <v>1643</v>
      </c>
    </row>
    <row r="41" spans="1:5">
      <c r="A41" s="62" t="s">
        <v>54</v>
      </c>
      <c r="B41" s="618">
        <v>11440</v>
      </c>
      <c r="C41" s="618">
        <v>4</v>
      </c>
      <c r="D41" s="618">
        <v>834</v>
      </c>
      <c r="E41" s="619">
        <v>12278</v>
      </c>
    </row>
    <row r="42" spans="1:5">
      <c r="A42" s="62" t="s">
        <v>55</v>
      </c>
      <c r="B42" s="618">
        <v>1542</v>
      </c>
      <c r="C42" s="618">
        <v>133</v>
      </c>
      <c r="D42" s="618">
        <v>0</v>
      </c>
      <c r="E42" s="619">
        <v>1675</v>
      </c>
    </row>
    <row r="43" spans="1:5">
      <c r="A43" s="62" t="s">
        <v>56</v>
      </c>
      <c r="B43" s="618">
        <v>10656</v>
      </c>
      <c r="C43" s="618">
        <v>26</v>
      </c>
      <c r="D43" s="618">
        <v>0</v>
      </c>
      <c r="E43" s="619">
        <v>10682</v>
      </c>
    </row>
    <row r="44" spans="1:5">
      <c r="A44" s="62" t="s">
        <v>57</v>
      </c>
      <c r="B44" s="618">
        <v>24356</v>
      </c>
      <c r="C44" s="618">
        <v>200</v>
      </c>
      <c r="D44" s="618">
        <v>815</v>
      </c>
      <c r="E44" s="619">
        <v>25371</v>
      </c>
    </row>
    <row r="45" spans="1:5">
      <c r="A45" s="62" t="s">
        <v>58</v>
      </c>
      <c r="B45" s="618">
        <v>807</v>
      </c>
      <c r="C45" s="618">
        <v>0</v>
      </c>
      <c r="D45" s="618">
        <v>115</v>
      </c>
      <c r="E45" s="619">
        <v>922</v>
      </c>
    </row>
    <row r="46" spans="1:5">
      <c r="A46" s="62" t="s">
        <v>59</v>
      </c>
      <c r="B46" s="618">
        <v>3069</v>
      </c>
      <c r="C46" s="618">
        <v>0</v>
      </c>
      <c r="D46" s="618">
        <v>2930</v>
      </c>
      <c r="E46" s="619">
        <v>5999</v>
      </c>
    </row>
    <row r="47" spans="1:5">
      <c r="A47" s="62" t="s">
        <v>60</v>
      </c>
      <c r="B47" s="618">
        <v>2320</v>
      </c>
      <c r="C47" s="618">
        <v>0</v>
      </c>
      <c r="D47" s="618">
        <v>0</v>
      </c>
      <c r="E47" s="619">
        <v>2320</v>
      </c>
    </row>
    <row r="48" spans="1:5">
      <c r="A48" s="66" t="s">
        <v>61</v>
      </c>
      <c r="B48" s="621">
        <v>84518</v>
      </c>
      <c r="C48" s="621">
        <v>1022</v>
      </c>
      <c r="D48" s="621">
        <v>5499</v>
      </c>
      <c r="E48" s="622">
        <v>91039</v>
      </c>
    </row>
    <row r="49" spans="1:5">
      <c r="A49" s="62"/>
      <c r="B49" s="678"/>
      <c r="C49" s="678"/>
      <c r="D49" s="678"/>
      <c r="E49" s="679"/>
    </row>
    <row r="50" spans="1:5">
      <c r="A50" s="66" t="s">
        <v>62</v>
      </c>
      <c r="B50" s="621">
        <v>26643</v>
      </c>
      <c r="C50" s="621">
        <v>4</v>
      </c>
      <c r="D50" s="621">
        <v>1750</v>
      </c>
      <c r="E50" s="622">
        <v>28397</v>
      </c>
    </row>
    <row r="51" spans="1:5">
      <c r="A51" s="62"/>
      <c r="B51" s="678"/>
      <c r="C51" s="678"/>
      <c r="D51" s="678"/>
      <c r="E51" s="679"/>
    </row>
    <row r="52" spans="1:5">
      <c r="A52" s="62" t="s">
        <v>63</v>
      </c>
      <c r="B52" s="618">
        <v>3814</v>
      </c>
      <c r="C52" s="618">
        <v>1364</v>
      </c>
      <c r="D52" s="618">
        <v>0</v>
      </c>
      <c r="E52" s="619">
        <v>5178</v>
      </c>
    </row>
    <row r="53" spans="1:5">
      <c r="A53" s="62" t="s">
        <v>64</v>
      </c>
      <c r="B53" s="618">
        <v>17008</v>
      </c>
      <c r="C53" s="618">
        <v>210</v>
      </c>
      <c r="D53" s="618">
        <v>3623</v>
      </c>
      <c r="E53" s="619">
        <v>20841</v>
      </c>
    </row>
    <row r="54" spans="1:5">
      <c r="A54" s="62" t="s">
        <v>65</v>
      </c>
      <c r="B54" s="618">
        <v>568</v>
      </c>
      <c r="C54" s="618">
        <v>79</v>
      </c>
      <c r="D54" s="618">
        <v>106</v>
      </c>
      <c r="E54" s="619">
        <v>753</v>
      </c>
    </row>
    <row r="55" spans="1:5">
      <c r="A55" s="62" t="s">
        <v>66</v>
      </c>
      <c r="B55" s="618">
        <v>24949</v>
      </c>
      <c r="C55" s="618">
        <v>1641</v>
      </c>
      <c r="D55" s="618">
        <v>4025</v>
      </c>
      <c r="E55" s="619">
        <v>30615</v>
      </c>
    </row>
    <row r="56" spans="1:5">
      <c r="A56" s="62" t="s">
        <v>67</v>
      </c>
      <c r="B56" s="618">
        <v>9566</v>
      </c>
      <c r="C56" s="618">
        <v>27</v>
      </c>
      <c r="D56" s="618">
        <v>18934</v>
      </c>
      <c r="E56" s="619">
        <v>28527</v>
      </c>
    </row>
    <row r="57" spans="1:5">
      <c r="A57" s="66" t="s">
        <v>68</v>
      </c>
      <c r="B57" s="621">
        <v>55905</v>
      </c>
      <c r="C57" s="621">
        <v>3321</v>
      </c>
      <c r="D57" s="621">
        <v>26688</v>
      </c>
      <c r="E57" s="622">
        <v>85914</v>
      </c>
    </row>
    <row r="58" spans="1:5">
      <c r="A58" s="62"/>
      <c r="B58" s="678"/>
      <c r="C58" s="678"/>
      <c r="D58" s="678"/>
      <c r="E58" s="679"/>
    </row>
    <row r="59" spans="1:5">
      <c r="A59" s="62" t="s">
        <v>69</v>
      </c>
      <c r="B59" s="618">
        <v>15658</v>
      </c>
      <c r="C59" s="618">
        <v>0</v>
      </c>
      <c r="D59" s="618">
        <v>0</v>
      </c>
      <c r="E59" s="619">
        <v>15658</v>
      </c>
    </row>
    <row r="60" spans="1:5">
      <c r="A60" s="62" t="s">
        <v>70</v>
      </c>
      <c r="B60" s="618">
        <v>16174</v>
      </c>
      <c r="C60" s="618">
        <v>0</v>
      </c>
      <c r="D60" s="618">
        <v>9</v>
      </c>
      <c r="E60" s="619">
        <v>16183</v>
      </c>
    </row>
    <row r="61" spans="1:5">
      <c r="A61" s="62" t="s">
        <v>71</v>
      </c>
      <c r="B61" s="618">
        <v>2318</v>
      </c>
      <c r="C61" s="618">
        <v>252</v>
      </c>
      <c r="D61" s="618">
        <v>435</v>
      </c>
      <c r="E61" s="619">
        <v>3005</v>
      </c>
    </row>
    <row r="62" spans="1:5">
      <c r="A62" s="66" t="s">
        <v>72</v>
      </c>
      <c r="B62" s="621">
        <v>34150</v>
      </c>
      <c r="C62" s="621">
        <v>252</v>
      </c>
      <c r="D62" s="621">
        <v>444</v>
      </c>
      <c r="E62" s="622">
        <v>34846</v>
      </c>
    </row>
    <row r="63" spans="1:5">
      <c r="A63" s="62"/>
      <c r="B63" s="678"/>
      <c r="C63" s="678"/>
      <c r="D63" s="678"/>
      <c r="E63" s="679"/>
    </row>
    <row r="64" spans="1:5">
      <c r="A64" s="66" t="s">
        <v>73</v>
      </c>
      <c r="B64" s="621">
        <v>106229</v>
      </c>
      <c r="C64" s="621">
        <v>23508</v>
      </c>
      <c r="D64" s="680">
        <v>0</v>
      </c>
      <c r="E64" s="622">
        <v>129737</v>
      </c>
    </row>
    <row r="65" spans="1:11">
      <c r="A65" s="62"/>
      <c r="B65" s="678"/>
      <c r="C65" s="678"/>
      <c r="D65" s="678"/>
      <c r="E65" s="679"/>
    </row>
    <row r="66" spans="1:11">
      <c r="A66" s="62" t="s">
        <v>74</v>
      </c>
      <c r="B66" s="618">
        <v>28664</v>
      </c>
      <c r="C66" s="618">
        <v>1892</v>
      </c>
      <c r="D66" s="618">
        <v>51</v>
      </c>
      <c r="E66" s="619">
        <v>30607</v>
      </c>
    </row>
    <row r="67" spans="1:11">
      <c r="A67" s="62" t="s">
        <v>75</v>
      </c>
      <c r="B67" s="618">
        <v>26730</v>
      </c>
      <c r="C67" s="618">
        <v>4402</v>
      </c>
      <c r="D67" s="618">
        <v>3934</v>
      </c>
      <c r="E67" s="619">
        <v>35066</v>
      </c>
    </row>
    <row r="68" spans="1:11">
      <c r="A68" s="66" t="s">
        <v>76</v>
      </c>
      <c r="B68" s="621">
        <v>55394</v>
      </c>
      <c r="C68" s="621">
        <v>6294</v>
      </c>
      <c r="D68" s="621">
        <v>3985</v>
      </c>
      <c r="E68" s="622">
        <v>65673</v>
      </c>
    </row>
    <row r="69" spans="1:11">
      <c r="A69" s="62"/>
      <c r="B69" s="678"/>
      <c r="C69" s="678"/>
      <c r="D69" s="678"/>
      <c r="E69" s="679"/>
    </row>
    <row r="70" spans="1:11">
      <c r="A70" s="62" t="s">
        <v>77</v>
      </c>
      <c r="B70" s="618">
        <v>50603</v>
      </c>
      <c r="C70" s="618">
        <v>1253</v>
      </c>
      <c r="D70" s="618">
        <v>4558</v>
      </c>
      <c r="E70" s="619">
        <v>56414</v>
      </c>
    </row>
    <row r="71" spans="1:11">
      <c r="A71" s="62" t="s">
        <v>78</v>
      </c>
      <c r="B71" s="618">
        <v>0</v>
      </c>
      <c r="C71" s="618">
        <v>135</v>
      </c>
      <c r="D71" s="618">
        <v>0</v>
      </c>
      <c r="E71" s="619">
        <v>135</v>
      </c>
    </row>
    <row r="72" spans="1:11">
      <c r="A72" s="62" t="s">
        <v>79</v>
      </c>
      <c r="B72" s="618">
        <v>432</v>
      </c>
      <c r="C72" s="618">
        <v>1575</v>
      </c>
      <c r="D72" s="618">
        <v>738</v>
      </c>
      <c r="E72" s="619">
        <v>2745</v>
      </c>
    </row>
    <row r="73" spans="1:11">
      <c r="A73" s="62" t="s">
        <v>80</v>
      </c>
      <c r="B73" s="618">
        <v>9015</v>
      </c>
      <c r="C73" s="618">
        <v>0</v>
      </c>
      <c r="D73" s="618">
        <v>0</v>
      </c>
      <c r="E73" s="619">
        <v>9015</v>
      </c>
    </row>
    <row r="74" spans="1:11">
      <c r="A74" s="62" t="s">
        <v>81</v>
      </c>
      <c r="B74" s="618">
        <v>0</v>
      </c>
      <c r="C74" s="618">
        <v>219</v>
      </c>
      <c r="D74" s="618">
        <v>25</v>
      </c>
      <c r="E74" s="619">
        <v>244</v>
      </c>
    </row>
    <row r="75" spans="1:11">
      <c r="A75" s="62" t="s">
        <v>82</v>
      </c>
      <c r="B75" s="618">
        <v>138847</v>
      </c>
      <c r="C75" s="618">
        <v>11328</v>
      </c>
      <c r="D75" s="618">
        <v>432</v>
      </c>
      <c r="E75" s="619">
        <v>150607</v>
      </c>
    </row>
    <row r="76" spans="1:11">
      <c r="A76" s="62" t="s">
        <v>83</v>
      </c>
      <c r="B76" s="618">
        <v>8569</v>
      </c>
      <c r="C76" s="618">
        <v>0</v>
      </c>
      <c r="D76" s="618">
        <v>0</v>
      </c>
      <c r="E76" s="619">
        <v>8569</v>
      </c>
    </row>
    <row r="77" spans="1:11">
      <c r="A77" s="62" t="s">
        <v>84</v>
      </c>
      <c r="B77" s="618">
        <v>51062</v>
      </c>
      <c r="C77" s="618">
        <v>7161</v>
      </c>
      <c r="D77" s="618">
        <v>76590</v>
      </c>
      <c r="E77" s="619">
        <v>134813</v>
      </c>
      <c r="I77" s="61"/>
      <c r="J77" s="61"/>
      <c r="K77" s="61"/>
    </row>
    <row r="78" spans="1:11">
      <c r="A78" s="66" t="s">
        <v>85</v>
      </c>
      <c r="B78" s="621">
        <v>258528</v>
      </c>
      <c r="C78" s="621">
        <v>21671</v>
      </c>
      <c r="D78" s="621">
        <v>82343</v>
      </c>
      <c r="E78" s="622">
        <v>362542</v>
      </c>
      <c r="I78" s="61"/>
      <c r="J78" s="61"/>
      <c r="K78" s="61"/>
    </row>
    <row r="79" spans="1:11">
      <c r="A79" s="62"/>
      <c r="B79" s="678"/>
      <c r="C79" s="678"/>
      <c r="D79" s="678"/>
      <c r="E79" s="679"/>
      <c r="I79" s="61"/>
      <c r="J79" s="61"/>
      <c r="K79" s="61"/>
    </row>
    <row r="80" spans="1:11">
      <c r="A80" s="62" t="s">
        <v>86</v>
      </c>
      <c r="B80" s="618">
        <v>114033</v>
      </c>
      <c r="C80" s="618">
        <v>1358</v>
      </c>
      <c r="D80" s="618">
        <v>34003</v>
      </c>
      <c r="E80" s="619">
        <v>149394</v>
      </c>
      <c r="I80" s="61"/>
      <c r="J80" s="61"/>
      <c r="K80" s="61"/>
    </row>
    <row r="81" spans="1:11">
      <c r="A81" s="62" t="s">
        <v>87</v>
      </c>
      <c r="B81" s="618">
        <v>42565</v>
      </c>
      <c r="C81" s="618">
        <v>5293</v>
      </c>
      <c r="D81" s="618">
        <v>12145</v>
      </c>
      <c r="E81" s="619">
        <v>60003</v>
      </c>
      <c r="I81" s="61"/>
      <c r="J81" s="61"/>
      <c r="K81" s="61"/>
    </row>
    <row r="82" spans="1:11">
      <c r="A82" s="66" t="s">
        <v>88</v>
      </c>
      <c r="B82" s="621">
        <v>156598</v>
      </c>
      <c r="C82" s="621">
        <v>6651</v>
      </c>
      <c r="D82" s="621">
        <v>46148</v>
      </c>
      <c r="E82" s="622">
        <v>209397</v>
      </c>
      <c r="I82" s="61"/>
      <c r="J82" s="61"/>
      <c r="K82" s="61"/>
    </row>
    <row r="83" spans="1:11">
      <c r="A83" s="62"/>
      <c r="B83" s="678"/>
      <c r="C83" s="678"/>
      <c r="D83" s="678"/>
      <c r="E83" s="679"/>
      <c r="I83" s="61"/>
      <c r="J83" s="61"/>
      <c r="K83" s="61"/>
    </row>
    <row r="84" spans="1:11" ht="13.5" thickBot="1">
      <c r="A84" s="83" t="s">
        <v>89</v>
      </c>
      <c r="B84" s="627">
        <v>971043</v>
      </c>
      <c r="C84" s="627">
        <v>66091</v>
      </c>
      <c r="D84" s="627">
        <v>173135</v>
      </c>
      <c r="E84" s="628">
        <v>1210269</v>
      </c>
    </row>
    <row r="85" spans="1:11" ht="19.5" customHeight="1">
      <c r="A85" s="61" t="s">
        <v>311</v>
      </c>
      <c r="B85" s="683"/>
      <c r="C85" s="683"/>
      <c r="D85" s="683"/>
      <c r="E85" s="683"/>
    </row>
    <row r="86" spans="1:11">
      <c r="A86" s="61"/>
      <c r="B86" s="683"/>
      <c r="C86" s="683"/>
      <c r="D86" s="683"/>
      <c r="E86" s="683"/>
    </row>
    <row r="87" spans="1:11">
      <c r="B87" s="684"/>
      <c r="C87" s="684"/>
      <c r="D87" s="684"/>
      <c r="E87" s="684"/>
    </row>
  </sheetData>
  <mergeCells count="4">
    <mergeCell ref="A1:E1"/>
    <mergeCell ref="A3:E3"/>
    <mergeCell ref="C5:C6"/>
    <mergeCell ref="E5:E6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  <rowBreaks count="1" manualBreakCount="1">
    <brk id="85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view="pageBreakPreview" topLeftCell="A32" zoomScale="60" zoomScaleNormal="70" workbookViewId="0">
      <selection activeCell="I13" sqref="I13"/>
    </sheetView>
  </sheetViews>
  <sheetFormatPr baseColWidth="10" defaultColWidth="11.42578125" defaultRowHeight="12.75"/>
  <cols>
    <col min="1" max="1" width="26.7109375" style="49" customWidth="1"/>
    <col min="2" max="7" width="15.140625" style="49" customWidth="1"/>
    <col min="8" max="8" width="15.140625" style="61" customWidth="1"/>
    <col min="9" max="9" width="10.5703125" style="61" customWidth="1"/>
    <col min="10" max="10" width="10.5703125" style="49" customWidth="1"/>
    <col min="11" max="16384" width="11.42578125" style="49"/>
  </cols>
  <sheetData>
    <row r="1" spans="1:10" s="47" customFormat="1" ht="18">
      <c r="A1" s="1357" t="s">
        <v>197</v>
      </c>
      <c r="B1" s="1357"/>
      <c r="C1" s="1357"/>
      <c r="D1" s="1357"/>
      <c r="E1" s="1357"/>
      <c r="F1" s="1357"/>
      <c r="G1" s="1357"/>
      <c r="H1" s="1357"/>
      <c r="I1" s="464"/>
    </row>
    <row r="2" spans="1:10">
      <c r="A2" s="61"/>
      <c r="B2" s="61"/>
      <c r="C2" s="61"/>
      <c r="D2" s="61"/>
      <c r="E2" s="61"/>
      <c r="F2" s="61"/>
      <c r="G2" s="61"/>
    </row>
    <row r="3" spans="1:10" s="48" customFormat="1" ht="29.25" customHeight="1">
      <c r="A3" s="1347" t="s">
        <v>365</v>
      </c>
      <c r="B3" s="1347"/>
      <c r="C3" s="1347"/>
      <c r="D3" s="1347"/>
      <c r="E3" s="1347"/>
      <c r="F3" s="1347"/>
      <c r="G3" s="1347"/>
      <c r="H3" s="1347"/>
      <c r="I3" s="599"/>
      <c r="J3" s="599"/>
    </row>
    <row r="4" spans="1:10" s="48" customFormat="1" ht="13.5" customHeight="1" thickBot="1">
      <c r="A4" s="629"/>
      <c r="B4" s="50"/>
      <c r="C4" s="50"/>
      <c r="D4" s="50"/>
      <c r="E4" s="50"/>
      <c r="F4" s="50"/>
      <c r="G4" s="50"/>
      <c r="H4" s="50"/>
      <c r="I4" s="51"/>
    </row>
    <row r="5" spans="1:10" ht="36" customHeight="1">
      <c r="A5" s="1344" t="s">
        <v>27</v>
      </c>
      <c r="B5" s="1300" t="s">
        <v>326</v>
      </c>
      <c r="C5" s="1302"/>
      <c r="D5" s="1302"/>
      <c r="E5" s="1301"/>
      <c r="F5" s="1300" t="s">
        <v>281</v>
      </c>
      <c r="G5" s="1302"/>
      <c r="H5" s="1302"/>
    </row>
    <row r="6" spans="1:10" ht="21.75" customHeight="1">
      <c r="A6" s="1358"/>
      <c r="B6" s="676" t="s">
        <v>349</v>
      </c>
      <c r="C6" s="1399" t="s">
        <v>231</v>
      </c>
      <c r="D6" s="676" t="s">
        <v>203</v>
      </c>
      <c r="E6" s="1399" t="s">
        <v>8</v>
      </c>
      <c r="F6" s="676" t="s">
        <v>349</v>
      </c>
      <c r="G6" s="1399" t="s">
        <v>231</v>
      </c>
      <c r="H6" s="676" t="s">
        <v>203</v>
      </c>
      <c r="J6" s="61"/>
    </row>
    <row r="7" spans="1:10" ht="19.5" customHeight="1" thickBot="1">
      <c r="A7" s="1359"/>
      <c r="B7" s="387" t="s">
        <v>323</v>
      </c>
      <c r="C7" s="1400"/>
      <c r="D7" s="387" t="s">
        <v>331</v>
      </c>
      <c r="E7" s="1400"/>
      <c r="F7" s="387" t="s">
        <v>323</v>
      </c>
      <c r="G7" s="1400"/>
      <c r="H7" s="388" t="s">
        <v>331</v>
      </c>
      <c r="J7" s="61"/>
    </row>
    <row r="8" spans="1:10" ht="27" customHeight="1">
      <c r="A8" s="56" t="s">
        <v>29</v>
      </c>
      <c r="B8" s="485">
        <v>0.86799999999999988</v>
      </c>
      <c r="C8" s="485">
        <v>1.083</v>
      </c>
      <c r="D8" s="485">
        <v>3.4000000000000002E-2</v>
      </c>
      <c r="E8" s="485">
        <v>1.9849999999999999</v>
      </c>
      <c r="F8" s="485">
        <v>7.614035087719297</v>
      </c>
      <c r="G8" s="485">
        <v>17.19047619047619</v>
      </c>
      <c r="H8" s="486">
        <v>17</v>
      </c>
      <c r="J8" s="61"/>
    </row>
    <row r="9" spans="1:10">
      <c r="A9" s="62" t="s">
        <v>30</v>
      </c>
      <c r="B9" s="487">
        <v>8.76</v>
      </c>
      <c r="C9" s="487">
        <v>0</v>
      </c>
      <c r="D9" s="487">
        <v>2.5000000000000001E-2</v>
      </c>
      <c r="E9" s="487">
        <v>8.7850000000000001</v>
      </c>
      <c r="F9" s="487">
        <v>8.2408278457196626</v>
      </c>
      <c r="G9" s="487">
        <v>0</v>
      </c>
      <c r="H9" s="488">
        <v>12.5</v>
      </c>
      <c r="J9" s="61"/>
    </row>
    <row r="10" spans="1:10">
      <c r="A10" s="62" t="s">
        <v>31</v>
      </c>
      <c r="B10" s="487">
        <v>34.608000000000004</v>
      </c>
      <c r="C10" s="487">
        <v>2.4169999999999998</v>
      </c>
      <c r="D10" s="487">
        <v>0.108</v>
      </c>
      <c r="E10" s="487">
        <v>37.133000000000003</v>
      </c>
      <c r="F10" s="487">
        <v>5.7536159600997516</v>
      </c>
      <c r="G10" s="487">
        <v>10.742222222222221</v>
      </c>
      <c r="H10" s="488">
        <v>21.6</v>
      </c>
      <c r="J10" s="61"/>
    </row>
    <row r="11" spans="1:10">
      <c r="A11" s="62" t="s">
        <v>32</v>
      </c>
      <c r="B11" s="487">
        <v>1.6290000000000002</v>
      </c>
      <c r="C11" s="487">
        <v>0.19700000000000001</v>
      </c>
      <c r="D11" s="487">
        <v>0.85000000000000009</v>
      </c>
      <c r="E11" s="487">
        <v>2.6760000000000002</v>
      </c>
      <c r="F11" s="487">
        <v>7.3378378378378386</v>
      </c>
      <c r="G11" s="487">
        <v>8.5652173913043477</v>
      </c>
      <c r="H11" s="488">
        <v>18.478260869565219</v>
      </c>
      <c r="J11" s="61"/>
    </row>
    <row r="12" spans="1:10" s="101" customFormat="1">
      <c r="A12" s="66" t="s">
        <v>33</v>
      </c>
      <c r="B12" s="685">
        <v>45.865000000000002</v>
      </c>
      <c r="C12" s="685">
        <v>3.6970000000000001</v>
      </c>
      <c r="D12" s="685">
        <v>1.0170000000000001</v>
      </c>
      <c r="E12" s="685">
        <v>50.579000000000008</v>
      </c>
      <c r="F12" s="685">
        <v>6.1862692203938492</v>
      </c>
      <c r="G12" s="685">
        <v>11.887459807073956</v>
      </c>
      <c r="H12" s="686">
        <v>18.490909090909092</v>
      </c>
      <c r="I12" s="91"/>
      <c r="J12" s="91"/>
    </row>
    <row r="13" spans="1:10">
      <c r="A13" s="62"/>
      <c r="B13" s="687"/>
      <c r="C13" s="687"/>
      <c r="D13" s="687"/>
      <c r="E13" s="687"/>
      <c r="F13" s="687"/>
      <c r="G13" s="687"/>
      <c r="H13" s="688"/>
      <c r="J13" s="61"/>
    </row>
    <row r="14" spans="1:10">
      <c r="A14" s="66" t="s">
        <v>34</v>
      </c>
      <c r="B14" s="685">
        <v>7.6520000000000001</v>
      </c>
      <c r="C14" s="685">
        <v>4.9959999999999996</v>
      </c>
      <c r="D14" s="685">
        <v>3.5879999999999996</v>
      </c>
      <c r="E14" s="685">
        <v>16.236000000000001</v>
      </c>
      <c r="F14" s="685">
        <v>8.8360277136258674</v>
      </c>
      <c r="G14" s="685">
        <v>10.790496760259179</v>
      </c>
      <c r="H14" s="686">
        <v>15.532467532467532</v>
      </c>
      <c r="J14" s="61"/>
    </row>
    <row r="15" spans="1:10">
      <c r="A15" s="62"/>
      <c r="B15" s="687"/>
      <c r="C15" s="687"/>
      <c r="D15" s="687"/>
      <c r="E15" s="687"/>
      <c r="F15" s="687"/>
      <c r="G15" s="687"/>
      <c r="H15" s="688"/>
      <c r="J15" s="61"/>
    </row>
    <row r="16" spans="1:10" s="101" customFormat="1">
      <c r="A16" s="66" t="s">
        <v>35</v>
      </c>
      <c r="B16" s="685">
        <v>3.6460000000000004</v>
      </c>
      <c r="C16" s="689">
        <v>0</v>
      </c>
      <c r="D16" s="685">
        <v>1.4E-2</v>
      </c>
      <c r="E16" s="685">
        <v>3.66</v>
      </c>
      <c r="F16" s="685">
        <v>6.5457809694793543</v>
      </c>
      <c r="G16" s="685">
        <v>0</v>
      </c>
      <c r="H16" s="686">
        <v>14</v>
      </c>
      <c r="I16" s="91"/>
      <c r="J16" s="91"/>
    </row>
    <row r="17" spans="1:10">
      <c r="A17" s="62"/>
      <c r="B17" s="687"/>
      <c r="C17" s="687"/>
      <c r="D17" s="687"/>
      <c r="E17" s="687"/>
      <c r="F17" s="687"/>
      <c r="G17" s="687"/>
      <c r="H17" s="688"/>
      <c r="J17" s="61"/>
    </row>
    <row r="18" spans="1:10">
      <c r="A18" s="62" t="s">
        <v>36</v>
      </c>
      <c r="B18" s="690" t="s">
        <v>309</v>
      </c>
      <c r="C18" s="690" t="s">
        <v>309</v>
      </c>
      <c r="D18" s="690" t="s">
        <v>309</v>
      </c>
      <c r="E18" s="690" t="s">
        <v>309</v>
      </c>
      <c r="F18" s="487" t="s">
        <v>309</v>
      </c>
      <c r="G18" s="487" t="s">
        <v>309</v>
      </c>
      <c r="H18" s="691" t="s">
        <v>309</v>
      </c>
      <c r="J18" s="61"/>
    </row>
    <row r="19" spans="1:10">
      <c r="A19" s="62" t="s">
        <v>37</v>
      </c>
      <c r="B19" s="487">
        <v>4.3410000000000002</v>
      </c>
      <c r="C19" s="487">
        <v>0.48400000000000004</v>
      </c>
      <c r="D19" s="487">
        <v>0.04</v>
      </c>
      <c r="E19" s="487">
        <v>4.8650000000000002</v>
      </c>
      <c r="F19" s="487">
        <v>7.1870860927152318</v>
      </c>
      <c r="G19" s="487">
        <v>11.000000000000002</v>
      </c>
      <c r="H19" s="488">
        <v>20</v>
      </c>
      <c r="J19" s="61"/>
    </row>
    <row r="20" spans="1:10">
      <c r="A20" s="62" t="s">
        <v>38</v>
      </c>
      <c r="B20" s="690" t="s">
        <v>309</v>
      </c>
      <c r="C20" s="690" t="s">
        <v>309</v>
      </c>
      <c r="D20" s="690" t="s">
        <v>309</v>
      </c>
      <c r="E20" s="690" t="s">
        <v>309</v>
      </c>
      <c r="F20" s="487" t="s">
        <v>309</v>
      </c>
      <c r="G20" s="690" t="s">
        <v>309</v>
      </c>
      <c r="H20" s="691" t="s">
        <v>309</v>
      </c>
      <c r="J20" s="61"/>
    </row>
    <row r="21" spans="1:10">
      <c r="A21" s="66" t="s">
        <v>39</v>
      </c>
      <c r="B21" s="685">
        <v>7.391</v>
      </c>
      <c r="C21" s="685">
        <v>0.73</v>
      </c>
      <c r="D21" s="685">
        <v>6.4000000000000001E-2</v>
      </c>
      <c r="E21" s="685">
        <v>8.1850000000000005</v>
      </c>
      <c r="F21" s="685">
        <v>6.8945895522388065</v>
      </c>
      <c r="G21" s="685">
        <v>11.23076923076923</v>
      </c>
      <c r="H21" s="686">
        <v>21.333333333333332</v>
      </c>
      <c r="J21" s="61"/>
    </row>
    <row r="22" spans="1:10">
      <c r="A22" s="62"/>
      <c r="B22" s="687"/>
      <c r="C22" s="687"/>
      <c r="D22" s="687"/>
      <c r="E22" s="687"/>
      <c r="F22" s="687"/>
      <c r="G22" s="687"/>
      <c r="H22" s="688"/>
      <c r="J22" s="61"/>
    </row>
    <row r="23" spans="1:10">
      <c r="A23" s="66" t="s">
        <v>40</v>
      </c>
      <c r="B23" s="685">
        <v>28.093689999999999</v>
      </c>
      <c r="C23" s="685">
        <v>3.5999999999999997E-2</v>
      </c>
      <c r="D23" s="685">
        <v>7.5148000000000001</v>
      </c>
      <c r="E23" s="685">
        <v>35.644489999999998</v>
      </c>
      <c r="F23" s="685">
        <v>6.0612060409924489</v>
      </c>
      <c r="G23" s="685">
        <v>11.999999999999998</v>
      </c>
      <c r="H23" s="686">
        <v>24.801320132013199</v>
      </c>
      <c r="J23" s="61"/>
    </row>
    <row r="24" spans="1:10">
      <c r="A24" s="62"/>
      <c r="B24" s="687"/>
      <c r="C24" s="687"/>
      <c r="D24" s="687"/>
      <c r="E24" s="687"/>
      <c r="F24" s="687"/>
      <c r="G24" s="687"/>
      <c r="H24" s="688"/>
      <c r="J24" s="61"/>
    </row>
    <row r="25" spans="1:10">
      <c r="A25" s="66" t="s">
        <v>41</v>
      </c>
      <c r="B25" s="685">
        <v>111.00800000000001</v>
      </c>
      <c r="C25" s="685">
        <v>1.2999999999999999E-2</v>
      </c>
      <c r="D25" s="685">
        <v>22.936</v>
      </c>
      <c r="E25" s="685">
        <v>133.95700000000002</v>
      </c>
      <c r="F25" s="685">
        <v>4.847087590603441</v>
      </c>
      <c r="G25" s="685">
        <v>13</v>
      </c>
      <c r="H25" s="686">
        <v>17.548584544758992</v>
      </c>
      <c r="J25" s="61"/>
    </row>
    <row r="26" spans="1:10">
      <c r="A26" s="62"/>
      <c r="B26" s="687"/>
      <c r="C26" s="687"/>
      <c r="D26" s="687"/>
      <c r="E26" s="687"/>
      <c r="F26" s="687"/>
      <c r="G26" s="687"/>
      <c r="H26" s="688"/>
      <c r="J26" s="61"/>
    </row>
    <row r="27" spans="1:10">
      <c r="A27" s="62" t="s">
        <v>42</v>
      </c>
      <c r="B27" s="487">
        <v>57.548999999999992</v>
      </c>
      <c r="C27" s="487">
        <v>5.2390000000000008</v>
      </c>
      <c r="D27" s="487">
        <v>47.280999999999999</v>
      </c>
      <c r="E27" s="487">
        <v>110.06899999999999</v>
      </c>
      <c r="F27" s="487">
        <v>5.4153571092500234</v>
      </c>
      <c r="G27" s="487">
        <v>13.78684210526316</v>
      </c>
      <c r="H27" s="488">
        <v>19.716847372810673</v>
      </c>
      <c r="J27" s="61"/>
    </row>
    <row r="28" spans="1:10">
      <c r="A28" s="62" t="s">
        <v>43</v>
      </c>
      <c r="B28" s="487">
        <v>6.8290000000000006</v>
      </c>
      <c r="C28" s="487">
        <v>0</v>
      </c>
      <c r="D28" s="487">
        <v>1.175</v>
      </c>
      <c r="E28" s="487">
        <v>8.0040000000000013</v>
      </c>
      <c r="F28" s="487">
        <v>5.8567753001715275</v>
      </c>
      <c r="G28" s="487">
        <v>0</v>
      </c>
      <c r="H28" s="488">
        <v>25</v>
      </c>
      <c r="J28" s="61"/>
    </row>
    <row r="29" spans="1:10">
      <c r="A29" s="62" t="s">
        <v>44</v>
      </c>
      <c r="B29" s="487">
        <v>19.783000000000001</v>
      </c>
      <c r="C29" s="487">
        <v>0</v>
      </c>
      <c r="D29" s="487">
        <v>24.850099999999998</v>
      </c>
      <c r="E29" s="487">
        <v>44.633099999999999</v>
      </c>
      <c r="F29" s="487">
        <v>5.4229714912280711</v>
      </c>
      <c r="G29" s="487">
        <v>0</v>
      </c>
      <c r="H29" s="488">
        <v>20.105258899676372</v>
      </c>
      <c r="J29" s="61"/>
    </row>
    <row r="30" spans="1:10">
      <c r="A30" s="66" t="s">
        <v>45</v>
      </c>
      <c r="B30" s="685">
        <v>84.160999999999987</v>
      </c>
      <c r="C30" s="685">
        <v>5.2390000000000008</v>
      </c>
      <c r="D30" s="685">
        <v>73.306099999999986</v>
      </c>
      <c r="E30" s="685">
        <v>162.70609999999999</v>
      </c>
      <c r="F30" s="685">
        <v>5.4504889579690428</v>
      </c>
      <c r="G30" s="685">
        <v>13.78684210526316</v>
      </c>
      <c r="H30" s="686">
        <v>19.914724259712031</v>
      </c>
      <c r="J30" s="61"/>
    </row>
    <row r="31" spans="1:10">
      <c r="A31" s="62"/>
      <c r="B31" s="687"/>
      <c r="C31" s="687"/>
      <c r="D31" s="687"/>
      <c r="E31" s="687"/>
      <c r="F31" s="687"/>
      <c r="G31" s="687"/>
      <c r="H31" s="688"/>
      <c r="J31" s="61"/>
    </row>
    <row r="32" spans="1:10">
      <c r="A32" s="62" t="s">
        <v>46</v>
      </c>
      <c r="B32" s="487">
        <v>493.56200000000001</v>
      </c>
      <c r="C32" s="487">
        <v>0.629</v>
      </c>
      <c r="D32" s="487">
        <v>1.77</v>
      </c>
      <c r="E32" s="487">
        <v>495.96100000000001</v>
      </c>
      <c r="F32" s="487">
        <v>4.2319702984729091</v>
      </c>
      <c r="G32" s="487">
        <v>14.295454545454545</v>
      </c>
      <c r="H32" s="488">
        <v>23.599999999999998</v>
      </c>
      <c r="J32" s="61"/>
    </row>
    <row r="33" spans="1:10">
      <c r="A33" s="62" t="s">
        <v>47</v>
      </c>
      <c r="B33" s="487">
        <v>47.047499999999999</v>
      </c>
      <c r="C33" s="487">
        <v>4.3380000000000001</v>
      </c>
      <c r="D33" s="487">
        <v>0.83700000000000008</v>
      </c>
      <c r="E33" s="487">
        <v>52.222500000000004</v>
      </c>
      <c r="F33" s="487">
        <v>4.8184657927079062</v>
      </c>
      <c r="G33" s="487">
        <v>4.6395721925133691</v>
      </c>
      <c r="H33" s="488">
        <v>17.081632653061227</v>
      </c>
      <c r="J33" s="61"/>
    </row>
    <row r="34" spans="1:10">
      <c r="A34" s="62" t="s">
        <v>48</v>
      </c>
      <c r="B34" s="487">
        <v>22.618000000000002</v>
      </c>
      <c r="C34" s="487">
        <v>7.0000000000000007E-2</v>
      </c>
      <c r="D34" s="487">
        <v>2.415</v>
      </c>
      <c r="E34" s="487">
        <v>25.103000000000002</v>
      </c>
      <c r="F34" s="487">
        <v>4.7667017913593259</v>
      </c>
      <c r="G34" s="487">
        <v>7.0000000000000009</v>
      </c>
      <c r="H34" s="488">
        <v>19.634146341463413</v>
      </c>
      <c r="J34" s="61"/>
    </row>
    <row r="35" spans="1:10">
      <c r="A35" s="62" t="s">
        <v>49</v>
      </c>
      <c r="B35" s="487">
        <v>27.928000000000004</v>
      </c>
      <c r="C35" s="487">
        <v>1.08</v>
      </c>
      <c r="D35" s="487">
        <v>7.8120000000000003</v>
      </c>
      <c r="E35" s="487">
        <v>36.82</v>
      </c>
      <c r="F35" s="487">
        <v>4.1802125430324812</v>
      </c>
      <c r="G35" s="487">
        <v>10</v>
      </c>
      <c r="H35" s="488">
        <v>17.476510067114095</v>
      </c>
      <c r="J35" s="61"/>
    </row>
    <row r="36" spans="1:10" s="101" customFormat="1">
      <c r="A36" s="66" t="s">
        <v>50</v>
      </c>
      <c r="B36" s="685">
        <v>591.15550000000007</v>
      </c>
      <c r="C36" s="685">
        <v>6.117</v>
      </c>
      <c r="D36" s="685">
        <v>12.834</v>
      </c>
      <c r="E36" s="685">
        <v>610.10649999999998</v>
      </c>
      <c r="F36" s="685">
        <v>4.2894236560076049</v>
      </c>
      <c r="G36" s="685">
        <v>5.5761166818596175</v>
      </c>
      <c r="H36" s="686">
        <v>18.49279538904899</v>
      </c>
      <c r="I36" s="91"/>
      <c r="J36" s="91"/>
    </row>
    <row r="37" spans="1:10">
      <c r="A37" s="62"/>
      <c r="B37" s="687"/>
      <c r="C37" s="687"/>
      <c r="D37" s="687"/>
      <c r="E37" s="687"/>
      <c r="F37" s="687"/>
      <c r="G37" s="687"/>
      <c r="H37" s="688"/>
      <c r="J37" s="61"/>
    </row>
    <row r="38" spans="1:10">
      <c r="A38" s="66" t="s">
        <v>51</v>
      </c>
      <c r="B38" s="685">
        <v>13.457999999999998</v>
      </c>
      <c r="C38" s="685">
        <v>8.6859999999999999</v>
      </c>
      <c r="D38" s="685">
        <v>4.8000000000000001E-2</v>
      </c>
      <c r="E38" s="685">
        <v>22.191999999999997</v>
      </c>
      <c r="F38" s="685">
        <v>5.6689132266217346</v>
      </c>
      <c r="G38" s="685">
        <v>8.2881679389312986</v>
      </c>
      <c r="H38" s="686">
        <v>16</v>
      </c>
      <c r="J38" s="61"/>
    </row>
    <row r="39" spans="1:10">
      <c r="A39" s="62"/>
      <c r="B39" s="687"/>
      <c r="C39" s="687"/>
      <c r="D39" s="687"/>
      <c r="E39" s="687"/>
      <c r="F39" s="687"/>
      <c r="G39" s="687"/>
      <c r="H39" s="688"/>
      <c r="J39" s="61"/>
    </row>
    <row r="40" spans="1:10">
      <c r="A40" s="62" t="s">
        <v>52</v>
      </c>
      <c r="B40" s="487">
        <v>161.976</v>
      </c>
      <c r="C40" s="487">
        <v>8.9789999999999992</v>
      </c>
      <c r="D40" s="487">
        <v>14.684999999999999</v>
      </c>
      <c r="E40" s="487">
        <v>185.64</v>
      </c>
      <c r="F40" s="487">
        <v>5.6089756908373154</v>
      </c>
      <c r="G40" s="487">
        <v>18.212981744421906</v>
      </c>
      <c r="H40" s="488">
        <v>18.875321336760926</v>
      </c>
      <c r="J40" s="61"/>
    </row>
    <row r="41" spans="1:10">
      <c r="A41" s="62" t="s">
        <v>53</v>
      </c>
      <c r="B41" s="487">
        <v>9.911999999999999</v>
      </c>
      <c r="C41" s="487">
        <v>1.3380000000000001</v>
      </c>
      <c r="D41" s="487">
        <v>0.56200000000000006</v>
      </c>
      <c r="E41" s="487">
        <v>11.811999999999999</v>
      </c>
      <c r="F41" s="487">
        <v>6.8358620689655165</v>
      </c>
      <c r="G41" s="487">
        <v>8.0602409638554224</v>
      </c>
      <c r="H41" s="488">
        <v>20.814814814814817</v>
      </c>
      <c r="J41" s="61"/>
    </row>
    <row r="42" spans="1:10">
      <c r="A42" s="62" t="s">
        <v>54</v>
      </c>
      <c r="B42" s="487">
        <v>78.698999999999998</v>
      </c>
      <c r="C42" s="487">
        <v>5.0999999999999997E-2</v>
      </c>
      <c r="D42" s="487">
        <v>19.318999999999999</v>
      </c>
      <c r="E42" s="487">
        <v>98.069000000000003</v>
      </c>
      <c r="F42" s="487">
        <v>6.8792832167832163</v>
      </c>
      <c r="G42" s="487">
        <v>12.75</v>
      </c>
      <c r="H42" s="488">
        <v>23.164268585131893</v>
      </c>
      <c r="J42" s="61"/>
    </row>
    <row r="43" spans="1:10">
      <c r="A43" s="62" t="s">
        <v>55</v>
      </c>
      <c r="B43" s="487">
        <v>7.7100000000000009</v>
      </c>
      <c r="C43" s="487">
        <v>1.4649999999999999</v>
      </c>
      <c r="D43" s="487">
        <v>0</v>
      </c>
      <c r="E43" s="487">
        <v>9.1750000000000007</v>
      </c>
      <c r="F43" s="487">
        <v>5.0000000000000009</v>
      </c>
      <c r="G43" s="487">
        <v>11.015037593984962</v>
      </c>
      <c r="H43" s="488">
        <v>0</v>
      </c>
      <c r="J43" s="61"/>
    </row>
    <row r="44" spans="1:10">
      <c r="A44" s="62" t="s">
        <v>56</v>
      </c>
      <c r="B44" s="487">
        <v>66.638999999999996</v>
      </c>
      <c r="C44" s="487">
        <v>0.3</v>
      </c>
      <c r="D44" s="487">
        <v>0</v>
      </c>
      <c r="E44" s="487">
        <v>66.938999999999993</v>
      </c>
      <c r="F44" s="487">
        <v>6.2536599099099099</v>
      </c>
      <c r="G44" s="487">
        <v>11.538461538461537</v>
      </c>
      <c r="H44" s="488">
        <v>0</v>
      </c>
      <c r="J44" s="61"/>
    </row>
    <row r="45" spans="1:10">
      <c r="A45" s="62" t="s">
        <v>57</v>
      </c>
      <c r="B45" s="487">
        <v>146.136</v>
      </c>
      <c r="C45" s="487">
        <v>3.4</v>
      </c>
      <c r="D45" s="487">
        <v>24.45</v>
      </c>
      <c r="E45" s="487">
        <v>173.98599999999999</v>
      </c>
      <c r="F45" s="487">
        <v>6</v>
      </c>
      <c r="G45" s="487">
        <v>17</v>
      </c>
      <c r="H45" s="488">
        <v>30</v>
      </c>
      <c r="J45" s="61"/>
    </row>
    <row r="46" spans="1:10">
      <c r="A46" s="62" t="s">
        <v>58</v>
      </c>
      <c r="B46" s="487">
        <v>4.21</v>
      </c>
      <c r="C46" s="487">
        <v>0</v>
      </c>
      <c r="D46" s="487">
        <v>2.359</v>
      </c>
      <c r="E46" s="487">
        <v>6.569</v>
      </c>
      <c r="F46" s="487">
        <v>5.2168525402726154</v>
      </c>
      <c r="G46" s="487">
        <v>0</v>
      </c>
      <c r="H46" s="488">
        <v>20.513043478260869</v>
      </c>
      <c r="J46" s="61"/>
    </row>
    <row r="47" spans="1:10">
      <c r="A47" s="62" t="s">
        <v>59</v>
      </c>
      <c r="B47" s="487">
        <v>18.405999999999999</v>
      </c>
      <c r="C47" s="487">
        <v>0</v>
      </c>
      <c r="D47" s="487">
        <v>55.955999999999996</v>
      </c>
      <c r="E47" s="487">
        <v>74.361999999999995</v>
      </c>
      <c r="F47" s="487">
        <v>5.9973932877158678</v>
      </c>
      <c r="G47" s="487">
        <v>0</v>
      </c>
      <c r="H47" s="488">
        <v>19.097610921501705</v>
      </c>
      <c r="J47" s="61"/>
    </row>
    <row r="48" spans="1:10">
      <c r="A48" s="62" t="s">
        <v>60</v>
      </c>
      <c r="B48" s="487">
        <v>14.078999999999999</v>
      </c>
      <c r="C48" s="487">
        <v>0</v>
      </c>
      <c r="D48" s="487">
        <v>0</v>
      </c>
      <c r="E48" s="487">
        <v>14.078999999999999</v>
      </c>
      <c r="F48" s="487">
        <v>6.0685344827586203</v>
      </c>
      <c r="G48" s="487">
        <v>0</v>
      </c>
      <c r="H48" s="488">
        <v>0</v>
      </c>
      <c r="J48" s="61"/>
    </row>
    <row r="49" spans="1:10">
      <c r="A49" s="66" t="s">
        <v>61</v>
      </c>
      <c r="B49" s="685">
        <v>507.76699999999994</v>
      </c>
      <c r="C49" s="685">
        <v>15.533000000000001</v>
      </c>
      <c r="D49" s="685">
        <v>117.33099999999999</v>
      </c>
      <c r="E49" s="685">
        <v>640.63099999999997</v>
      </c>
      <c r="F49" s="685">
        <v>6.007797155635485</v>
      </c>
      <c r="G49" s="685">
        <v>15.198630136986303</v>
      </c>
      <c r="H49" s="686">
        <v>21.33678850700127</v>
      </c>
      <c r="J49" s="61"/>
    </row>
    <row r="50" spans="1:10">
      <c r="A50" s="62"/>
      <c r="B50" s="687"/>
      <c r="C50" s="687"/>
      <c r="D50" s="687"/>
      <c r="E50" s="687"/>
      <c r="F50" s="687"/>
      <c r="G50" s="687"/>
      <c r="H50" s="688"/>
      <c r="J50" s="61"/>
    </row>
    <row r="51" spans="1:10">
      <c r="A51" s="66" t="s">
        <v>62</v>
      </c>
      <c r="B51" s="685">
        <v>145.20699999999999</v>
      </c>
      <c r="C51" s="685">
        <v>9.6999999999999989E-2</v>
      </c>
      <c r="D51" s="685">
        <v>48.525000000000006</v>
      </c>
      <c r="E51" s="685">
        <v>193.82900000000001</v>
      </c>
      <c r="F51" s="685">
        <v>5.4500994632736557</v>
      </c>
      <c r="G51" s="685">
        <v>24.249999999999996</v>
      </c>
      <c r="H51" s="686">
        <v>27.728571428571431</v>
      </c>
      <c r="J51" s="61"/>
    </row>
    <row r="52" spans="1:10">
      <c r="A52" s="62"/>
      <c r="B52" s="687"/>
      <c r="C52" s="687"/>
      <c r="D52" s="687"/>
      <c r="E52" s="687"/>
      <c r="F52" s="687"/>
      <c r="G52" s="687"/>
      <c r="H52" s="688"/>
      <c r="J52" s="61"/>
    </row>
    <row r="53" spans="1:10">
      <c r="A53" s="62" t="s">
        <v>63</v>
      </c>
      <c r="B53" s="487">
        <v>18.663000000000004</v>
      </c>
      <c r="C53" s="487">
        <v>13.385</v>
      </c>
      <c r="D53" s="487">
        <v>0</v>
      </c>
      <c r="E53" s="487">
        <v>32.048000000000002</v>
      </c>
      <c r="F53" s="487">
        <v>4.8932878867330896</v>
      </c>
      <c r="G53" s="487">
        <v>9.8130498533724335</v>
      </c>
      <c r="H53" s="488">
        <v>0</v>
      </c>
      <c r="J53" s="61"/>
    </row>
    <row r="54" spans="1:10">
      <c r="A54" s="62" t="s">
        <v>64</v>
      </c>
      <c r="B54" s="487">
        <v>90.801000000000002</v>
      </c>
      <c r="C54" s="487">
        <v>2.9009999999999998</v>
      </c>
      <c r="D54" s="487">
        <v>66.271000000000001</v>
      </c>
      <c r="E54" s="487">
        <v>159.97300000000001</v>
      </c>
      <c r="F54" s="487">
        <v>5.3387229539040453</v>
      </c>
      <c r="G54" s="487">
        <v>13.814285714285713</v>
      </c>
      <c r="H54" s="488">
        <v>18.291747170852883</v>
      </c>
      <c r="J54" s="61"/>
    </row>
    <row r="55" spans="1:10">
      <c r="A55" s="62" t="s">
        <v>65</v>
      </c>
      <c r="B55" s="487">
        <v>3.5569999999999999</v>
      </c>
      <c r="C55" s="487">
        <v>0.8</v>
      </c>
      <c r="D55" s="487">
        <v>2.012</v>
      </c>
      <c r="E55" s="487">
        <v>6.3689999999999998</v>
      </c>
      <c r="F55" s="487">
        <v>6.262323943661972</v>
      </c>
      <c r="G55" s="487">
        <v>10.126582278481013</v>
      </c>
      <c r="H55" s="488">
        <v>18.981132075471699</v>
      </c>
      <c r="J55" s="61"/>
    </row>
    <row r="56" spans="1:10">
      <c r="A56" s="62" t="s">
        <v>66</v>
      </c>
      <c r="B56" s="487">
        <v>143.03300000000002</v>
      </c>
      <c r="C56" s="487">
        <v>40.842999999999996</v>
      </c>
      <c r="D56" s="487">
        <v>99.158000000000015</v>
      </c>
      <c r="E56" s="487">
        <v>283.03399999999999</v>
      </c>
      <c r="F56" s="487">
        <v>5.7330153513166868</v>
      </c>
      <c r="G56" s="487">
        <v>24.889092017062765</v>
      </c>
      <c r="H56" s="488">
        <v>24.635527950310564</v>
      </c>
      <c r="J56" s="61"/>
    </row>
    <row r="57" spans="1:10">
      <c r="A57" s="62" t="s">
        <v>67</v>
      </c>
      <c r="B57" s="487">
        <v>58.778000000000006</v>
      </c>
      <c r="C57" s="487">
        <v>0.28000000000000003</v>
      </c>
      <c r="D57" s="487">
        <v>333.66899999999998</v>
      </c>
      <c r="E57" s="487">
        <v>392.72699999999998</v>
      </c>
      <c r="F57" s="487">
        <v>6.1444699979092627</v>
      </c>
      <c r="G57" s="487">
        <v>10.370370370370372</v>
      </c>
      <c r="H57" s="488">
        <v>17.622742156966304</v>
      </c>
      <c r="J57" s="61"/>
    </row>
    <row r="58" spans="1:10">
      <c r="A58" s="66" t="s">
        <v>68</v>
      </c>
      <c r="B58" s="685">
        <v>314.83200000000005</v>
      </c>
      <c r="C58" s="685">
        <v>58.209000000000003</v>
      </c>
      <c r="D58" s="685">
        <v>501.11</v>
      </c>
      <c r="E58" s="685">
        <v>874.15100000000007</v>
      </c>
      <c r="F58" s="685">
        <v>5.6315535283069504</v>
      </c>
      <c r="G58" s="685">
        <v>17.52755194218609</v>
      </c>
      <c r="H58" s="686">
        <v>18.776603717026379</v>
      </c>
      <c r="J58" s="61"/>
    </row>
    <row r="59" spans="1:10">
      <c r="A59" s="62"/>
      <c r="B59" s="687"/>
      <c r="C59" s="687"/>
      <c r="D59" s="687"/>
      <c r="E59" s="687"/>
      <c r="F59" s="687"/>
      <c r="G59" s="687"/>
      <c r="H59" s="688"/>
      <c r="J59" s="61"/>
    </row>
    <row r="60" spans="1:10">
      <c r="A60" s="62" t="s">
        <v>69</v>
      </c>
      <c r="B60" s="487">
        <v>77.203000000000003</v>
      </c>
      <c r="C60" s="487">
        <v>0</v>
      </c>
      <c r="D60" s="487">
        <v>0</v>
      </c>
      <c r="E60" s="487">
        <v>77.203000000000003</v>
      </c>
      <c r="F60" s="487">
        <v>4.9305786179588713</v>
      </c>
      <c r="G60" s="487">
        <v>0</v>
      </c>
      <c r="H60" s="488">
        <v>0</v>
      </c>
      <c r="J60" s="61"/>
    </row>
    <row r="61" spans="1:10">
      <c r="A61" s="62" t="s">
        <v>70</v>
      </c>
      <c r="B61" s="487">
        <v>79.633049999999969</v>
      </c>
      <c r="C61" s="487">
        <v>0</v>
      </c>
      <c r="D61" s="487">
        <v>0.19819999999999999</v>
      </c>
      <c r="E61" s="487">
        <v>79.831249999999969</v>
      </c>
      <c r="F61" s="487">
        <v>4.9235223197724718</v>
      </c>
      <c r="G61" s="487">
        <v>0</v>
      </c>
      <c r="H61" s="488">
        <v>22.022222222222222</v>
      </c>
      <c r="J61" s="61"/>
    </row>
    <row r="62" spans="1:10">
      <c r="A62" s="62" t="s">
        <v>71</v>
      </c>
      <c r="B62" s="487">
        <v>16.255278000000001</v>
      </c>
      <c r="C62" s="487">
        <v>2.53971328</v>
      </c>
      <c r="D62" s="487">
        <v>9.5365000000000002</v>
      </c>
      <c r="E62" s="487">
        <v>28.331491280000002</v>
      </c>
      <c r="F62" s="487">
        <v>7.0126307161345993</v>
      </c>
      <c r="G62" s="487">
        <v>10.078227301587301</v>
      </c>
      <c r="H62" s="488">
        <v>21.922988505747124</v>
      </c>
      <c r="J62" s="61"/>
    </row>
    <row r="63" spans="1:10">
      <c r="A63" s="66" t="s">
        <v>72</v>
      </c>
      <c r="B63" s="685">
        <v>173.09132799999998</v>
      </c>
      <c r="C63" s="685">
        <v>2.53971328</v>
      </c>
      <c r="D63" s="685">
        <v>9.7347000000000001</v>
      </c>
      <c r="E63" s="685">
        <v>185.36574127999998</v>
      </c>
      <c r="F63" s="685">
        <v>5.068560117130307</v>
      </c>
      <c r="G63" s="685">
        <v>10.078227301587301</v>
      </c>
      <c r="H63" s="686">
        <v>21.925000000000001</v>
      </c>
      <c r="J63" s="61"/>
    </row>
    <row r="64" spans="1:10">
      <c r="A64" s="62"/>
      <c r="B64" s="687"/>
      <c r="C64" s="687"/>
      <c r="D64" s="687"/>
      <c r="E64" s="687"/>
      <c r="F64" s="687"/>
      <c r="G64" s="687"/>
      <c r="H64" s="688"/>
      <c r="J64" s="61"/>
    </row>
    <row r="65" spans="1:10" s="101" customFormat="1">
      <c r="A65" s="66" t="s">
        <v>73</v>
      </c>
      <c r="B65" s="685">
        <v>637.37400000000002</v>
      </c>
      <c r="C65" s="685">
        <v>352.62</v>
      </c>
      <c r="D65" s="685">
        <v>0</v>
      </c>
      <c r="E65" s="685">
        <v>989.99400000000003</v>
      </c>
      <c r="F65" s="685">
        <v>6</v>
      </c>
      <c r="G65" s="685">
        <v>15</v>
      </c>
      <c r="H65" s="686">
        <v>0</v>
      </c>
      <c r="I65" s="91"/>
      <c r="J65" s="91"/>
    </row>
    <row r="66" spans="1:10">
      <c r="A66" s="62"/>
      <c r="B66" s="687"/>
      <c r="C66" s="687"/>
      <c r="D66" s="687"/>
      <c r="E66" s="687"/>
      <c r="F66" s="687"/>
      <c r="G66" s="687"/>
      <c r="H66" s="688"/>
      <c r="J66" s="61"/>
    </row>
    <row r="67" spans="1:10">
      <c r="A67" s="62" t="s">
        <v>74</v>
      </c>
      <c r="B67" s="487">
        <v>144.80765999999997</v>
      </c>
      <c r="C67" s="487">
        <v>19.566349999999996</v>
      </c>
      <c r="D67" s="487">
        <v>0.95140000000000002</v>
      </c>
      <c r="E67" s="487">
        <v>165.32540999999998</v>
      </c>
      <c r="F67" s="487">
        <v>5.0518999441808523</v>
      </c>
      <c r="G67" s="487">
        <v>10.341622621564481</v>
      </c>
      <c r="H67" s="488">
        <v>18.654901960784315</v>
      </c>
      <c r="J67" s="61"/>
    </row>
    <row r="68" spans="1:10">
      <c r="A68" s="62" t="s">
        <v>75</v>
      </c>
      <c r="B68" s="487">
        <v>169.47799999999998</v>
      </c>
      <c r="C68" s="487">
        <v>54.486900000000006</v>
      </c>
      <c r="D68" s="487">
        <v>79.14200000000001</v>
      </c>
      <c r="E68" s="487">
        <v>303.1069</v>
      </c>
      <c r="F68" s="487">
        <v>6.3403666292555174</v>
      </c>
      <c r="G68" s="487">
        <v>12.377760109041347</v>
      </c>
      <c r="H68" s="488">
        <v>20.117437722419933</v>
      </c>
      <c r="J68" s="61"/>
    </row>
    <row r="69" spans="1:10">
      <c r="A69" s="66" t="s">
        <v>76</v>
      </c>
      <c r="B69" s="685">
        <v>314.28565999999995</v>
      </c>
      <c r="C69" s="685">
        <v>74.053250000000006</v>
      </c>
      <c r="D69" s="685">
        <v>80.093400000000003</v>
      </c>
      <c r="E69" s="685">
        <v>468.43230999999992</v>
      </c>
      <c r="F69" s="685">
        <v>5.6736408275264463</v>
      </c>
      <c r="G69" s="685">
        <v>11.765689545598983</v>
      </c>
      <c r="H69" s="686">
        <v>20.098720200752826</v>
      </c>
      <c r="J69" s="61"/>
    </row>
    <row r="70" spans="1:10">
      <c r="A70" s="62"/>
      <c r="B70" s="687"/>
      <c r="C70" s="687"/>
      <c r="D70" s="687"/>
      <c r="E70" s="687"/>
      <c r="F70" s="687"/>
      <c r="G70" s="687"/>
      <c r="H70" s="688"/>
      <c r="J70" s="61"/>
    </row>
    <row r="71" spans="1:10">
      <c r="A71" s="62" t="s">
        <v>77</v>
      </c>
      <c r="B71" s="487">
        <v>219.23099999999999</v>
      </c>
      <c r="C71" s="487">
        <v>10.350999999999999</v>
      </c>
      <c r="D71" s="487">
        <v>81.201999999999998</v>
      </c>
      <c r="E71" s="487">
        <v>310.78399999999999</v>
      </c>
      <c r="F71" s="487">
        <v>4.3323715985218261</v>
      </c>
      <c r="G71" s="487">
        <v>8.2609736632082988</v>
      </c>
      <c r="H71" s="488">
        <v>17.815269855199649</v>
      </c>
      <c r="J71" s="61"/>
    </row>
    <row r="72" spans="1:10">
      <c r="A72" s="62" t="s">
        <v>78</v>
      </c>
      <c r="B72" s="487">
        <v>0</v>
      </c>
      <c r="C72" s="487">
        <v>0.75</v>
      </c>
      <c r="D72" s="487">
        <v>0</v>
      </c>
      <c r="E72" s="487">
        <v>0.75</v>
      </c>
      <c r="F72" s="487">
        <v>0</v>
      </c>
      <c r="G72" s="487">
        <v>5.5555555555555554</v>
      </c>
      <c r="H72" s="488">
        <v>0</v>
      </c>
      <c r="J72" s="61"/>
    </row>
    <row r="73" spans="1:10">
      <c r="A73" s="62" t="s">
        <v>79</v>
      </c>
      <c r="B73" s="487">
        <v>2.0877999999999997</v>
      </c>
      <c r="C73" s="487">
        <v>9.7759999999999998</v>
      </c>
      <c r="D73" s="487">
        <v>13.763999999999999</v>
      </c>
      <c r="E73" s="487">
        <v>25.627800000000001</v>
      </c>
      <c r="F73" s="487">
        <v>4.8328703703703697</v>
      </c>
      <c r="G73" s="487">
        <v>6.2069841269841266</v>
      </c>
      <c r="H73" s="488">
        <v>18.650406504065042</v>
      </c>
      <c r="J73" s="61"/>
    </row>
    <row r="74" spans="1:10">
      <c r="A74" s="62" t="s">
        <v>80</v>
      </c>
      <c r="B74" s="487">
        <v>51.325000000000003</v>
      </c>
      <c r="C74" s="487">
        <v>0</v>
      </c>
      <c r="D74" s="487">
        <v>0</v>
      </c>
      <c r="E74" s="487">
        <v>51.325000000000003</v>
      </c>
      <c r="F74" s="487">
        <v>5.6932889628397119</v>
      </c>
      <c r="G74" s="487">
        <v>0</v>
      </c>
      <c r="H74" s="488">
        <v>0</v>
      </c>
      <c r="J74" s="61"/>
    </row>
    <row r="75" spans="1:10">
      <c r="A75" s="62" t="s">
        <v>81</v>
      </c>
      <c r="B75" s="487">
        <v>0</v>
      </c>
      <c r="C75" s="487">
        <v>1.5960000000000001</v>
      </c>
      <c r="D75" s="487">
        <v>0.45</v>
      </c>
      <c r="E75" s="487">
        <v>2.0460000000000003</v>
      </c>
      <c r="F75" s="487">
        <v>0</v>
      </c>
      <c r="G75" s="487">
        <v>7.287671232876713</v>
      </c>
      <c r="H75" s="488">
        <v>18.000000000000004</v>
      </c>
      <c r="J75" s="61"/>
    </row>
    <row r="76" spans="1:10">
      <c r="A76" s="62" t="s">
        <v>82</v>
      </c>
      <c r="B76" s="487">
        <v>652.56700000000012</v>
      </c>
      <c r="C76" s="487">
        <v>62.290500000000002</v>
      </c>
      <c r="D76" s="487">
        <v>6.7639999999999993</v>
      </c>
      <c r="E76" s="487">
        <v>721.62150000000008</v>
      </c>
      <c r="F76" s="487">
        <v>4.6998998898067672</v>
      </c>
      <c r="G76" s="487">
        <v>5.4988082627118642</v>
      </c>
      <c r="H76" s="488">
        <v>15.657407407407405</v>
      </c>
      <c r="J76" s="61"/>
    </row>
    <row r="77" spans="1:10">
      <c r="A77" s="62" t="s">
        <v>83</v>
      </c>
      <c r="B77" s="487">
        <v>42.811000000000007</v>
      </c>
      <c r="C77" s="487">
        <v>0</v>
      </c>
      <c r="D77" s="487">
        <v>0</v>
      </c>
      <c r="E77" s="487">
        <v>42.811000000000007</v>
      </c>
      <c r="F77" s="487">
        <v>4.9960322091259197</v>
      </c>
      <c r="G77" s="487">
        <v>0</v>
      </c>
      <c r="H77" s="488">
        <v>0</v>
      </c>
      <c r="J77" s="61"/>
    </row>
    <row r="78" spans="1:10">
      <c r="A78" s="62" t="s">
        <v>84</v>
      </c>
      <c r="B78" s="487">
        <v>239.994</v>
      </c>
      <c r="C78" s="487">
        <v>39.35</v>
      </c>
      <c r="D78" s="487">
        <v>1277.941</v>
      </c>
      <c r="E78" s="487">
        <v>1557.2850000000001</v>
      </c>
      <c r="F78" s="487">
        <v>4.7000509184912458</v>
      </c>
      <c r="G78" s="487">
        <v>5.4950425918167856</v>
      </c>
      <c r="H78" s="488">
        <v>16.685481133307221</v>
      </c>
      <c r="J78" s="61"/>
    </row>
    <row r="79" spans="1:10">
      <c r="A79" s="66" t="s">
        <v>85</v>
      </c>
      <c r="B79" s="685">
        <v>1208.0158000000004</v>
      </c>
      <c r="C79" s="685">
        <v>124.1135</v>
      </c>
      <c r="D79" s="685">
        <v>1380.1210000000001</v>
      </c>
      <c r="E79" s="685">
        <v>2712.2503000000006</v>
      </c>
      <c r="F79" s="685">
        <v>4.67266911127615</v>
      </c>
      <c r="G79" s="685">
        <v>5.7271699506252594</v>
      </c>
      <c r="H79" s="686">
        <v>16.760635390986486</v>
      </c>
      <c r="J79" s="61"/>
    </row>
    <row r="80" spans="1:10">
      <c r="A80" s="62"/>
      <c r="B80" s="687"/>
      <c r="C80" s="687"/>
      <c r="D80" s="687"/>
      <c r="E80" s="687"/>
      <c r="F80" s="687"/>
      <c r="G80" s="687"/>
      <c r="H80" s="688"/>
      <c r="J80" s="61"/>
    </row>
    <row r="81" spans="1:10">
      <c r="A81" s="62" t="s">
        <v>86</v>
      </c>
      <c r="B81" s="487">
        <v>586.11913000000004</v>
      </c>
      <c r="C81" s="487">
        <v>41.93497</v>
      </c>
      <c r="D81" s="487">
        <v>823.15359999999998</v>
      </c>
      <c r="E81" s="487">
        <v>1451.2076999999999</v>
      </c>
      <c r="F81" s="487">
        <v>5.1399080090850902</v>
      </c>
      <c r="G81" s="487">
        <v>30.87994845360825</v>
      </c>
      <c r="H81" s="488">
        <v>24.208263976707936</v>
      </c>
      <c r="J81" s="61"/>
    </row>
    <row r="82" spans="1:10">
      <c r="A82" s="62" t="s">
        <v>87</v>
      </c>
      <c r="B82" s="487">
        <v>173.44199999999998</v>
      </c>
      <c r="C82" s="487">
        <v>88.826999999999998</v>
      </c>
      <c r="D82" s="487">
        <v>298.26499999999999</v>
      </c>
      <c r="E82" s="487">
        <v>560.53399999999999</v>
      </c>
      <c r="F82" s="487">
        <v>4.0747562551391985</v>
      </c>
      <c r="G82" s="487">
        <v>16.781976194974494</v>
      </c>
      <c r="H82" s="488">
        <v>24.558666117743925</v>
      </c>
      <c r="J82" s="61"/>
    </row>
    <row r="83" spans="1:10">
      <c r="A83" s="66" t="s">
        <v>88</v>
      </c>
      <c r="B83" s="685">
        <v>759.56113000000005</v>
      </c>
      <c r="C83" s="685">
        <v>130.76196999999999</v>
      </c>
      <c r="D83" s="685">
        <v>1121.4186</v>
      </c>
      <c r="E83" s="685">
        <v>2011.7417</v>
      </c>
      <c r="F83" s="685">
        <v>4.8503884468511727</v>
      </c>
      <c r="G83" s="685">
        <v>19.66049766952338</v>
      </c>
      <c r="H83" s="686">
        <v>24.300481060934384</v>
      </c>
      <c r="J83" s="61"/>
    </row>
    <row r="84" spans="1:10">
      <c r="A84" s="62"/>
      <c r="B84" s="687"/>
      <c r="C84" s="687"/>
      <c r="D84" s="687"/>
      <c r="E84" s="687"/>
      <c r="F84" s="687"/>
      <c r="G84" s="687"/>
      <c r="H84" s="688"/>
      <c r="J84" s="61"/>
    </row>
    <row r="85" spans="1:10" ht="13.5" thickBot="1">
      <c r="A85" s="83" t="s">
        <v>89</v>
      </c>
      <c r="B85" s="692">
        <v>4952.5641080000005</v>
      </c>
      <c r="C85" s="692">
        <v>787.44143327999996</v>
      </c>
      <c r="D85" s="692">
        <v>3379.6556</v>
      </c>
      <c r="E85" s="692">
        <v>9119.6611412800012</v>
      </c>
      <c r="F85" s="692">
        <v>5.1002521083000447</v>
      </c>
      <c r="G85" s="692">
        <v>11.914503234631038</v>
      </c>
      <c r="H85" s="693">
        <v>19.520348860715629</v>
      </c>
      <c r="J85" s="61"/>
    </row>
    <row r="86" spans="1:10" ht="21.75" customHeight="1">
      <c r="A86" s="694"/>
      <c r="J86" s="61"/>
    </row>
    <row r="87" spans="1:10">
      <c r="A87" s="49" t="s">
        <v>366</v>
      </c>
      <c r="J87" s="61"/>
    </row>
    <row r="88" spans="1:10">
      <c r="J88" s="61"/>
    </row>
    <row r="89" spans="1:10">
      <c r="J89" s="61"/>
    </row>
    <row r="90" spans="1:10">
      <c r="J90" s="61"/>
    </row>
    <row r="91" spans="1:10">
      <c r="J91" s="61"/>
    </row>
    <row r="92" spans="1:10">
      <c r="J92" s="61"/>
    </row>
    <row r="93" spans="1:10">
      <c r="J93" s="61"/>
    </row>
    <row r="94" spans="1:10">
      <c r="J94" s="61"/>
    </row>
    <row r="95" spans="1:10">
      <c r="J95" s="61"/>
    </row>
  </sheetData>
  <mergeCells count="8">
    <mergeCell ref="A1:H1"/>
    <mergeCell ref="A3:H3"/>
    <mergeCell ref="A5:A7"/>
    <mergeCell ref="B5:E5"/>
    <mergeCell ref="F5:H5"/>
    <mergeCell ref="C6:C7"/>
    <mergeCell ref="E6:E7"/>
    <mergeCell ref="G6:G7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rowBreaks count="1" manualBreakCount="1">
    <brk id="86" max="8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30"/>
  <sheetViews>
    <sheetView view="pageBreakPreview" zoomScale="60" zoomScaleNormal="80" workbookViewId="0">
      <selection activeCell="I13" sqref="I13"/>
    </sheetView>
  </sheetViews>
  <sheetFormatPr baseColWidth="10" defaultColWidth="12.5703125" defaultRowHeight="12.75"/>
  <cols>
    <col min="1" max="1" width="25.140625" style="699" customWidth="1"/>
    <col min="2" max="2" width="18.7109375" style="699" customWidth="1"/>
    <col min="3" max="3" width="25.7109375" style="699" customWidth="1"/>
    <col min="4" max="4" width="12.7109375" style="699" customWidth="1"/>
    <col min="5" max="5" width="18.7109375" style="699" customWidth="1"/>
    <col min="6" max="6" width="25.7109375" style="699" customWidth="1"/>
    <col min="7" max="7" width="12.7109375" style="699" customWidth="1"/>
    <col min="8" max="8" width="26.7109375" style="699" customWidth="1"/>
    <col min="9" max="9" width="2.28515625" style="699" customWidth="1"/>
    <col min="10" max="10" width="17.7109375" style="699" customWidth="1"/>
    <col min="11" max="11" width="2.28515625" style="699" customWidth="1"/>
    <col min="12" max="12" width="17.7109375" style="699" customWidth="1"/>
    <col min="13" max="13" width="2.28515625" style="699" customWidth="1"/>
    <col min="14" max="14" width="17.7109375" style="699" customWidth="1"/>
    <col min="15" max="15" width="2.28515625" style="699" customWidth="1"/>
    <col min="16" max="16" width="17.7109375" style="699" customWidth="1"/>
    <col min="17" max="17" width="2.28515625" style="699" customWidth="1"/>
    <col min="18" max="18" width="17.7109375" style="699" customWidth="1"/>
    <col min="19" max="19" width="2.28515625" style="699" customWidth="1"/>
    <col min="20" max="20" width="17.7109375" style="699" customWidth="1"/>
    <col min="21" max="21" width="2.28515625" style="699" customWidth="1"/>
    <col min="22" max="22" width="17.7109375" style="699" customWidth="1"/>
    <col min="23" max="23" width="2.28515625" style="699" customWidth="1"/>
    <col min="24" max="24" width="17.7109375" style="699" customWidth="1"/>
    <col min="25" max="16384" width="12.5703125" style="699"/>
  </cols>
  <sheetData>
    <row r="1" spans="1:27" s="695" customFormat="1" ht="18">
      <c r="A1" s="1216" t="s">
        <v>197</v>
      </c>
      <c r="B1" s="1216"/>
      <c r="C1" s="1216"/>
      <c r="D1" s="1216"/>
      <c r="E1" s="1216"/>
      <c r="F1" s="1216"/>
    </row>
    <row r="3" spans="1:27" s="696" customFormat="1" ht="24.75" customHeight="1">
      <c r="A3" s="1406" t="s">
        <v>367</v>
      </c>
      <c r="B3" s="1406"/>
      <c r="C3" s="1406"/>
      <c r="D3" s="1406"/>
      <c r="E3" s="1406"/>
      <c r="F3" s="1406"/>
    </row>
    <row r="4" spans="1:27" ht="13.5" thickBot="1">
      <c r="A4" s="697"/>
      <c r="B4" s="697"/>
      <c r="C4" s="697"/>
      <c r="D4" s="697"/>
      <c r="E4" s="697"/>
      <c r="F4" s="697"/>
      <c r="G4" s="698"/>
      <c r="H4" s="698"/>
    </row>
    <row r="5" spans="1:27" ht="42" customHeight="1">
      <c r="A5" s="1407" t="s">
        <v>5</v>
      </c>
      <c r="B5" s="1410" t="s">
        <v>368</v>
      </c>
      <c r="C5" s="1411"/>
      <c r="D5" s="1412"/>
      <c r="E5" s="1410" t="s">
        <v>369</v>
      </c>
      <c r="F5" s="1411"/>
      <c r="G5" s="698"/>
      <c r="H5" s="698"/>
    </row>
    <row r="6" spans="1:27" ht="24.75" customHeight="1">
      <c r="A6" s="1408"/>
      <c r="B6" s="700"/>
      <c r="C6" s="701" t="s">
        <v>370</v>
      </c>
      <c r="D6" s="700"/>
      <c r="E6" s="700"/>
      <c r="F6" s="702" t="s">
        <v>370</v>
      </c>
      <c r="G6" s="698"/>
      <c r="H6" s="698"/>
    </row>
    <row r="7" spans="1:27">
      <c r="A7" s="1408"/>
      <c r="B7" s="703" t="s">
        <v>234</v>
      </c>
      <c r="C7" s="703" t="s">
        <v>371</v>
      </c>
      <c r="D7" s="703" t="s">
        <v>8</v>
      </c>
      <c r="E7" s="703" t="s">
        <v>234</v>
      </c>
      <c r="F7" s="704" t="s">
        <v>371</v>
      </c>
      <c r="G7" s="698"/>
      <c r="H7" s="698"/>
      <c r="Y7" s="705"/>
      <c r="AA7" s="705"/>
    </row>
    <row r="8" spans="1:27" ht="27.75" customHeight="1" thickBot="1">
      <c r="A8" s="1409"/>
      <c r="B8" s="706"/>
      <c r="C8" s="707" t="s">
        <v>372</v>
      </c>
      <c r="D8" s="706"/>
      <c r="E8" s="706"/>
      <c r="F8" s="708" t="s">
        <v>372</v>
      </c>
      <c r="G8" s="698"/>
      <c r="H8" s="698"/>
      <c r="Y8" s="705"/>
      <c r="AA8" s="705"/>
    </row>
    <row r="9" spans="1:27" ht="20.25" customHeight="1">
      <c r="A9" s="583">
        <v>2003</v>
      </c>
      <c r="B9" s="709">
        <v>1686.5340000000001</v>
      </c>
      <c r="C9" s="710">
        <v>36493.565999999999</v>
      </c>
      <c r="D9" s="709">
        <v>38180.099000000002</v>
      </c>
      <c r="E9" s="711">
        <v>6.3</v>
      </c>
      <c r="F9" s="712">
        <v>87.1</v>
      </c>
      <c r="G9" s="1405"/>
      <c r="H9" s="1405"/>
    </row>
    <row r="10" spans="1:27">
      <c r="A10" s="583">
        <v>2004</v>
      </c>
      <c r="B10" s="709">
        <v>1763.8311439105989</v>
      </c>
      <c r="C10" s="710">
        <v>36070.810702669944</v>
      </c>
      <c r="D10" s="709">
        <v>37834.64184658054</v>
      </c>
      <c r="E10" s="711">
        <v>6.5125317511705525</v>
      </c>
      <c r="F10" s="712">
        <v>84.961583107271551</v>
      </c>
      <c r="G10" s="1404"/>
      <c r="H10" s="1405"/>
    </row>
    <row r="11" spans="1:27">
      <c r="A11" s="586">
        <v>2005</v>
      </c>
      <c r="B11" s="709">
        <v>1577</v>
      </c>
      <c r="C11" s="710">
        <v>37128</v>
      </c>
      <c r="D11" s="709">
        <v>38705</v>
      </c>
      <c r="E11" s="711">
        <v>6.7189252996232289</v>
      </c>
      <c r="F11" s="712">
        <v>85</v>
      </c>
      <c r="G11" s="1404"/>
      <c r="H11" s="1405"/>
    </row>
    <row r="12" spans="1:27">
      <c r="A12" s="586">
        <v>2006</v>
      </c>
      <c r="B12" s="709">
        <v>2022.902</v>
      </c>
      <c r="C12" s="710">
        <v>37254.07</v>
      </c>
      <c r="D12" s="709">
        <v>39276.972000000002</v>
      </c>
      <c r="E12" s="711">
        <v>7.1082410319432174</v>
      </c>
      <c r="F12" s="712">
        <v>86.456651071949992</v>
      </c>
      <c r="G12" s="1404"/>
      <c r="H12" s="1405"/>
    </row>
    <row r="13" spans="1:27">
      <c r="A13" s="586">
        <v>2007</v>
      </c>
      <c r="B13" s="709">
        <v>1975.5160000000001</v>
      </c>
      <c r="C13" s="710">
        <v>39513.029000000002</v>
      </c>
      <c r="D13" s="709">
        <v>41488.545000000006</v>
      </c>
      <c r="E13" s="711">
        <v>6.4586300490606003</v>
      </c>
      <c r="F13" s="712">
        <v>86.722853871820348</v>
      </c>
      <c r="G13" s="1404"/>
      <c r="H13" s="1405"/>
    </row>
    <row r="14" spans="1:27">
      <c r="A14" s="586">
        <v>2008</v>
      </c>
      <c r="B14" s="709">
        <v>1749.6189999999999</v>
      </c>
      <c r="C14" s="710">
        <v>39645.972999999998</v>
      </c>
      <c r="D14" s="709">
        <v>41395.591999999997</v>
      </c>
      <c r="E14" s="711">
        <v>6.2412422361668458</v>
      </c>
      <c r="F14" s="712">
        <v>86.791740235508925</v>
      </c>
      <c r="G14" s="713"/>
      <c r="H14" s="714"/>
    </row>
    <row r="15" spans="1:27">
      <c r="A15" s="586" t="s">
        <v>266</v>
      </c>
      <c r="B15" s="709">
        <v>1874.979</v>
      </c>
      <c r="C15" s="710">
        <v>38242.923000000003</v>
      </c>
      <c r="D15" s="709">
        <v>40117.902000000002</v>
      </c>
      <c r="E15" s="711">
        <v>7.2400570886393929</v>
      </c>
      <c r="F15" s="712">
        <v>85.688820647940517</v>
      </c>
      <c r="G15" s="1402"/>
      <c r="H15" s="1402"/>
    </row>
    <row r="16" spans="1:27">
      <c r="A16" s="586">
        <v>2010</v>
      </c>
      <c r="B16" s="715">
        <v>1998.7260000000001</v>
      </c>
      <c r="C16" s="710">
        <v>38848.29</v>
      </c>
      <c r="D16" s="715">
        <v>40847.016000000003</v>
      </c>
      <c r="E16" s="711">
        <v>6.7104399416400282</v>
      </c>
      <c r="F16" s="712">
        <v>86.374663382478801</v>
      </c>
      <c r="G16" s="1402"/>
      <c r="H16" s="1402"/>
    </row>
    <row r="17" spans="1:8">
      <c r="A17" s="586">
        <v>2011</v>
      </c>
      <c r="B17" s="715">
        <v>2197.864</v>
      </c>
      <c r="C17" s="710">
        <v>39545.499000000003</v>
      </c>
      <c r="D17" s="715">
        <v>41743.363000000005</v>
      </c>
      <c r="E17" s="711">
        <v>6.8916121925651455</v>
      </c>
      <c r="F17" s="712">
        <v>87.347507345652645</v>
      </c>
      <c r="G17" s="716"/>
      <c r="H17" s="716"/>
    </row>
    <row r="18" spans="1:8">
      <c r="A18" s="586">
        <v>2012</v>
      </c>
      <c r="B18" s="715">
        <v>1747.365</v>
      </c>
      <c r="C18" s="710">
        <v>39847.190999999999</v>
      </c>
      <c r="D18" s="715">
        <v>41594.555999999997</v>
      </c>
      <c r="E18" s="711">
        <v>6.4549847513255676</v>
      </c>
      <c r="F18" s="712">
        <v>86.707339288985253</v>
      </c>
      <c r="G18" s="1402"/>
      <c r="H18" s="1402"/>
    </row>
    <row r="19" spans="1:8">
      <c r="A19" s="586">
        <v>2013</v>
      </c>
      <c r="B19" s="715">
        <v>1527.2560000000001</v>
      </c>
      <c r="C19" s="710">
        <v>39891.21</v>
      </c>
      <c r="D19" s="715">
        <v>41418.466</v>
      </c>
      <c r="E19" s="711">
        <v>6.5468539655434332</v>
      </c>
      <c r="F19" s="712">
        <v>85.763758296376579</v>
      </c>
      <c r="G19" s="716"/>
      <c r="H19" s="716"/>
    </row>
    <row r="20" spans="1:8">
      <c r="A20" s="586">
        <v>2014</v>
      </c>
      <c r="B20" s="715">
        <v>1743.6389999999999</v>
      </c>
      <c r="C20" s="710">
        <v>41739.934000000001</v>
      </c>
      <c r="D20" s="715">
        <v>43483.573000000004</v>
      </c>
      <c r="E20" s="711">
        <v>6.5974430142936695</v>
      </c>
      <c r="F20" s="712">
        <v>86.457208203261644</v>
      </c>
      <c r="G20" s="716"/>
      <c r="H20" s="716"/>
    </row>
    <row r="21" spans="1:8" ht="13.5" thickBot="1">
      <c r="A21" s="589">
        <v>2015</v>
      </c>
      <c r="B21" s="717">
        <v>1882.9760000000001</v>
      </c>
      <c r="C21" s="718">
        <v>44007.547999999995</v>
      </c>
      <c r="D21" s="717">
        <v>45890.523999999998</v>
      </c>
      <c r="E21" s="719">
        <v>6.5031758184915791</v>
      </c>
      <c r="F21" s="720">
        <v>87.312582659115677</v>
      </c>
      <c r="G21" s="1402"/>
      <c r="H21" s="1402"/>
    </row>
    <row r="22" spans="1:8" ht="22.5" customHeight="1">
      <c r="A22" s="1403" t="s">
        <v>373</v>
      </c>
      <c r="B22" s="1403"/>
      <c r="C22" s="1403"/>
      <c r="D22" s="1403"/>
      <c r="E22" s="1403"/>
      <c r="F22" s="1403"/>
      <c r="G22" s="1403"/>
      <c r="H22" s="698"/>
    </row>
    <row r="23" spans="1:8">
      <c r="G23" s="698"/>
      <c r="H23" s="698"/>
    </row>
    <row r="24" spans="1:8">
      <c r="C24" s="354"/>
      <c r="G24" s="698"/>
      <c r="H24" s="698"/>
    </row>
    <row r="25" spans="1:8">
      <c r="C25" s="354"/>
    </row>
    <row r="26" spans="1:8">
      <c r="C26" s="354"/>
    </row>
    <row r="27" spans="1:8">
      <c r="C27" s="354"/>
    </row>
    <row r="28" spans="1:8">
      <c r="C28" s="354"/>
    </row>
    <row r="29" spans="1:8">
      <c r="C29" s="354"/>
    </row>
    <row r="30" spans="1:8">
      <c r="C30" s="354"/>
    </row>
  </sheetData>
  <mergeCells count="15">
    <mergeCell ref="G9:H9"/>
    <mergeCell ref="A1:F1"/>
    <mergeCell ref="A3:F3"/>
    <mergeCell ref="A5:A8"/>
    <mergeCell ref="B5:D5"/>
    <mergeCell ref="E5:F5"/>
    <mergeCell ref="G18:H18"/>
    <mergeCell ref="G21:H21"/>
    <mergeCell ref="A22:G22"/>
    <mergeCell ref="G10:H10"/>
    <mergeCell ref="G11:H11"/>
    <mergeCell ref="G12:H12"/>
    <mergeCell ref="G13:H13"/>
    <mergeCell ref="G15:H15"/>
    <mergeCell ref="G16:H16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4"/>
  <sheetViews>
    <sheetView view="pageBreakPreview" topLeftCell="B1" zoomScale="60" zoomScaleNormal="80" workbookViewId="0">
      <selection activeCell="I13" sqref="I13"/>
    </sheetView>
  </sheetViews>
  <sheetFormatPr baseColWidth="10" defaultColWidth="12.5703125" defaultRowHeight="12.75"/>
  <cols>
    <col min="1" max="1" width="28.42578125" style="699" customWidth="1"/>
    <col min="2" max="2" width="18.7109375" style="699" customWidth="1"/>
    <col min="3" max="4" width="25.7109375" style="699" customWidth="1"/>
    <col min="5" max="6" width="18.7109375" style="699" customWidth="1"/>
    <col min="7" max="8" width="25.7109375" style="699" customWidth="1"/>
    <col min="9" max="9" width="9.140625" style="699" customWidth="1"/>
    <col min="10" max="10" width="17.7109375" style="699" customWidth="1"/>
    <col min="11" max="11" width="9.7109375" style="699" customWidth="1"/>
    <col min="12" max="12" width="17.7109375" style="699" customWidth="1"/>
    <col min="13" max="13" width="2.28515625" style="699" customWidth="1"/>
    <col min="14" max="14" width="17.7109375" style="699" customWidth="1"/>
    <col min="15" max="15" width="2.28515625" style="699" customWidth="1"/>
    <col min="16" max="16" width="17.7109375" style="699" customWidth="1"/>
    <col min="17" max="17" width="2.28515625" style="699" customWidth="1"/>
    <col min="18" max="18" width="17.7109375" style="699" customWidth="1"/>
    <col min="19" max="19" width="2.28515625" style="699" customWidth="1"/>
    <col min="20" max="20" width="17.7109375" style="699" customWidth="1"/>
    <col min="21" max="21" width="2.28515625" style="699" customWidth="1"/>
    <col min="22" max="22" width="17.7109375" style="699" customWidth="1"/>
    <col min="23" max="23" width="2.28515625" style="699" customWidth="1"/>
    <col min="24" max="24" width="17.7109375" style="699" customWidth="1"/>
    <col min="25" max="16384" width="12.5703125" style="699"/>
  </cols>
  <sheetData>
    <row r="1" spans="1:10" s="695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</row>
    <row r="3" spans="1:10" s="722" customFormat="1" ht="26.25" customHeight="1">
      <c r="A3" s="1413" t="s">
        <v>374</v>
      </c>
      <c r="B3" s="1413"/>
      <c r="C3" s="1413"/>
      <c r="D3" s="1413"/>
      <c r="E3" s="1413"/>
      <c r="F3" s="1413"/>
      <c r="G3" s="1413"/>
      <c r="H3" s="1413"/>
      <c r="I3" s="721"/>
      <c r="J3" s="721"/>
    </row>
    <row r="4" spans="1:10" ht="13.5" thickBot="1">
      <c r="A4" s="723"/>
      <c r="B4" s="723"/>
      <c r="C4" s="723"/>
      <c r="D4" s="723"/>
      <c r="E4" s="723"/>
      <c r="F4" s="723"/>
      <c r="G4" s="698"/>
      <c r="H4" s="698"/>
    </row>
    <row r="5" spans="1:10" ht="25.5" customHeight="1">
      <c r="A5" s="1414" t="s">
        <v>5</v>
      </c>
      <c r="B5" s="1416" t="s">
        <v>368</v>
      </c>
      <c r="C5" s="1416"/>
      <c r="D5" s="1416"/>
      <c r="E5" s="1416"/>
      <c r="F5" s="1416" t="s">
        <v>369</v>
      </c>
      <c r="G5" s="1416"/>
      <c r="H5" s="1417"/>
    </row>
    <row r="6" spans="1:10" ht="57" customHeight="1" thickBot="1">
      <c r="A6" s="1415"/>
      <c r="B6" s="724" t="s">
        <v>234</v>
      </c>
      <c r="C6" s="724" t="s">
        <v>375</v>
      </c>
      <c r="D6" s="724" t="s">
        <v>376</v>
      </c>
      <c r="E6" s="724" t="s">
        <v>8</v>
      </c>
      <c r="F6" s="724" t="s">
        <v>234</v>
      </c>
      <c r="G6" s="724" t="s">
        <v>375</v>
      </c>
      <c r="H6" s="725" t="s">
        <v>376</v>
      </c>
    </row>
    <row r="7" spans="1:10" s="698" customFormat="1" ht="17.25" customHeight="1">
      <c r="A7" s="726" t="s">
        <v>377</v>
      </c>
      <c r="B7" s="715">
        <v>1874.979</v>
      </c>
      <c r="C7" s="710">
        <v>37587.832000000002</v>
      </c>
      <c r="D7" s="710">
        <v>655.09100000000001</v>
      </c>
      <c r="E7" s="710">
        <v>40117.902000000002</v>
      </c>
      <c r="F7" s="711">
        <v>7.2400570886393929</v>
      </c>
      <c r="G7" s="711">
        <v>84.610957077811776</v>
      </c>
      <c r="H7" s="712">
        <v>147.5345058930744</v>
      </c>
    </row>
    <row r="8" spans="1:10" s="698" customFormat="1" ht="14.1" customHeight="1">
      <c r="A8" s="726">
        <v>2010</v>
      </c>
      <c r="B8" s="715">
        <v>1999</v>
      </c>
      <c r="C8" s="710">
        <v>37995</v>
      </c>
      <c r="D8" s="710">
        <v>853</v>
      </c>
      <c r="E8" s="710">
        <v>40847</v>
      </c>
      <c r="F8" s="711">
        <v>6.7</v>
      </c>
      <c r="G8" s="711">
        <v>84.9</v>
      </c>
      <c r="H8" s="712">
        <v>153.19999999999999</v>
      </c>
    </row>
    <row r="9" spans="1:10" s="698" customFormat="1" ht="14.1" customHeight="1">
      <c r="A9" s="726">
        <v>2011</v>
      </c>
      <c r="B9" s="715">
        <v>2197.864</v>
      </c>
      <c r="C9" s="710">
        <v>38607.292000000001</v>
      </c>
      <c r="D9" s="710">
        <v>938.20699999999999</v>
      </c>
      <c r="E9" s="710">
        <v>41743.362999999998</v>
      </c>
      <c r="F9" s="711">
        <v>6.8916121925651455</v>
      </c>
      <c r="G9" s="711">
        <v>85.932944788772033</v>
      </c>
      <c r="H9" s="712">
        <v>145.55686805790194</v>
      </c>
    </row>
    <row r="10" spans="1:10" s="698" customFormat="1" ht="14.1" customHeight="1">
      <c r="A10" s="726">
        <v>2012</v>
      </c>
      <c r="B10" s="715">
        <v>1747.365</v>
      </c>
      <c r="C10" s="710">
        <v>39027.741999999998</v>
      </c>
      <c r="D10" s="710">
        <v>819.44899999999996</v>
      </c>
      <c r="E10" s="710">
        <v>41594.555999999997</v>
      </c>
      <c r="F10" s="711">
        <v>6.4549847513255676</v>
      </c>
      <c r="G10" s="711">
        <v>85.40064083261592</v>
      </c>
      <c r="H10" s="712">
        <v>148.94121867254702</v>
      </c>
    </row>
    <row r="11" spans="1:10" s="698" customFormat="1" ht="14.1" customHeight="1">
      <c r="A11" s="726">
        <v>2013</v>
      </c>
      <c r="B11" s="715">
        <v>1527.2560000000001</v>
      </c>
      <c r="C11" s="710">
        <v>39142.720000000001</v>
      </c>
      <c r="D11" s="710">
        <v>748.49</v>
      </c>
      <c r="E11" s="710">
        <v>41418.466</v>
      </c>
      <c r="F11" s="711">
        <v>6.5468539655434332</v>
      </c>
      <c r="G11" s="711">
        <v>84.484677086058412</v>
      </c>
      <c r="H11" s="712">
        <v>152.65405432270305</v>
      </c>
    </row>
    <row r="12" spans="1:10" s="698" customFormat="1" ht="14.1" customHeight="1">
      <c r="A12" s="726">
        <v>2014</v>
      </c>
      <c r="B12" s="715">
        <v>1743.6389999999999</v>
      </c>
      <c r="C12" s="710">
        <v>40926.968000000001</v>
      </c>
      <c r="D12" s="710">
        <v>812.96600000000001</v>
      </c>
      <c r="E12" s="710">
        <v>43483.572999999997</v>
      </c>
      <c r="F12" s="711">
        <v>6.5974430142936695</v>
      </c>
      <c r="G12" s="711">
        <v>85.222083985757266</v>
      </c>
      <c r="H12" s="712">
        <v>148.63679422017645</v>
      </c>
    </row>
    <row r="13" spans="1:10" s="698" customFormat="1" ht="14.1" customHeight="1" thickBot="1">
      <c r="A13" s="727">
        <v>2015</v>
      </c>
      <c r="B13" s="717">
        <v>1882.9760000000001</v>
      </c>
      <c r="C13" s="718">
        <v>43160.396999999997</v>
      </c>
      <c r="D13" s="718">
        <v>847.15099999999995</v>
      </c>
      <c r="E13" s="718">
        <v>45890.523999999998</v>
      </c>
      <c r="F13" s="719">
        <v>6.5031758184915791</v>
      </c>
      <c r="G13" s="719">
        <v>86.043650092583732</v>
      </c>
      <c r="H13" s="720">
        <v>151.96178137073557</v>
      </c>
    </row>
    <row r="14" spans="1:10" ht="26.25" customHeight="1">
      <c r="A14" s="699" t="s">
        <v>267</v>
      </c>
      <c r="D14" s="354"/>
      <c r="H14" s="728"/>
    </row>
  </sheetData>
  <mergeCells count="5">
    <mergeCell ref="A1:H1"/>
    <mergeCell ref="A3:H3"/>
    <mergeCell ref="A5:A6"/>
    <mergeCell ref="B5:E5"/>
    <mergeCell ref="F5:H5"/>
  </mergeCells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colBreaks count="1" manualBreakCount="1">
    <brk id="10" max="9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8"/>
  <sheetViews>
    <sheetView view="pageBreakPreview" zoomScale="60" zoomScaleNormal="70" workbookViewId="0">
      <selection activeCell="I13" sqref="I13"/>
    </sheetView>
  </sheetViews>
  <sheetFormatPr baseColWidth="10" defaultColWidth="12.5703125" defaultRowHeight="12.75"/>
  <cols>
    <col min="1" max="1" width="26.7109375" style="699" customWidth="1"/>
    <col min="2" max="2" width="15.7109375" style="699" customWidth="1"/>
    <col min="3" max="3" width="26.7109375" style="699" customWidth="1"/>
    <col min="4" max="4" width="15.7109375" style="699" customWidth="1"/>
    <col min="5" max="5" width="26.7109375" style="699" customWidth="1"/>
    <col min="6" max="6" width="15.7109375" style="699" customWidth="1"/>
    <col min="7" max="7" width="26.7109375" style="699" customWidth="1"/>
    <col min="8" max="8" width="6.28515625" style="699" customWidth="1"/>
    <col min="9" max="9" width="2.28515625" style="699" customWidth="1"/>
    <col min="10" max="10" width="17.7109375" style="699" customWidth="1"/>
    <col min="11" max="11" width="2.28515625" style="699" customWidth="1"/>
    <col min="12" max="12" width="17.7109375" style="699" customWidth="1"/>
    <col min="13" max="13" width="2.28515625" style="699" customWidth="1"/>
    <col min="14" max="14" width="17.7109375" style="699" customWidth="1"/>
    <col min="15" max="15" width="2.28515625" style="699" customWidth="1"/>
    <col min="16" max="16" width="17.7109375" style="699" customWidth="1"/>
    <col min="17" max="17" width="2.28515625" style="699" customWidth="1"/>
    <col min="18" max="18" width="17.7109375" style="699" customWidth="1"/>
    <col min="19" max="19" width="2.28515625" style="699" customWidth="1"/>
    <col min="20" max="20" width="17.7109375" style="699" customWidth="1"/>
    <col min="21" max="21" width="2.28515625" style="699" customWidth="1"/>
    <col min="22" max="22" width="17.7109375" style="699" customWidth="1"/>
    <col min="23" max="16384" width="12.5703125" style="699"/>
  </cols>
  <sheetData>
    <row r="1" spans="1:8" s="695" customFormat="1" ht="18">
      <c r="A1" s="1216" t="s">
        <v>197</v>
      </c>
      <c r="B1" s="1216"/>
      <c r="C1" s="1216"/>
      <c r="D1" s="1216"/>
      <c r="E1" s="1216"/>
      <c r="F1" s="1216"/>
      <c r="G1" s="1216"/>
    </row>
    <row r="3" spans="1:8" s="729" customFormat="1" ht="15">
      <c r="A3" s="1418" t="s">
        <v>378</v>
      </c>
      <c r="B3" s="1418"/>
      <c r="C3" s="1418"/>
      <c r="D3" s="1418"/>
      <c r="E3" s="1418"/>
      <c r="F3" s="1418"/>
      <c r="G3" s="1418"/>
    </row>
    <row r="4" spans="1:8" s="696" customFormat="1" ht="15">
      <c r="A4" s="1419" t="s">
        <v>379</v>
      </c>
      <c r="B4" s="1419"/>
      <c r="C4" s="1419"/>
      <c r="D4" s="1419"/>
      <c r="E4" s="1419"/>
      <c r="F4" s="1419"/>
      <c r="G4" s="1419"/>
    </row>
    <row r="5" spans="1:8" ht="13.5" thickBot="1">
      <c r="A5" s="730"/>
      <c r="B5" s="730"/>
      <c r="C5" s="730"/>
      <c r="D5" s="730"/>
      <c r="E5" s="730"/>
      <c r="F5" s="730"/>
      <c r="G5" s="730"/>
    </row>
    <row r="6" spans="1:8" ht="27.75" customHeight="1">
      <c r="A6" s="731"/>
      <c r="B6" s="1410" t="s">
        <v>380</v>
      </c>
      <c r="C6" s="1411"/>
      <c r="D6" s="1411"/>
      <c r="E6" s="1411"/>
      <c r="F6" s="1412"/>
      <c r="G6" s="732" t="s">
        <v>381</v>
      </c>
    </row>
    <row r="7" spans="1:8">
      <c r="A7" s="733"/>
      <c r="B7" s="1420"/>
      <c r="C7" s="1421"/>
      <c r="D7" s="1422"/>
      <c r="E7" s="734"/>
      <c r="F7" s="1423" t="s">
        <v>8</v>
      </c>
      <c r="G7" s="704" t="s">
        <v>382</v>
      </c>
    </row>
    <row r="8" spans="1:8">
      <c r="A8" s="733"/>
      <c r="B8" s="1425" t="s">
        <v>383</v>
      </c>
      <c r="C8" s="1426"/>
      <c r="D8" s="1427"/>
      <c r="E8" s="703" t="s">
        <v>384</v>
      </c>
      <c r="F8" s="1424"/>
      <c r="G8" s="704" t="s">
        <v>385</v>
      </c>
      <c r="H8" s="698"/>
    </row>
    <row r="9" spans="1:8">
      <c r="A9" s="733" t="s">
        <v>5</v>
      </c>
      <c r="B9" s="1428"/>
      <c r="C9" s="1429"/>
      <c r="D9" s="1430"/>
      <c r="E9" s="735"/>
      <c r="F9" s="1424"/>
      <c r="G9" s="704" t="s">
        <v>386</v>
      </c>
      <c r="H9" s="698"/>
    </row>
    <row r="10" spans="1:8" ht="18" customHeight="1">
      <c r="A10" s="733"/>
      <c r="B10" s="736"/>
      <c r="C10" s="701" t="s">
        <v>370</v>
      </c>
      <c r="D10" s="736"/>
      <c r="E10" s="701" t="s">
        <v>370</v>
      </c>
      <c r="F10" s="1424"/>
      <c r="G10" s="704" t="s">
        <v>387</v>
      </c>
      <c r="H10" s="698"/>
    </row>
    <row r="11" spans="1:8" ht="18" customHeight="1">
      <c r="A11" s="733"/>
      <c r="B11" s="703" t="s">
        <v>388</v>
      </c>
      <c r="C11" s="703" t="s">
        <v>371</v>
      </c>
      <c r="D11" s="703" t="s">
        <v>8</v>
      </c>
      <c r="E11" s="703" t="s">
        <v>371</v>
      </c>
      <c r="F11" s="1424"/>
      <c r="G11" s="704" t="s">
        <v>389</v>
      </c>
      <c r="H11" s="698"/>
    </row>
    <row r="12" spans="1:8" ht="18" customHeight="1" thickBot="1">
      <c r="A12" s="737"/>
      <c r="B12" s="738"/>
      <c r="C12" s="707" t="s">
        <v>372</v>
      </c>
      <c r="D12" s="738"/>
      <c r="E12" s="707" t="s">
        <v>372</v>
      </c>
      <c r="F12" s="1381"/>
      <c r="G12" s="739" t="s">
        <v>390</v>
      </c>
      <c r="H12" s="698"/>
    </row>
    <row r="13" spans="1:8" ht="21" customHeight="1">
      <c r="A13" s="583">
        <v>2003</v>
      </c>
      <c r="B13" s="710">
        <v>10646.7</v>
      </c>
      <c r="C13" s="710">
        <v>1886431.5</v>
      </c>
      <c r="D13" s="710">
        <v>1897078.2</v>
      </c>
      <c r="E13" s="710">
        <v>1292429.5</v>
      </c>
      <c r="F13" s="710">
        <v>3178861</v>
      </c>
      <c r="G13" s="740">
        <v>96.8</v>
      </c>
      <c r="H13" s="698"/>
    </row>
    <row r="14" spans="1:8" ht="15" customHeight="1">
      <c r="A14" s="586">
        <v>2004</v>
      </c>
      <c r="B14" s="710">
        <v>11487.006328421252</v>
      </c>
      <c r="C14" s="710">
        <v>1753556.4192615524</v>
      </c>
      <c r="D14" s="710">
        <v>1765043.4255899736</v>
      </c>
      <c r="E14" s="710">
        <v>1311076.7620000001</v>
      </c>
      <c r="F14" s="710">
        <v>3076120.1875899737</v>
      </c>
      <c r="G14" s="740">
        <v>104.86</v>
      </c>
      <c r="H14" s="698"/>
    </row>
    <row r="15" spans="1:8" ht="15" customHeight="1">
      <c r="A15" s="586">
        <v>2005</v>
      </c>
      <c r="B15" s="710">
        <v>10596.248861363725</v>
      </c>
      <c r="C15" s="710">
        <v>1858932.929358637</v>
      </c>
      <c r="D15" s="710">
        <v>1869529.1782200006</v>
      </c>
      <c r="E15" s="710">
        <v>1298510.2709999999</v>
      </c>
      <c r="F15" s="710">
        <v>3168039</v>
      </c>
      <c r="G15" s="740">
        <v>107.98</v>
      </c>
      <c r="H15" s="698"/>
    </row>
    <row r="16" spans="1:8" ht="15" customHeight="1">
      <c r="A16" s="586">
        <v>2006</v>
      </c>
      <c r="B16" s="710">
        <v>14324.25</v>
      </c>
      <c r="C16" s="710">
        <v>1741304.8359999999</v>
      </c>
      <c r="D16" s="710">
        <v>1479557.2950000002</v>
      </c>
      <c r="E16" s="710">
        <v>1479612.32</v>
      </c>
      <c r="F16" s="710">
        <v>3235241.4057296701</v>
      </c>
      <c r="G16" s="740">
        <v>116.19</v>
      </c>
      <c r="H16" s="698"/>
    </row>
    <row r="17" spans="1:8" ht="15" customHeight="1">
      <c r="A17" s="726">
        <v>2007</v>
      </c>
      <c r="B17" s="710">
        <v>12759.126999999999</v>
      </c>
      <c r="C17" s="710">
        <v>1919114.0690000001</v>
      </c>
      <c r="D17" s="710">
        <v>1931873.1960000002</v>
      </c>
      <c r="E17" s="710">
        <v>1507568.5730000001</v>
      </c>
      <c r="F17" s="710">
        <v>3439441.7690000003</v>
      </c>
      <c r="G17" s="740">
        <v>105.65</v>
      </c>
      <c r="H17" s="698"/>
    </row>
    <row r="18" spans="1:8" ht="15" customHeight="1">
      <c r="A18" s="726">
        <v>2008</v>
      </c>
      <c r="B18" s="710">
        <v>10919.796</v>
      </c>
      <c r="C18" s="710">
        <v>1951090.52</v>
      </c>
      <c r="D18" s="710">
        <v>1962010.3160000001</v>
      </c>
      <c r="E18" s="710">
        <v>1489852.4679999999</v>
      </c>
      <c r="F18" s="710">
        <v>3451862.784</v>
      </c>
      <c r="G18" s="740">
        <v>115.7</v>
      </c>
      <c r="H18" s="698"/>
    </row>
    <row r="19" spans="1:8" ht="15" customHeight="1">
      <c r="A19" s="726" t="s">
        <v>266</v>
      </c>
      <c r="B19" s="710">
        <v>13574.954999999998</v>
      </c>
      <c r="C19" s="710">
        <v>1903277.4909999999</v>
      </c>
      <c r="D19" s="710">
        <v>1916852.446</v>
      </c>
      <c r="E19" s="710">
        <v>1489852.4679999999</v>
      </c>
      <c r="F19" s="710">
        <v>3451862.784</v>
      </c>
      <c r="G19" s="740">
        <v>111.46</v>
      </c>
      <c r="H19" s="698"/>
    </row>
    <row r="20" spans="1:8" ht="15" customHeight="1">
      <c r="A20" s="726">
        <v>2010</v>
      </c>
      <c r="B20" s="710">
        <v>13412</v>
      </c>
      <c r="C20" s="710">
        <v>1909603.6406911043</v>
      </c>
      <c r="D20" s="710">
        <v>1923015.9714738987</v>
      </c>
      <c r="E20" s="710">
        <v>1445904.3310438129</v>
      </c>
      <c r="F20" s="710">
        <v>3368920.3025177117</v>
      </c>
      <c r="G20" s="740">
        <v>112.53</v>
      </c>
      <c r="H20" s="698"/>
    </row>
    <row r="21" spans="1:8" ht="15" customHeight="1">
      <c r="A21" s="726">
        <v>2011</v>
      </c>
      <c r="B21" s="710">
        <v>15146.826340000001</v>
      </c>
      <c r="C21" s="710">
        <v>1771197.1717750002</v>
      </c>
      <c r="D21" s="710">
        <v>1786343.9981150001</v>
      </c>
      <c r="E21" s="710">
        <v>1683003.592615</v>
      </c>
      <c r="F21" s="710">
        <v>3469347.5907300003</v>
      </c>
      <c r="G21" s="740">
        <v>123.24</v>
      </c>
      <c r="H21" s="698"/>
    </row>
    <row r="22" spans="1:8" ht="15" customHeight="1">
      <c r="A22" s="726">
        <v>2012</v>
      </c>
      <c r="B22" s="710">
        <v>11279.21443</v>
      </c>
      <c r="C22" s="710">
        <v>1800438.5478604999</v>
      </c>
      <c r="D22" s="710">
        <v>1811717.7622904999</v>
      </c>
      <c r="E22" s="710">
        <v>1654605.3618894997</v>
      </c>
      <c r="F22" s="710">
        <v>3466323.1241799993</v>
      </c>
      <c r="G22" s="740">
        <v>134.88999999999999</v>
      </c>
      <c r="H22" s="698"/>
    </row>
    <row r="23" spans="1:8" ht="15" customHeight="1">
      <c r="A23" s="726">
        <v>2013</v>
      </c>
      <c r="B23" s="710">
        <v>9998.7219999999998</v>
      </c>
      <c r="C23" s="710">
        <v>1765563.8434860001</v>
      </c>
      <c r="D23" s="710">
        <v>1775562.5654860002</v>
      </c>
      <c r="E23" s="710">
        <v>1655656.2491040004</v>
      </c>
      <c r="F23" s="710">
        <v>3431218.8145900005</v>
      </c>
      <c r="G23" s="740">
        <v>139.18</v>
      </c>
      <c r="H23" s="698"/>
    </row>
    <row r="24" spans="1:8" ht="15" customHeight="1">
      <c r="A24" s="726">
        <v>2014</v>
      </c>
      <c r="B24" s="710">
        <v>11503.558939999999</v>
      </c>
      <c r="C24" s="710">
        <v>1847855.3225955004</v>
      </c>
      <c r="D24" s="710">
        <v>1859358.8815355003</v>
      </c>
      <c r="E24" s="710">
        <v>1760862.8416328996</v>
      </c>
      <c r="F24" s="710">
        <v>3620221.7231684001</v>
      </c>
      <c r="G24" s="740">
        <v>128.62</v>
      </c>
      <c r="H24" s="698"/>
    </row>
    <row r="25" spans="1:8" ht="15" customHeight="1" thickBot="1">
      <c r="A25" s="727">
        <v>2015</v>
      </c>
      <c r="B25" s="718">
        <v>12245.323989999999</v>
      </c>
      <c r="C25" s="718">
        <v>1880961.9976440005</v>
      </c>
      <c r="D25" s="718">
        <v>1893207.3216340004</v>
      </c>
      <c r="E25" s="718">
        <v>1961450.6747310003</v>
      </c>
      <c r="F25" s="718">
        <v>3854657.9963650005</v>
      </c>
      <c r="G25" s="741">
        <v>113.89</v>
      </c>
      <c r="H25" s="698"/>
    </row>
    <row r="26" spans="1:8" ht="26.25" customHeight="1">
      <c r="A26" s="699" t="s">
        <v>373</v>
      </c>
      <c r="H26" s="698"/>
    </row>
    <row r="27" spans="1:8">
      <c r="A27" s="742" t="s">
        <v>391</v>
      </c>
      <c r="H27" s="698"/>
    </row>
    <row r="28" spans="1:8">
      <c r="H28" s="698"/>
    </row>
  </sheetData>
  <mergeCells count="8">
    <mergeCell ref="A1:G1"/>
    <mergeCell ref="A3:G3"/>
    <mergeCell ref="A4:G4"/>
    <mergeCell ref="B6:F6"/>
    <mergeCell ref="B7:D7"/>
    <mergeCell ref="F7:F12"/>
    <mergeCell ref="B8:D8"/>
    <mergeCell ref="B9:D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7"/>
  <sheetViews>
    <sheetView view="pageBreakPreview" zoomScale="60" zoomScaleNormal="80" workbookViewId="0">
      <selection activeCell="I13" sqref="I13"/>
    </sheetView>
  </sheetViews>
  <sheetFormatPr baseColWidth="10" defaultColWidth="12.5703125" defaultRowHeight="12.75"/>
  <cols>
    <col min="1" max="1" width="22" style="699" customWidth="1"/>
    <col min="2" max="2" width="18.7109375" style="699" customWidth="1"/>
    <col min="3" max="4" width="22.7109375" style="699" customWidth="1"/>
    <col min="5" max="5" width="18.7109375" style="699" customWidth="1"/>
    <col min="6" max="7" width="22.7109375" style="699" customWidth="1"/>
    <col min="8" max="8" width="18.7109375" style="699" customWidth="1"/>
    <col min="9" max="10" width="17.7109375" style="699" customWidth="1"/>
    <col min="11" max="11" width="2.28515625" style="699" customWidth="1"/>
    <col min="12" max="12" width="17.7109375" style="699" customWidth="1"/>
    <col min="13" max="13" width="2.28515625" style="699" customWidth="1"/>
    <col min="14" max="14" width="17.7109375" style="699" customWidth="1"/>
    <col min="15" max="15" width="2.28515625" style="699" customWidth="1"/>
    <col min="16" max="16" width="17.7109375" style="699" customWidth="1"/>
    <col min="17" max="17" width="2.28515625" style="699" customWidth="1"/>
    <col min="18" max="18" width="17.7109375" style="699" customWidth="1"/>
    <col min="19" max="19" width="2.28515625" style="699" customWidth="1"/>
    <col min="20" max="20" width="17.7109375" style="699" customWidth="1"/>
    <col min="21" max="21" width="2.28515625" style="699" customWidth="1"/>
    <col min="22" max="22" width="17.7109375" style="699" customWidth="1"/>
    <col min="23" max="16384" width="12.5703125" style="699"/>
  </cols>
  <sheetData>
    <row r="1" spans="1:8" s="695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</row>
    <row r="3" spans="1:8" s="696" customFormat="1" ht="15">
      <c r="A3" s="1419" t="s">
        <v>392</v>
      </c>
      <c r="B3" s="1431"/>
      <c r="C3" s="1431"/>
      <c r="D3" s="1431"/>
      <c r="E3" s="1431"/>
      <c r="F3" s="1431"/>
      <c r="G3" s="1431"/>
      <c r="H3" s="1431"/>
    </row>
    <row r="4" spans="1:8" s="696" customFormat="1" ht="15">
      <c r="A4" s="1419" t="s">
        <v>393</v>
      </c>
      <c r="B4" s="1419"/>
      <c r="C4" s="1419"/>
      <c r="D4" s="1419"/>
      <c r="E4" s="1419"/>
      <c r="F4" s="1419"/>
      <c r="G4" s="1419"/>
      <c r="H4" s="1419"/>
    </row>
    <row r="5" spans="1:8" ht="13.5" thickBot="1">
      <c r="A5" s="698"/>
      <c r="B5" s="698"/>
      <c r="C5" s="698"/>
      <c r="D5" s="698"/>
      <c r="E5" s="698"/>
      <c r="F5" s="698"/>
      <c r="G5" s="698"/>
    </row>
    <row r="6" spans="1:8" s="698" customFormat="1" ht="34.5" customHeight="1">
      <c r="A6" s="1414" t="s">
        <v>5</v>
      </c>
      <c r="B6" s="1433" t="s">
        <v>380</v>
      </c>
      <c r="C6" s="1433"/>
      <c r="D6" s="1433"/>
      <c r="E6" s="1433"/>
      <c r="F6" s="1433"/>
      <c r="G6" s="1433"/>
      <c r="H6" s="1410"/>
    </row>
    <row r="7" spans="1:8" ht="38.25" customHeight="1">
      <c r="A7" s="1432"/>
      <c r="B7" s="1434" t="s">
        <v>383</v>
      </c>
      <c r="C7" s="1434"/>
      <c r="D7" s="1434"/>
      <c r="E7" s="1434"/>
      <c r="F7" s="1434" t="s">
        <v>394</v>
      </c>
      <c r="G7" s="1434"/>
      <c r="H7" s="1435"/>
    </row>
    <row r="8" spans="1:8" ht="26.25" thickBot="1">
      <c r="A8" s="1415"/>
      <c r="B8" s="724" t="s">
        <v>388</v>
      </c>
      <c r="C8" s="724" t="s">
        <v>375</v>
      </c>
      <c r="D8" s="724" t="s">
        <v>376</v>
      </c>
      <c r="E8" s="724" t="s">
        <v>187</v>
      </c>
      <c r="F8" s="724" t="s">
        <v>375</v>
      </c>
      <c r="G8" s="724" t="s">
        <v>376</v>
      </c>
      <c r="H8" s="725" t="s">
        <v>187</v>
      </c>
    </row>
    <row r="9" spans="1:8" ht="31.5" customHeight="1">
      <c r="A9" s="743" t="s">
        <v>266</v>
      </c>
      <c r="B9" s="744">
        <v>13574.954999999998</v>
      </c>
      <c r="C9" s="744">
        <v>1859847.7019999998</v>
      </c>
      <c r="D9" s="744">
        <v>43429.78899999999</v>
      </c>
      <c r="E9" s="744">
        <v>1916852.446</v>
      </c>
      <c r="F9" s="744">
        <v>1320494.7409999999</v>
      </c>
      <c r="G9" s="744">
        <v>53218.737999999998</v>
      </c>
      <c r="H9" s="745">
        <v>1373713.4789999998</v>
      </c>
    </row>
    <row r="10" spans="1:8">
      <c r="A10" s="726">
        <v>2010</v>
      </c>
      <c r="B10" s="710">
        <v>13412.330782794408</v>
      </c>
      <c r="C10" s="710">
        <v>1836845.3298909017</v>
      </c>
      <c r="D10" s="710">
        <v>72758.310800202657</v>
      </c>
      <c r="E10" s="710">
        <v>1923015.9714738987</v>
      </c>
      <c r="F10" s="710">
        <v>1387994.4214040162</v>
      </c>
      <c r="G10" s="710">
        <v>57909.909639796635</v>
      </c>
      <c r="H10" s="746">
        <v>1445904.3310438129</v>
      </c>
    </row>
    <row r="11" spans="1:8" s="698" customFormat="1">
      <c r="A11" s="726">
        <v>2011</v>
      </c>
      <c r="B11" s="710">
        <v>15146.826340000001</v>
      </c>
      <c r="C11" s="710">
        <v>1695914.0914250002</v>
      </c>
      <c r="D11" s="710">
        <v>75283.080350000004</v>
      </c>
      <c r="E11" s="710">
        <v>1786343.9981150001</v>
      </c>
      <c r="F11" s="710">
        <v>1621724.2004549999</v>
      </c>
      <c r="G11" s="710">
        <v>61279.392159999996</v>
      </c>
      <c r="H11" s="746">
        <v>1683003.592615</v>
      </c>
    </row>
    <row r="12" spans="1:8" s="698" customFormat="1">
      <c r="A12" s="726">
        <v>2012</v>
      </c>
      <c r="B12" s="710">
        <v>11279.21443</v>
      </c>
      <c r="C12" s="710">
        <v>1727341.5761404999</v>
      </c>
      <c r="D12" s="710">
        <v>73096.971719999987</v>
      </c>
      <c r="E12" s="710">
        <v>1811717.7622904999</v>
      </c>
      <c r="F12" s="710">
        <v>1605652.6009094997</v>
      </c>
      <c r="G12" s="710">
        <v>48952.760979999999</v>
      </c>
      <c r="H12" s="746">
        <v>1654605.3618894997</v>
      </c>
    </row>
    <row r="13" spans="1:8">
      <c r="A13" s="726">
        <v>2013</v>
      </c>
      <c r="B13" s="710">
        <v>9998.7219999999998</v>
      </c>
      <c r="C13" s="710">
        <v>1697233.0918660001</v>
      </c>
      <c r="D13" s="710">
        <v>68330.75162000001</v>
      </c>
      <c r="E13" s="710">
        <v>1775562.5654860002</v>
      </c>
      <c r="F13" s="710">
        <v>1609726.9676040004</v>
      </c>
      <c r="G13" s="710">
        <v>45929.281499999997</v>
      </c>
      <c r="H13" s="746">
        <v>1655656.2491040004</v>
      </c>
    </row>
    <row r="14" spans="1:8">
      <c r="A14" s="726">
        <v>2014</v>
      </c>
      <c r="B14" s="710">
        <v>11503.558939999999</v>
      </c>
      <c r="C14" s="710">
        <v>1771802.8085755005</v>
      </c>
      <c r="D14" s="710">
        <v>76052.514019999959</v>
      </c>
      <c r="E14" s="710">
        <v>1859358.8815355003</v>
      </c>
      <c r="F14" s="710">
        <v>1716078.6956028997</v>
      </c>
      <c r="G14" s="710">
        <v>44784.146030000004</v>
      </c>
      <c r="H14" s="746">
        <v>1760862.8416328996</v>
      </c>
    </row>
    <row r="15" spans="1:8" ht="13.5" thickBot="1">
      <c r="A15" s="727">
        <v>2015</v>
      </c>
      <c r="B15" s="718">
        <v>12245.323989999999</v>
      </c>
      <c r="C15" s="718">
        <v>1804336.4326940004</v>
      </c>
      <c r="D15" s="718">
        <v>76625.56495</v>
      </c>
      <c r="E15" s="718">
        <v>1893207.3216340004</v>
      </c>
      <c r="F15" s="718">
        <v>1909341.6646310003</v>
      </c>
      <c r="G15" s="718">
        <v>52109.0101</v>
      </c>
      <c r="H15" s="747">
        <v>1961450.6747310003</v>
      </c>
    </row>
    <row r="16" spans="1:8" ht="24.75" customHeight="1">
      <c r="A16" s="699" t="s">
        <v>267</v>
      </c>
    </row>
    <row r="17" spans="1:1">
      <c r="A17" s="742" t="s">
        <v>391</v>
      </c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60" zoomScaleNormal="80" workbookViewId="0">
      <selection activeCell="I13" sqref="I13"/>
    </sheetView>
  </sheetViews>
  <sheetFormatPr baseColWidth="10" defaultColWidth="11.42578125" defaultRowHeight="12.75"/>
  <cols>
    <col min="1" max="1" width="36.7109375" style="49" customWidth="1"/>
    <col min="2" max="4" width="19.85546875" style="49" customWidth="1"/>
    <col min="5" max="6" width="20.28515625" style="49" customWidth="1"/>
    <col min="7" max="7" width="13.28515625" style="61" customWidth="1"/>
    <col min="8" max="8" width="13.28515625" style="49" customWidth="1"/>
    <col min="9" max="16384" width="11.42578125" style="49"/>
  </cols>
  <sheetData>
    <row r="1" spans="1:9" s="47" customFormat="1" ht="18">
      <c r="A1" s="1357" t="s">
        <v>197</v>
      </c>
      <c r="B1" s="1357"/>
      <c r="C1" s="1357"/>
      <c r="D1" s="1357"/>
      <c r="E1" s="1357"/>
      <c r="F1" s="1357"/>
      <c r="G1" s="464"/>
    </row>
    <row r="2" spans="1:9">
      <c r="A2" s="61"/>
      <c r="B2" s="61"/>
      <c r="C2" s="61"/>
      <c r="D2" s="61"/>
      <c r="E2" s="61"/>
      <c r="F2" s="61"/>
    </row>
    <row r="3" spans="1:9" s="466" customFormat="1" ht="15">
      <c r="A3" s="1436" t="s">
        <v>395</v>
      </c>
      <c r="B3" s="1436"/>
      <c r="C3" s="1436"/>
      <c r="D3" s="1436"/>
      <c r="E3" s="1436"/>
      <c r="F3" s="1436"/>
      <c r="G3" s="465"/>
      <c r="H3" s="465"/>
    </row>
    <row r="4" spans="1:9" ht="13.5" thickBot="1">
      <c r="A4" s="467"/>
      <c r="B4" s="467"/>
      <c r="C4" s="467"/>
      <c r="D4" s="467"/>
      <c r="E4" s="467"/>
      <c r="F4" s="467"/>
      <c r="H4" s="61"/>
      <c r="I4" s="61"/>
    </row>
    <row r="5" spans="1:9" ht="31.5" customHeight="1">
      <c r="A5" s="190"/>
      <c r="B5" s="1300" t="s">
        <v>280</v>
      </c>
      <c r="C5" s="1302"/>
      <c r="D5" s="1301"/>
      <c r="E5" s="1300" t="s">
        <v>281</v>
      </c>
      <c r="F5" s="1302"/>
      <c r="H5" s="61"/>
      <c r="I5" s="61"/>
    </row>
    <row r="6" spans="1:9" ht="22.5" customHeight="1">
      <c r="A6" s="748" t="s">
        <v>92</v>
      </c>
      <c r="B6" s="1399" t="s">
        <v>234</v>
      </c>
      <c r="C6" s="676" t="s">
        <v>396</v>
      </c>
      <c r="D6" s="1399" t="s">
        <v>8</v>
      </c>
      <c r="E6" s="1399" t="s">
        <v>234</v>
      </c>
      <c r="F6" s="676" t="s">
        <v>396</v>
      </c>
      <c r="H6" s="61"/>
      <c r="I6" s="61"/>
    </row>
    <row r="7" spans="1:9" ht="32.25" customHeight="1" thickBot="1">
      <c r="A7" s="133"/>
      <c r="B7" s="1400"/>
      <c r="C7" s="387" t="s">
        <v>397</v>
      </c>
      <c r="D7" s="1400"/>
      <c r="E7" s="1400"/>
      <c r="F7" s="388" t="s">
        <v>397</v>
      </c>
      <c r="H7" s="61"/>
      <c r="I7" s="61"/>
    </row>
    <row r="8" spans="1:9" ht="27" customHeight="1">
      <c r="A8" s="469" t="s">
        <v>283</v>
      </c>
      <c r="B8" s="615">
        <v>43225</v>
      </c>
      <c r="C8" s="615">
        <v>877767</v>
      </c>
      <c r="D8" s="615">
        <v>920992</v>
      </c>
      <c r="E8" s="485">
        <v>6.6460381723539612</v>
      </c>
      <c r="F8" s="486">
        <v>88.922483984929926</v>
      </c>
      <c r="H8" s="61"/>
      <c r="I8" s="61"/>
    </row>
    <row r="9" spans="1:9" ht="14.1" customHeight="1">
      <c r="A9" s="112" t="s">
        <v>284</v>
      </c>
      <c r="B9" s="618">
        <v>787</v>
      </c>
      <c r="C9" s="618">
        <v>86930</v>
      </c>
      <c r="D9" s="618">
        <v>87717</v>
      </c>
      <c r="E9" s="487">
        <v>8.3049555273189331</v>
      </c>
      <c r="F9" s="488">
        <v>89.687760266881384</v>
      </c>
      <c r="H9" s="61"/>
      <c r="I9" s="61"/>
    </row>
    <row r="10" spans="1:9" ht="14.1" customHeight="1">
      <c r="A10" s="112" t="s">
        <v>285</v>
      </c>
      <c r="B10" s="618">
        <v>629</v>
      </c>
      <c r="C10" s="618">
        <v>296</v>
      </c>
      <c r="D10" s="618">
        <v>925</v>
      </c>
      <c r="E10" s="487">
        <v>4.756756756756757</v>
      </c>
      <c r="F10" s="488">
        <v>130.87837837837839</v>
      </c>
      <c r="H10" s="61"/>
      <c r="I10" s="61"/>
    </row>
    <row r="11" spans="1:9" ht="14.1" customHeight="1">
      <c r="A11" s="112" t="s">
        <v>286</v>
      </c>
      <c r="B11" s="618">
        <v>33</v>
      </c>
      <c r="C11" s="618">
        <v>9469</v>
      </c>
      <c r="D11" s="618">
        <v>9502</v>
      </c>
      <c r="E11" s="487">
        <v>4.7878787878787881</v>
      </c>
      <c r="F11" s="488">
        <v>114.84982574717499</v>
      </c>
      <c r="H11" s="61"/>
      <c r="I11" s="61"/>
    </row>
    <row r="12" spans="1:9" ht="14.1" customHeight="1">
      <c r="A12" s="112" t="s">
        <v>287</v>
      </c>
      <c r="B12" s="618">
        <v>63196</v>
      </c>
      <c r="C12" s="618">
        <v>356863</v>
      </c>
      <c r="D12" s="618">
        <v>420059</v>
      </c>
      <c r="E12" s="487">
        <v>6.623946610544972</v>
      </c>
      <c r="F12" s="488">
        <v>93.37136164298343</v>
      </c>
      <c r="H12" s="61"/>
      <c r="I12" s="61"/>
    </row>
    <row r="13" spans="1:9" ht="14.1" customHeight="1">
      <c r="A13" s="112" t="s">
        <v>288</v>
      </c>
      <c r="B13" s="618">
        <v>2664</v>
      </c>
      <c r="C13" s="618">
        <v>19511</v>
      </c>
      <c r="D13" s="618">
        <v>22175</v>
      </c>
      <c r="E13" s="487">
        <v>5.336711711711712</v>
      </c>
      <c r="F13" s="488">
        <v>89.680748295833112</v>
      </c>
      <c r="H13" s="61"/>
      <c r="I13" s="61"/>
    </row>
    <row r="14" spans="1:9" ht="14.1" customHeight="1">
      <c r="A14" s="112" t="s">
        <v>289</v>
      </c>
      <c r="B14" s="618">
        <v>391400</v>
      </c>
      <c r="C14" s="618">
        <v>4405551</v>
      </c>
      <c r="D14" s="618">
        <v>4796951</v>
      </c>
      <c r="E14" s="487">
        <v>8.6641185487991823</v>
      </c>
      <c r="F14" s="488">
        <v>90.648295298363351</v>
      </c>
    </row>
    <row r="15" spans="1:9" ht="14.1" customHeight="1">
      <c r="A15" s="112" t="s">
        <v>290</v>
      </c>
      <c r="B15" s="618">
        <v>14078</v>
      </c>
      <c r="C15" s="618">
        <v>19840297</v>
      </c>
      <c r="D15" s="618">
        <v>19854375</v>
      </c>
      <c r="E15" s="487">
        <v>5.9373419519818151</v>
      </c>
      <c r="F15" s="488">
        <v>81.915800403592755</v>
      </c>
    </row>
    <row r="16" spans="1:9" ht="14.1" customHeight="1">
      <c r="A16" s="112" t="s">
        <v>291</v>
      </c>
      <c r="B16" s="618">
        <v>105738</v>
      </c>
      <c r="C16" s="618">
        <v>32579</v>
      </c>
      <c r="D16" s="618">
        <v>138317</v>
      </c>
      <c r="E16" s="487">
        <v>9.3077796061964495</v>
      </c>
      <c r="F16" s="488">
        <v>92.661929463765006</v>
      </c>
    </row>
    <row r="17" spans="1:6" ht="14.1" customHeight="1">
      <c r="A17" s="112" t="s">
        <v>292</v>
      </c>
      <c r="B17" s="618">
        <v>1142081</v>
      </c>
      <c r="C17" s="618">
        <v>5242035</v>
      </c>
      <c r="D17" s="618">
        <v>6384116</v>
      </c>
      <c r="E17" s="487">
        <v>5.4024626974794261</v>
      </c>
      <c r="F17" s="488">
        <v>102.33065994408661</v>
      </c>
    </row>
    <row r="18" spans="1:6" ht="14.1" customHeight="1">
      <c r="A18" s="112" t="s">
        <v>293</v>
      </c>
      <c r="B18" s="618">
        <v>10134</v>
      </c>
      <c r="C18" s="618">
        <v>874152</v>
      </c>
      <c r="D18" s="618">
        <v>884286</v>
      </c>
      <c r="E18" s="487">
        <v>4.8063943161634111</v>
      </c>
      <c r="F18" s="488">
        <v>81.329425546129272</v>
      </c>
    </row>
    <row r="19" spans="1:6" ht="14.1" customHeight="1">
      <c r="A19" s="112" t="s">
        <v>294</v>
      </c>
      <c r="B19" s="618">
        <v>37542</v>
      </c>
      <c r="C19" s="618">
        <v>3654600</v>
      </c>
      <c r="D19" s="618">
        <v>3692142</v>
      </c>
      <c r="E19" s="487">
        <v>6.0046348090139041</v>
      </c>
      <c r="F19" s="488">
        <v>87.723090625513052</v>
      </c>
    </row>
    <row r="20" spans="1:6" ht="14.1" customHeight="1">
      <c r="A20" s="112" t="s">
        <v>295</v>
      </c>
      <c r="B20" s="618">
        <v>4136</v>
      </c>
      <c r="C20" s="618">
        <v>1298948</v>
      </c>
      <c r="D20" s="618">
        <v>1303084</v>
      </c>
      <c r="E20" s="487">
        <v>6.3849854932301744</v>
      </c>
      <c r="F20" s="488">
        <v>90.188480755195727</v>
      </c>
    </row>
    <row r="21" spans="1:6" ht="14.1" customHeight="1">
      <c r="A21" s="112" t="s">
        <v>296</v>
      </c>
      <c r="B21" s="540">
        <v>4162</v>
      </c>
      <c r="C21" s="618">
        <v>3389520</v>
      </c>
      <c r="D21" s="618">
        <v>3393682</v>
      </c>
      <c r="E21" s="540">
        <v>8</v>
      </c>
      <c r="F21" s="488">
        <v>84.510641034718802</v>
      </c>
    </row>
    <row r="22" spans="1:6" ht="14.1" customHeight="1">
      <c r="A22" s="112" t="s">
        <v>297</v>
      </c>
      <c r="B22" s="618">
        <v>35805</v>
      </c>
      <c r="C22" s="618">
        <v>490895</v>
      </c>
      <c r="D22" s="618">
        <v>526700</v>
      </c>
      <c r="E22" s="487">
        <v>7.6918653819298966</v>
      </c>
      <c r="F22" s="488">
        <v>121.5895848908626</v>
      </c>
    </row>
    <row r="23" spans="1:6" ht="14.1" customHeight="1">
      <c r="A23" s="112" t="s">
        <v>298</v>
      </c>
      <c r="B23" s="618">
        <v>23362</v>
      </c>
      <c r="C23" s="618">
        <v>3356507</v>
      </c>
      <c r="D23" s="618">
        <v>3379869</v>
      </c>
      <c r="E23" s="487">
        <v>10.445424193134148</v>
      </c>
      <c r="F23" s="488">
        <v>87.989815305017984</v>
      </c>
    </row>
    <row r="24" spans="1:6" ht="14.1" customHeight="1">
      <c r="A24" s="112" t="s">
        <v>299</v>
      </c>
      <c r="B24" s="618">
        <v>4004</v>
      </c>
      <c r="C24" s="618">
        <v>71628</v>
      </c>
      <c r="D24" s="618">
        <v>75632</v>
      </c>
      <c r="E24" s="487">
        <v>8.3190859140859157</v>
      </c>
      <c r="F24" s="488">
        <v>84.086838806053493</v>
      </c>
    </row>
    <row r="25" spans="1:6">
      <c r="A25" s="62"/>
      <c r="B25" s="618"/>
      <c r="C25" s="618"/>
      <c r="D25" s="618"/>
      <c r="E25" s="491"/>
      <c r="F25" s="492"/>
    </row>
    <row r="26" spans="1:6" ht="22.5" customHeight="1" thickBot="1">
      <c r="A26" s="476" t="s">
        <v>89</v>
      </c>
      <c r="B26" s="749">
        <v>1882976</v>
      </c>
      <c r="C26" s="749">
        <v>44007548</v>
      </c>
      <c r="D26" s="749">
        <v>45890524</v>
      </c>
      <c r="E26" s="495">
        <v>6.5031758184915791</v>
      </c>
      <c r="F26" s="496">
        <v>87.312582659115677</v>
      </c>
    </row>
    <row r="27" spans="1:6" ht="27.75" customHeight="1">
      <c r="A27" s="699" t="s">
        <v>373</v>
      </c>
      <c r="B27" s="61"/>
      <c r="C27" s="61"/>
      <c r="D27" s="61"/>
      <c r="E27" s="61"/>
      <c r="F27" s="61"/>
    </row>
    <row r="28" spans="1:6">
      <c r="A28" s="61"/>
      <c r="B28" s="61"/>
      <c r="C28" s="61"/>
      <c r="D28" s="128"/>
      <c r="E28" s="128"/>
      <c r="F28" s="61"/>
    </row>
    <row r="48" spans="1:1">
      <c r="A48" s="61"/>
    </row>
  </sheetData>
  <mergeCells count="7">
    <mergeCell ref="A1:F1"/>
    <mergeCell ref="A3:F3"/>
    <mergeCell ref="B5:D5"/>
    <mergeCell ref="E5:F5"/>
    <mergeCell ref="B6:B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0" zoomScaleNormal="70" workbookViewId="0">
      <selection activeCell="I13" sqref="I13"/>
    </sheetView>
  </sheetViews>
  <sheetFormatPr baseColWidth="10" defaultColWidth="11.42578125" defaultRowHeight="12.75"/>
  <cols>
    <col min="1" max="1" width="33" style="49" customWidth="1"/>
    <col min="2" max="6" width="19.7109375" style="49" customWidth="1"/>
    <col min="7" max="7" width="19.7109375" style="61" customWidth="1"/>
    <col min="8" max="8" width="19.7109375" style="49" customWidth="1"/>
    <col min="9" max="16384" width="11.42578125" style="49"/>
  </cols>
  <sheetData>
    <row r="1" spans="1:10" s="47" customFormat="1" ht="18">
      <c r="A1" s="1357" t="s">
        <v>197</v>
      </c>
      <c r="B1" s="1357"/>
      <c r="C1" s="1357"/>
      <c r="D1" s="1357"/>
      <c r="E1" s="1357"/>
      <c r="F1" s="1357"/>
      <c r="G1" s="1357"/>
      <c r="H1" s="1357"/>
    </row>
    <row r="2" spans="1:10">
      <c r="A2" s="61"/>
      <c r="B2" s="61"/>
      <c r="C2" s="61"/>
      <c r="D2" s="61"/>
      <c r="E2" s="61"/>
      <c r="F2" s="61"/>
    </row>
    <row r="3" spans="1:10" s="48" customFormat="1" ht="23.25" customHeight="1">
      <c r="A3" s="1347" t="s">
        <v>398</v>
      </c>
      <c r="B3" s="1347"/>
      <c r="C3" s="1347"/>
      <c r="D3" s="1347"/>
      <c r="E3" s="1347"/>
      <c r="F3" s="1347"/>
      <c r="G3" s="1347"/>
      <c r="H3" s="1347"/>
      <c r="I3" s="599"/>
      <c r="J3" s="599"/>
    </row>
    <row r="4" spans="1:10" ht="13.5" thickBot="1">
      <c r="A4" s="61"/>
      <c r="B4" s="61"/>
      <c r="C4" s="61"/>
      <c r="D4" s="61"/>
      <c r="E4" s="61"/>
      <c r="F4" s="61"/>
      <c r="H4" s="61"/>
      <c r="I4" s="61"/>
    </row>
    <row r="5" spans="1:10" ht="37.5" customHeight="1">
      <c r="A5" s="1344" t="s">
        <v>92</v>
      </c>
      <c r="B5" s="1355" t="s">
        <v>280</v>
      </c>
      <c r="C5" s="1355"/>
      <c r="D5" s="1355"/>
      <c r="E5" s="1355"/>
      <c r="F5" s="1355" t="s">
        <v>281</v>
      </c>
      <c r="G5" s="1355"/>
      <c r="H5" s="1300"/>
      <c r="I5" s="61"/>
    </row>
    <row r="6" spans="1:10" ht="26.25" thickBot="1">
      <c r="A6" s="1369"/>
      <c r="B6" s="468" t="s">
        <v>234</v>
      </c>
      <c r="C6" s="468" t="s">
        <v>375</v>
      </c>
      <c r="D6" s="468" t="s">
        <v>376</v>
      </c>
      <c r="E6" s="468" t="s">
        <v>187</v>
      </c>
      <c r="F6" s="468" t="s">
        <v>234</v>
      </c>
      <c r="G6" s="468" t="s">
        <v>375</v>
      </c>
      <c r="H6" s="750" t="s">
        <v>376</v>
      </c>
      <c r="I6" s="61"/>
    </row>
    <row r="7" spans="1:10" ht="26.25" customHeight="1">
      <c r="A7" s="469" t="s">
        <v>283</v>
      </c>
      <c r="B7" s="615">
        <v>43225</v>
      </c>
      <c r="C7" s="615">
        <v>856149</v>
      </c>
      <c r="D7" s="615">
        <v>21618</v>
      </c>
      <c r="E7" s="615">
        <v>920992</v>
      </c>
      <c r="F7" s="485">
        <v>6.6460381723539612</v>
      </c>
      <c r="G7" s="485">
        <v>87.208933258112765</v>
      </c>
      <c r="H7" s="486">
        <v>156.78513275973728</v>
      </c>
      <c r="I7" s="61"/>
    </row>
    <row r="8" spans="1:10" ht="14.1" customHeight="1">
      <c r="A8" s="112" t="s">
        <v>284</v>
      </c>
      <c r="B8" s="618">
        <v>787</v>
      </c>
      <c r="C8" s="618">
        <v>86928</v>
      </c>
      <c r="D8" s="618">
        <v>2</v>
      </c>
      <c r="E8" s="618">
        <v>87717</v>
      </c>
      <c r="F8" s="487">
        <v>8.3049555273189331</v>
      </c>
      <c r="G8" s="487">
        <v>89.689352107491246</v>
      </c>
      <c r="H8" s="488">
        <v>20.5</v>
      </c>
      <c r="I8" s="61"/>
    </row>
    <row r="9" spans="1:10" ht="14.1" customHeight="1">
      <c r="A9" s="112" t="s">
        <v>285</v>
      </c>
      <c r="B9" s="618">
        <v>629</v>
      </c>
      <c r="C9" s="618">
        <v>296</v>
      </c>
      <c r="D9" s="618">
        <v>0</v>
      </c>
      <c r="E9" s="618">
        <v>925</v>
      </c>
      <c r="F9" s="487">
        <v>4.756756756756757</v>
      </c>
      <c r="G9" s="487">
        <v>130.87837837837839</v>
      </c>
      <c r="H9" s="488">
        <v>0</v>
      </c>
      <c r="I9" s="61"/>
    </row>
    <row r="10" spans="1:10" ht="14.1" customHeight="1">
      <c r="A10" s="112" t="s">
        <v>286</v>
      </c>
      <c r="B10" s="618">
        <v>33</v>
      </c>
      <c r="C10" s="618">
        <v>9468</v>
      </c>
      <c r="D10" s="618">
        <v>1</v>
      </c>
      <c r="E10" s="618">
        <v>9502</v>
      </c>
      <c r="F10" s="487">
        <v>4.7878787878787881</v>
      </c>
      <c r="G10" s="487">
        <v>114.85276721588508</v>
      </c>
      <c r="H10" s="488">
        <v>87</v>
      </c>
      <c r="I10" s="61"/>
    </row>
    <row r="11" spans="1:10" ht="14.1" customHeight="1">
      <c r="A11" s="112" t="s">
        <v>287</v>
      </c>
      <c r="B11" s="618">
        <v>63196</v>
      </c>
      <c r="C11" s="618">
        <v>317506</v>
      </c>
      <c r="D11" s="618">
        <v>39357</v>
      </c>
      <c r="E11" s="618">
        <v>420059</v>
      </c>
      <c r="F11" s="487">
        <v>6.623946610544972</v>
      </c>
      <c r="G11" s="487">
        <v>86.113434265809147</v>
      </c>
      <c r="H11" s="488">
        <v>151.92347409609471</v>
      </c>
      <c r="I11" s="61"/>
    </row>
    <row r="12" spans="1:10" ht="14.1" customHeight="1">
      <c r="A12" s="112" t="s">
        <v>288</v>
      </c>
      <c r="B12" s="618">
        <v>2664</v>
      </c>
      <c r="C12" s="618">
        <v>19511</v>
      </c>
      <c r="D12" s="618">
        <v>0</v>
      </c>
      <c r="E12" s="618">
        <v>22175</v>
      </c>
      <c r="F12" s="487">
        <v>5.336711711711712</v>
      </c>
      <c r="G12" s="487">
        <v>89.680748295833112</v>
      </c>
      <c r="H12" s="488">
        <v>0</v>
      </c>
      <c r="I12" s="61"/>
    </row>
    <row r="13" spans="1:10" ht="14.1" customHeight="1">
      <c r="A13" s="112" t="s">
        <v>289</v>
      </c>
      <c r="B13" s="618">
        <v>391400</v>
      </c>
      <c r="C13" s="618">
        <v>4085865</v>
      </c>
      <c r="D13" s="618">
        <v>319686</v>
      </c>
      <c r="E13" s="618">
        <v>4796951</v>
      </c>
      <c r="F13" s="487">
        <v>8.6641185487991823</v>
      </c>
      <c r="G13" s="487">
        <v>86.194153747125753</v>
      </c>
      <c r="H13" s="488">
        <v>147.57609654473453</v>
      </c>
      <c r="I13" s="61"/>
    </row>
    <row r="14" spans="1:10" ht="14.1" customHeight="1">
      <c r="A14" s="112" t="s">
        <v>290</v>
      </c>
      <c r="B14" s="618">
        <v>14078</v>
      </c>
      <c r="C14" s="618">
        <v>19500701</v>
      </c>
      <c r="D14" s="618">
        <v>339596</v>
      </c>
      <c r="E14" s="618">
        <v>19854375</v>
      </c>
      <c r="F14" s="487">
        <v>5.9373419519818151</v>
      </c>
      <c r="G14" s="487">
        <v>80.589480808920669</v>
      </c>
      <c r="H14" s="488">
        <v>158.07736251310382</v>
      </c>
    </row>
    <row r="15" spans="1:10" ht="14.1" customHeight="1">
      <c r="A15" s="112" t="s">
        <v>291</v>
      </c>
      <c r="B15" s="618">
        <v>105738</v>
      </c>
      <c r="C15" s="618">
        <v>31525</v>
      </c>
      <c r="D15" s="618">
        <v>1054</v>
      </c>
      <c r="E15" s="618">
        <v>138317</v>
      </c>
      <c r="F15" s="487">
        <v>9.3077796061964495</v>
      </c>
      <c r="G15" s="487">
        <v>90.3372878667724</v>
      </c>
      <c r="H15" s="488">
        <v>162.19165085388994</v>
      </c>
    </row>
    <row r="16" spans="1:10" ht="14.1" customHeight="1">
      <c r="A16" s="112" t="s">
        <v>292</v>
      </c>
      <c r="B16" s="618">
        <v>1142081</v>
      </c>
      <c r="C16" s="618">
        <v>5221727</v>
      </c>
      <c r="D16" s="618">
        <v>20308</v>
      </c>
      <c r="E16" s="618">
        <v>6384116</v>
      </c>
      <c r="F16" s="487">
        <v>5.4024626974794261</v>
      </c>
      <c r="G16" s="487">
        <v>102.0715098663718</v>
      </c>
      <c r="H16" s="488">
        <v>168.96503840850895</v>
      </c>
    </row>
    <row r="17" spans="1:8" ht="14.1" customHeight="1">
      <c r="A17" s="112" t="s">
        <v>293</v>
      </c>
      <c r="B17" s="618">
        <v>10134</v>
      </c>
      <c r="C17" s="618">
        <v>874152</v>
      </c>
      <c r="D17" s="618">
        <v>0</v>
      </c>
      <c r="E17" s="618">
        <v>884286</v>
      </c>
      <c r="F17" s="487">
        <v>4.8063943161634111</v>
      </c>
      <c r="G17" s="487">
        <v>81.329425546129272</v>
      </c>
      <c r="H17" s="488">
        <v>0</v>
      </c>
    </row>
    <row r="18" spans="1:8" ht="14.1" customHeight="1">
      <c r="A18" s="112" t="s">
        <v>294</v>
      </c>
      <c r="B18" s="618">
        <v>37542</v>
      </c>
      <c r="C18" s="618">
        <v>3653503</v>
      </c>
      <c r="D18" s="618">
        <v>1097</v>
      </c>
      <c r="E18" s="618">
        <v>3692142</v>
      </c>
      <c r="F18" s="487">
        <v>6.0046348090139041</v>
      </c>
      <c r="G18" s="487">
        <v>87.70734251484123</v>
      </c>
      <c r="H18" s="488">
        <v>140.17137648131265</v>
      </c>
    </row>
    <row r="19" spans="1:8" ht="14.1" customHeight="1">
      <c r="A19" s="112" t="s">
        <v>295</v>
      </c>
      <c r="B19" s="618">
        <v>4136</v>
      </c>
      <c r="C19" s="618">
        <v>1287398</v>
      </c>
      <c r="D19" s="618">
        <v>11550</v>
      </c>
      <c r="E19" s="618">
        <v>1303084</v>
      </c>
      <c r="F19" s="487">
        <v>6.3849854932301744</v>
      </c>
      <c r="G19" s="487">
        <v>90.181704958373388</v>
      </c>
      <c r="H19" s="488">
        <v>90.943731601731614</v>
      </c>
    </row>
    <row r="20" spans="1:8" ht="14.1" customHeight="1">
      <c r="A20" s="112" t="s">
        <v>296</v>
      </c>
      <c r="B20" s="618">
        <v>4162</v>
      </c>
      <c r="C20" s="618">
        <v>3389520</v>
      </c>
      <c r="D20" s="618">
        <v>0</v>
      </c>
      <c r="E20" s="618">
        <v>3393682</v>
      </c>
      <c r="F20" s="487">
        <v>8</v>
      </c>
      <c r="G20" s="487">
        <v>84.510641034718802</v>
      </c>
      <c r="H20" s="488">
        <v>0</v>
      </c>
    </row>
    <row r="21" spans="1:8" ht="14.1" customHeight="1">
      <c r="A21" s="112" t="s">
        <v>297</v>
      </c>
      <c r="B21" s="618">
        <v>35805</v>
      </c>
      <c r="C21" s="618">
        <v>476521</v>
      </c>
      <c r="D21" s="618">
        <v>14374</v>
      </c>
      <c r="E21" s="618">
        <v>526700</v>
      </c>
      <c r="F21" s="487">
        <v>7.6918653819298966</v>
      </c>
      <c r="G21" s="487">
        <v>121.13254247976478</v>
      </c>
      <c r="H21" s="488">
        <v>136.74126895784056</v>
      </c>
    </row>
    <row r="22" spans="1:8" ht="14.1" customHeight="1">
      <c r="A22" s="112" t="s">
        <v>298</v>
      </c>
      <c r="B22" s="618">
        <v>23362</v>
      </c>
      <c r="C22" s="618">
        <v>3281007</v>
      </c>
      <c r="D22" s="618">
        <v>75500</v>
      </c>
      <c r="E22" s="618">
        <v>3379869</v>
      </c>
      <c r="F22" s="487">
        <v>10.445424193134148</v>
      </c>
      <c r="G22" s="487">
        <v>86.563050307420866</v>
      </c>
      <c r="H22" s="488">
        <v>149.99280794701988</v>
      </c>
    </row>
    <row r="23" spans="1:8" ht="14.1" customHeight="1">
      <c r="A23" s="112" t="s">
        <v>299</v>
      </c>
      <c r="B23" s="618">
        <v>4004</v>
      </c>
      <c r="C23" s="618">
        <v>68620</v>
      </c>
      <c r="D23" s="618">
        <v>3008</v>
      </c>
      <c r="E23" s="618">
        <v>75632</v>
      </c>
      <c r="F23" s="487">
        <v>8.3190859140859157</v>
      </c>
      <c r="G23" s="487">
        <v>81.81355741766248</v>
      </c>
      <c r="H23" s="488">
        <v>135.94607047872341</v>
      </c>
    </row>
    <row r="24" spans="1:8">
      <c r="A24" s="62"/>
      <c r="B24" s="618"/>
      <c r="C24" s="618"/>
      <c r="D24" s="618"/>
      <c r="E24" s="618"/>
      <c r="F24" s="491"/>
      <c r="G24" s="491"/>
      <c r="H24" s="488"/>
    </row>
    <row r="25" spans="1:8" ht="24" customHeight="1" thickBot="1">
      <c r="A25" s="476" t="s">
        <v>89</v>
      </c>
      <c r="B25" s="749">
        <v>1882976</v>
      </c>
      <c r="C25" s="749">
        <v>43160397</v>
      </c>
      <c r="D25" s="749">
        <v>847151</v>
      </c>
      <c r="E25" s="749">
        <v>45890524</v>
      </c>
      <c r="F25" s="495">
        <v>6.5031758184915791</v>
      </c>
      <c r="G25" s="495">
        <v>86.043650092583732</v>
      </c>
      <c r="H25" s="496">
        <v>151.96178137073557</v>
      </c>
    </row>
    <row r="26" spans="1:8">
      <c r="A26" s="699" t="s">
        <v>267</v>
      </c>
      <c r="B26" s="61"/>
      <c r="C26" s="61"/>
      <c r="D26" s="128"/>
      <c r="E26" s="128"/>
      <c r="F26" s="61"/>
    </row>
    <row r="46" spans="1:1">
      <c r="A46" s="61"/>
    </row>
  </sheetData>
  <mergeCells count="5">
    <mergeCell ref="A1:H1"/>
    <mergeCell ref="A3:H3"/>
    <mergeCell ref="A5:A6"/>
    <mergeCell ref="B5:E5"/>
    <mergeCell ref="F5:H5"/>
  </mergeCells>
  <printOptions horizontalCentered="1"/>
  <pageMargins left="0.78740157480314965" right="0.78740157480314965" top="0.59055118110236227" bottom="0.98425196850393704" header="0" footer="0"/>
  <pageSetup paperSize="9" scale="47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60" zoomScaleNormal="80" workbookViewId="0">
      <selection activeCell="I13" sqref="I13"/>
    </sheetView>
  </sheetViews>
  <sheetFormatPr baseColWidth="10" defaultColWidth="11.42578125" defaultRowHeight="12.75"/>
  <cols>
    <col min="1" max="1" width="30.7109375" style="49" customWidth="1"/>
    <col min="2" max="2" width="17.5703125" style="49" customWidth="1"/>
    <col min="3" max="3" width="17.85546875" style="49" customWidth="1"/>
    <col min="4" max="4" width="18.5703125" style="49" customWidth="1"/>
    <col min="5" max="5" width="17.42578125" style="49" customWidth="1"/>
    <col min="6" max="6" width="19" style="49" customWidth="1"/>
    <col min="7" max="7" width="13.28515625" style="61" customWidth="1"/>
    <col min="8" max="8" width="13.28515625" style="49" customWidth="1"/>
    <col min="9" max="16384" width="11.42578125" style="49"/>
  </cols>
  <sheetData>
    <row r="1" spans="1:8" s="47" customFormat="1" ht="18">
      <c r="A1" s="1357" t="s">
        <v>197</v>
      </c>
      <c r="B1" s="1357"/>
      <c r="C1" s="1357"/>
      <c r="D1" s="1357"/>
      <c r="E1" s="1357"/>
      <c r="F1" s="1357"/>
      <c r="G1" s="464"/>
    </row>
    <row r="2" spans="1:8">
      <c r="A2" s="61"/>
      <c r="B2" s="61"/>
      <c r="C2" s="61"/>
      <c r="D2" s="61"/>
      <c r="E2" s="61"/>
      <c r="F2" s="61"/>
    </row>
    <row r="3" spans="1:8" ht="15">
      <c r="A3" s="1351" t="s">
        <v>399</v>
      </c>
      <c r="B3" s="1351"/>
      <c r="C3" s="1351"/>
      <c r="D3" s="1351"/>
      <c r="E3" s="1351"/>
      <c r="F3" s="1351"/>
    </row>
    <row r="4" spans="1:8" ht="15">
      <c r="A4" s="1351" t="s">
        <v>400</v>
      </c>
      <c r="B4" s="1351"/>
      <c r="C4" s="1351"/>
      <c r="D4" s="1351"/>
      <c r="E4" s="1351"/>
      <c r="F4" s="1351"/>
      <c r="H4" s="61"/>
    </row>
    <row r="5" spans="1:8" ht="13.5" thickBot="1">
      <c r="A5" s="467"/>
      <c r="B5" s="467"/>
      <c r="C5" s="467"/>
      <c r="D5" s="467"/>
      <c r="E5" s="467"/>
      <c r="F5" s="467"/>
      <c r="H5" s="61"/>
    </row>
    <row r="6" spans="1:8" ht="33.75" customHeight="1">
      <c r="A6" s="190"/>
      <c r="B6" s="751"/>
      <c r="C6" s="1300" t="s">
        <v>235</v>
      </c>
      <c r="D6" s="1302"/>
      <c r="E6" s="1301"/>
      <c r="F6" s="189"/>
      <c r="H6" s="61"/>
    </row>
    <row r="7" spans="1:8" ht="27" customHeight="1">
      <c r="A7" s="144" t="s">
        <v>92</v>
      </c>
      <c r="B7" s="752" t="s">
        <v>234</v>
      </c>
      <c r="C7" s="753" t="s">
        <v>145</v>
      </c>
      <c r="D7" s="676" t="s">
        <v>145</v>
      </c>
      <c r="E7" s="1399" t="s">
        <v>8</v>
      </c>
      <c r="F7" s="754" t="s">
        <v>401</v>
      </c>
      <c r="H7" s="61"/>
    </row>
    <row r="8" spans="1:8" ht="21.75" customHeight="1" thickBot="1">
      <c r="A8" s="133"/>
      <c r="B8" s="675"/>
      <c r="C8" s="387" t="s">
        <v>402</v>
      </c>
      <c r="D8" s="387" t="s">
        <v>171</v>
      </c>
      <c r="E8" s="1400"/>
      <c r="F8" s="755"/>
      <c r="H8" s="61"/>
    </row>
    <row r="9" spans="1:8" ht="27" customHeight="1">
      <c r="A9" s="469" t="s">
        <v>283</v>
      </c>
      <c r="B9" s="485">
        <v>287.27499999999998</v>
      </c>
      <c r="C9" s="485">
        <v>36279.248999999996</v>
      </c>
      <c r="D9" s="485">
        <v>41773.972999999998</v>
      </c>
      <c r="E9" s="485">
        <v>78053.221999999994</v>
      </c>
      <c r="F9" s="486">
        <v>78340.496999999988</v>
      </c>
      <c r="H9" s="61"/>
    </row>
    <row r="10" spans="1:8" ht="14.1" customHeight="1">
      <c r="A10" s="112" t="s">
        <v>284</v>
      </c>
      <c r="B10" s="487">
        <v>6.5359999999999996</v>
      </c>
      <c r="C10" s="487">
        <v>3811.7750000000001</v>
      </c>
      <c r="D10" s="487">
        <v>3984.7819999999997</v>
      </c>
      <c r="E10" s="487">
        <v>7796.5569999999998</v>
      </c>
      <c r="F10" s="488">
        <v>7803.0929999999998</v>
      </c>
      <c r="H10" s="61"/>
    </row>
    <row r="11" spans="1:8" ht="14.1" customHeight="1">
      <c r="A11" s="112" t="s">
        <v>285</v>
      </c>
      <c r="B11" s="487">
        <v>2.992</v>
      </c>
      <c r="C11" s="487">
        <v>38.74</v>
      </c>
      <c r="D11" s="487">
        <v>0</v>
      </c>
      <c r="E11" s="487">
        <v>38.74</v>
      </c>
      <c r="F11" s="488">
        <v>41.731999999999999</v>
      </c>
      <c r="H11" s="61"/>
    </row>
    <row r="12" spans="1:8" ht="14.1" customHeight="1">
      <c r="A12" s="112" t="s">
        <v>286</v>
      </c>
      <c r="B12" s="487">
        <v>0.158</v>
      </c>
      <c r="C12" s="487">
        <v>1087.5129999999999</v>
      </c>
      <c r="D12" s="487">
        <v>0</v>
      </c>
      <c r="E12" s="487">
        <v>1087.5129999999999</v>
      </c>
      <c r="F12" s="488">
        <v>1087.6709999999998</v>
      </c>
      <c r="H12" s="61"/>
    </row>
    <row r="13" spans="1:8" ht="14.1" customHeight="1">
      <c r="A13" s="112" t="s">
        <v>287</v>
      </c>
      <c r="B13" s="487">
        <v>418.60693000000003</v>
      </c>
      <c r="C13" s="487">
        <v>10572.814178999999</v>
      </c>
      <c r="D13" s="487">
        <v>22747.970050999997</v>
      </c>
      <c r="E13" s="487">
        <v>33320.784229999997</v>
      </c>
      <c r="F13" s="488">
        <v>33739.391159999999</v>
      </c>
      <c r="H13" s="61"/>
    </row>
    <row r="14" spans="1:8" ht="14.1" customHeight="1">
      <c r="A14" s="112" t="s">
        <v>288</v>
      </c>
      <c r="B14" s="487">
        <v>14.217000000000001</v>
      </c>
      <c r="C14" s="487">
        <v>915.08010999999999</v>
      </c>
      <c r="D14" s="487">
        <v>834.68097</v>
      </c>
      <c r="E14" s="487">
        <v>1749.76108</v>
      </c>
      <c r="F14" s="488">
        <v>1763.9780800000001</v>
      </c>
      <c r="H14" s="61"/>
    </row>
    <row r="15" spans="1:8" ht="14.1" customHeight="1">
      <c r="A15" s="112" t="s">
        <v>289</v>
      </c>
      <c r="B15" s="487">
        <v>3391.136</v>
      </c>
      <c r="C15" s="487">
        <v>126163.53199999999</v>
      </c>
      <c r="D15" s="487">
        <v>273192.15600000002</v>
      </c>
      <c r="E15" s="487">
        <v>399355.68800000002</v>
      </c>
      <c r="F15" s="488">
        <v>402746.82400000002</v>
      </c>
      <c r="H15" s="61"/>
    </row>
    <row r="16" spans="1:8" ht="14.1" customHeight="1">
      <c r="A16" s="112" t="s">
        <v>290</v>
      </c>
      <c r="B16" s="487">
        <v>83.585899999999995</v>
      </c>
      <c r="C16" s="487">
        <v>784920.98700000008</v>
      </c>
      <c r="D16" s="487">
        <v>840312.82200000016</v>
      </c>
      <c r="E16" s="487">
        <v>1625233.8090000004</v>
      </c>
      <c r="F16" s="488">
        <v>1625317.3949000004</v>
      </c>
      <c r="H16" s="61"/>
    </row>
    <row r="17" spans="1:8" ht="14.1" customHeight="1">
      <c r="A17" s="112" t="s">
        <v>291</v>
      </c>
      <c r="B17" s="487">
        <v>984.18600000000015</v>
      </c>
      <c r="C17" s="487">
        <v>2991.893</v>
      </c>
      <c r="D17" s="487">
        <v>26.94</v>
      </c>
      <c r="E17" s="487">
        <v>3018.8330000000001</v>
      </c>
      <c r="F17" s="488">
        <v>4003.0190000000002</v>
      </c>
      <c r="H17" s="61"/>
    </row>
    <row r="18" spans="1:8" ht="14.1" customHeight="1">
      <c r="A18" s="112" t="s">
        <v>292</v>
      </c>
      <c r="B18" s="487">
        <v>6170.05</v>
      </c>
      <c r="C18" s="487">
        <v>87362.183000000005</v>
      </c>
      <c r="D18" s="487">
        <v>449058.71799999999</v>
      </c>
      <c r="E18" s="487">
        <v>536420.90099999995</v>
      </c>
      <c r="F18" s="488">
        <v>542590.951</v>
      </c>
      <c r="H18" s="61"/>
    </row>
    <row r="19" spans="1:8" ht="14.1" customHeight="1">
      <c r="A19" s="112" t="s">
        <v>293</v>
      </c>
      <c r="B19" s="487">
        <v>48.708000000000006</v>
      </c>
      <c r="C19" s="487">
        <v>71094.28</v>
      </c>
      <c r="D19" s="487">
        <v>0</v>
      </c>
      <c r="E19" s="487">
        <v>71094.28</v>
      </c>
      <c r="F19" s="488">
        <v>71142.987999999998</v>
      </c>
      <c r="H19" s="61"/>
    </row>
    <row r="20" spans="1:8" ht="14.1" customHeight="1">
      <c r="A20" s="112" t="s">
        <v>294</v>
      </c>
      <c r="B20" s="487">
        <v>225.42599999999999</v>
      </c>
      <c r="C20" s="487">
        <v>259361.23499999999</v>
      </c>
      <c r="D20" s="487">
        <v>61231.572</v>
      </c>
      <c r="E20" s="487">
        <v>320592.80699999997</v>
      </c>
      <c r="F20" s="488">
        <v>320818.23299999995</v>
      </c>
      <c r="H20" s="61"/>
    </row>
    <row r="21" spans="1:8" ht="14.1" customHeight="1">
      <c r="A21" s="112" t="s">
        <v>295</v>
      </c>
      <c r="B21" s="487">
        <v>26.408300000000004</v>
      </c>
      <c r="C21" s="487">
        <v>61801.20145</v>
      </c>
      <c r="D21" s="487">
        <v>55348.94524999999</v>
      </c>
      <c r="E21" s="487">
        <v>117150.14669999998</v>
      </c>
      <c r="F21" s="488">
        <v>117176.55499999998</v>
      </c>
      <c r="H21" s="61"/>
    </row>
    <row r="22" spans="1:8" ht="14.1" customHeight="1">
      <c r="A22" s="112" t="s">
        <v>296</v>
      </c>
      <c r="B22" s="540">
        <v>33.295999999999999</v>
      </c>
      <c r="C22" s="487">
        <v>216514.91700000002</v>
      </c>
      <c r="D22" s="487">
        <v>69935.591000000015</v>
      </c>
      <c r="E22" s="487">
        <v>286450.50800000003</v>
      </c>
      <c r="F22" s="488">
        <v>286483.804</v>
      </c>
      <c r="H22" s="61"/>
    </row>
    <row r="23" spans="1:8" ht="14.1" customHeight="1">
      <c r="A23" s="112" t="s">
        <v>297</v>
      </c>
      <c r="B23" s="487">
        <v>275.40723999999994</v>
      </c>
      <c r="C23" s="487">
        <v>20796.316815000002</v>
      </c>
      <c r="D23" s="487">
        <v>38891.402459999998</v>
      </c>
      <c r="E23" s="487">
        <v>59687.719274999996</v>
      </c>
      <c r="F23" s="488">
        <v>59963.126514999996</v>
      </c>
      <c r="H23" s="61"/>
    </row>
    <row r="24" spans="1:8" ht="14.1" customHeight="1">
      <c r="A24" s="112" t="s">
        <v>298</v>
      </c>
      <c r="B24" s="487">
        <v>244.02599999999995</v>
      </c>
      <c r="C24" s="487">
        <v>191227.30900000004</v>
      </c>
      <c r="D24" s="487">
        <v>104111.122</v>
      </c>
      <c r="E24" s="487">
        <v>295338.43100000004</v>
      </c>
      <c r="F24" s="488">
        <v>295582.45700000005</v>
      </c>
      <c r="H24" s="61"/>
    </row>
    <row r="25" spans="1:8" ht="14.1" customHeight="1">
      <c r="A25" s="112" t="s">
        <v>299</v>
      </c>
      <c r="B25" s="487">
        <v>33.309620000000002</v>
      </c>
      <c r="C25" s="487">
        <v>6022.9720899999993</v>
      </c>
      <c r="D25" s="540">
        <v>0</v>
      </c>
      <c r="E25" s="487">
        <v>6022.9720899999993</v>
      </c>
      <c r="F25" s="488">
        <v>6056.2817099999993</v>
      </c>
      <c r="H25" s="61"/>
    </row>
    <row r="26" spans="1:8">
      <c r="A26" s="62"/>
      <c r="B26" s="487"/>
      <c r="C26" s="487"/>
      <c r="D26" s="487"/>
      <c r="E26" s="487"/>
      <c r="F26" s="488"/>
      <c r="H26" s="61"/>
    </row>
    <row r="27" spans="1:8" ht="22.5" customHeight="1" thickBot="1">
      <c r="A27" s="476" t="s">
        <v>89</v>
      </c>
      <c r="B27" s="495">
        <v>12245.323989999999</v>
      </c>
      <c r="C27" s="495">
        <v>1880961.9976440005</v>
      </c>
      <c r="D27" s="495">
        <v>1961450.6747310003</v>
      </c>
      <c r="E27" s="495">
        <v>3842412.672375001</v>
      </c>
      <c r="F27" s="496">
        <v>3854657.996365001</v>
      </c>
      <c r="H27" s="61"/>
    </row>
    <row r="28" spans="1:8">
      <c r="A28" s="611"/>
      <c r="B28" s="611"/>
      <c r="C28" s="611"/>
      <c r="D28" s="611"/>
      <c r="E28" s="611"/>
    </row>
  </sheetData>
  <mergeCells count="5">
    <mergeCell ref="A1:F1"/>
    <mergeCell ref="A3:F3"/>
    <mergeCell ref="A4:F4"/>
    <mergeCell ref="C6:E6"/>
    <mergeCell ref="E7:E8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4"/>
  <sheetViews>
    <sheetView showGridLines="0" view="pageBreakPreview" zoomScale="80" zoomScaleNormal="75" zoomScaleSheetLayoutView="80" workbookViewId="0">
      <selection activeCell="K20" sqref="K20"/>
    </sheetView>
  </sheetViews>
  <sheetFormatPr baseColWidth="10" defaultColWidth="12.5703125" defaultRowHeight="12.75"/>
  <cols>
    <col min="1" max="13" width="15.7109375" style="968" customWidth="1"/>
    <col min="14" max="14" width="6.28515625" style="968" customWidth="1"/>
    <col min="15" max="15" width="2.28515625" style="968" customWidth="1"/>
    <col min="16" max="16" width="22.85546875" style="968" customWidth="1"/>
    <col min="17" max="17" width="2.28515625" style="968" customWidth="1"/>
    <col min="18" max="18" width="22.85546875" style="968" customWidth="1"/>
    <col min="19" max="19" width="2.28515625" style="968" customWidth="1"/>
    <col min="20" max="20" width="22.85546875" style="968" customWidth="1"/>
    <col min="21" max="21" width="2.28515625" style="968" customWidth="1"/>
    <col min="22" max="16384" width="12.5703125" style="968"/>
  </cols>
  <sheetData>
    <row r="1" spans="1:13" s="967" customFormat="1" ht="18">
      <c r="A1" s="1248" t="s">
        <v>197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</row>
    <row r="2" spans="1:13">
      <c r="D2" s="969"/>
    </row>
    <row r="3" spans="1:13" ht="15">
      <c r="A3" s="1249" t="s">
        <v>489</v>
      </c>
      <c r="B3" s="1249"/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</row>
    <row r="4" spans="1:13" ht="15">
      <c r="A4" s="1250" t="s">
        <v>490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</row>
    <row r="5" spans="1:13" s="972" customFormat="1" ht="13.5" thickBot="1">
      <c r="A5" s="970"/>
      <c r="B5" s="970"/>
      <c r="C5" s="970"/>
      <c r="D5" s="970"/>
      <c r="E5" s="970"/>
      <c r="F5" s="970"/>
      <c r="G5" s="971"/>
    </row>
    <row r="6" spans="1:13" s="972" customFormat="1" ht="17.25" customHeight="1">
      <c r="A6" s="973"/>
      <c r="B6" s="974" t="s">
        <v>491</v>
      </c>
      <c r="C6" s="974" t="s">
        <v>492</v>
      </c>
      <c r="D6" s="974" t="s">
        <v>493</v>
      </c>
      <c r="E6" s="974" t="s">
        <v>494</v>
      </c>
      <c r="F6" s="974" t="s">
        <v>495</v>
      </c>
      <c r="G6" s="975"/>
    </row>
    <row r="7" spans="1:13" s="972" customFormat="1" ht="16.5" customHeight="1">
      <c r="A7" s="976" t="s">
        <v>5</v>
      </c>
      <c r="B7" s="977" t="s">
        <v>496</v>
      </c>
      <c r="C7" s="977" t="s">
        <v>497</v>
      </c>
      <c r="D7" s="977" t="s">
        <v>498</v>
      </c>
      <c r="E7" s="977" t="s">
        <v>499</v>
      </c>
      <c r="F7" s="977" t="s">
        <v>500</v>
      </c>
      <c r="G7" s="978" t="s">
        <v>8</v>
      </c>
    </row>
    <row r="8" spans="1:13" s="972" customFormat="1" ht="25.5" customHeight="1" thickBot="1">
      <c r="A8" s="979"/>
      <c r="B8" s="980" t="s">
        <v>501</v>
      </c>
      <c r="C8" s="980" t="s">
        <v>499</v>
      </c>
      <c r="D8" s="980" t="s">
        <v>502</v>
      </c>
      <c r="E8" s="980" t="s">
        <v>503</v>
      </c>
      <c r="F8" s="980" t="s">
        <v>504</v>
      </c>
      <c r="G8" s="981"/>
    </row>
    <row r="9" spans="1:13" s="972" customFormat="1" ht="15.95" customHeight="1">
      <c r="A9" s="982">
        <v>2002</v>
      </c>
      <c r="B9" s="900">
        <v>3389</v>
      </c>
      <c r="C9" s="983">
        <v>9131</v>
      </c>
      <c r="D9" s="984" t="s">
        <v>221</v>
      </c>
      <c r="E9" s="985">
        <v>1756</v>
      </c>
      <c r="F9" s="985">
        <v>17794</v>
      </c>
      <c r="G9" s="986">
        <v>32070</v>
      </c>
    </row>
    <row r="10" spans="1:13" s="972" customFormat="1" ht="15.95" customHeight="1">
      <c r="A10" s="987">
        <v>2003</v>
      </c>
      <c r="B10" s="900">
        <v>3150</v>
      </c>
      <c r="C10" s="985">
        <v>8933</v>
      </c>
      <c r="D10" s="984" t="s">
        <v>221</v>
      </c>
      <c r="E10" s="985">
        <v>1801</v>
      </c>
      <c r="F10" s="985">
        <v>19239</v>
      </c>
      <c r="G10" s="986">
        <v>33123</v>
      </c>
    </row>
    <row r="11" spans="1:13" s="972" customFormat="1" ht="15.95" customHeight="1">
      <c r="A11" s="987">
        <v>2004</v>
      </c>
      <c r="B11" s="900">
        <v>3412</v>
      </c>
      <c r="C11" s="988">
        <v>9115</v>
      </c>
      <c r="D11" s="984" t="s">
        <v>221</v>
      </c>
      <c r="E11" s="988">
        <v>1912</v>
      </c>
      <c r="F11" s="988">
        <v>18726</v>
      </c>
      <c r="G11" s="986">
        <v>33165</v>
      </c>
    </row>
    <row r="12" spans="1:13" s="972" customFormat="1" ht="15.95" customHeight="1">
      <c r="A12" s="987">
        <v>2005</v>
      </c>
      <c r="B12" s="900">
        <v>3095</v>
      </c>
      <c r="C12" s="988">
        <v>7584</v>
      </c>
      <c r="D12" s="984" t="s">
        <v>221</v>
      </c>
      <c r="E12" s="988">
        <v>1956</v>
      </c>
      <c r="F12" s="988">
        <v>18789</v>
      </c>
      <c r="G12" s="986">
        <v>31424</v>
      </c>
    </row>
    <row r="13" spans="1:13" s="972" customFormat="1" ht="15.95" customHeight="1">
      <c r="A13" s="987">
        <v>2006</v>
      </c>
      <c r="B13" s="900">
        <v>2556</v>
      </c>
      <c r="C13" s="988">
        <v>6070</v>
      </c>
      <c r="D13" s="984">
        <v>613</v>
      </c>
      <c r="E13" s="988">
        <v>1858</v>
      </c>
      <c r="F13" s="988">
        <v>17182</v>
      </c>
      <c r="G13" s="986">
        <v>28279</v>
      </c>
    </row>
    <row r="14" spans="1:13" s="972" customFormat="1" ht="15.95" customHeight="1">
      <c r="A14" s="987">
        <v>2007</v>
      </c>
      <c r="B14" s="900">
        <v>3059</v>
      </c>
      <c r="C14" s="988">
        <v>6971</v>
      </c>
      <c r="D14" s="988">
        <v>727</v>
      </c>
      <c r="E14" s="988">
        <v>1712</v>
      </c>
      <c r="F14" s="988">
        <v>17527</v>
      </c>
      <c r="G14" s="986">
        <v>29996</v>
      </c>
    </row>
    <row r="15" spans="1:13" s="972" customFormat="1" ht="15.95" customHeight="1">
      <c r="A15" s="987">
        <v>2008</v>
      </c>
      <c r="B15" s="900">
        <v>3202</v>
      </c>
      <c r="C15" s="988">
        <v>7513</v>
      </c>
      <c r="D15" s="988">
        <v>762</v>
      </c>
      <c r="E15" s="988">
        <v>1834</v>
      </c>
      <c r="F15" s="988">
        <v>14918</v>
      </c>
      <c r="G15" s="986">
        <v>28229</v>
      </c>
    </row>
    <row r="16" spans="1:13" s="972" customFormat="1" ht="15.95" customHeight="1">
      <c r="A16" s="989">
        <v>2009</v>
      </c>
      <c r="B16" s="900">
        <v>2771</v>
      </c>
      <c r="C16" s="988">
        <v>6167</v>
      </c>
      <c r="D16" s="988">
        <v>896</v>
      </c>
      <c r="E16" s="988">
        <v>1880</v>
      </c>
      <c r="F16" s="988">
        <v>14166</v>
      </c>
      <c r="G16" s="986">
        <v>25880</v>
      </c>
    </row>
    <row r="17" spans="1:13" s="972" customFormat="1" ht="15.95" customHeight="1">
      <c r="A17" s="989">
        <v>2010</v>
      </c>
      <c r="B17" s="900">
        <v>2576</v>
      </c>
      <c r="C17" s="988">
        <v>5845</v>
      </c>
      <c r="D17" s="988">
        <v>837</v>
      </c>
      <c r="E17" s="988">
        <v>1107</v>
      </c>
      <c r="F17" s="988">
        <v>11935</v>
      </c>
      <c r="G17" s="986">
        <v>22300</v>
      </c>
    </row>
    <row r="18" spans="1:13" s="972" customFormat="1" ht="15.95" customHeight="1">
      <c r="A18" s="989">
        <v>2011</v>
      </c>
      <c r="B18" s="900">
        <v>2461</v>
      </c>
      <c r="C18" s="988">
        <v>5269</v>
      </c>
      <c r="D18" s="988">
        <v>857</v>
      </c>
      <c r="E18" s="988">
        <v>1019</v>
      </c>
      <c r="F18" s="988">
        <v>13041</v>
      </c>
      <c r="G18" s="986">
        <v>22647</v>
      </c>
    </row>
    <row r="19" spans="1:13" s="972" customFormat="1" ht="15.95" customHeight="1">
      <c r="A19" s="989">
        <v>2012</v>
      </c>
      <c r="B19" s="900">
        <v>2130</v>
      </c>
      <c r="C19" s="988">
        <v>4716</v>
      </c>
      <c r="D19" s="988">
        <v>769</v>
      </c>
      <c r="E19" s="988">
        <v>1014</v>
      </c>
      <c r="F19" s="988">
        <v>13246</v>
      </c>
      <c r="G19" s="986">
        <v>21875</v>
      </c>
    </row>
    <row r="20" spans="1:13" s="972" customFormat="1" ht="15.95" customHeight="1">
      <c r="A20" s="989">
        <v>2013</v>
      </c>
      <c r="B20" s="900">
        <v>2080</v>
      </c>
      <c r="C20" s="988">
        <v>3656</v>
      </c>
      <c r="D20" s="988">
        <v>626</v>
      </c>
      <c r="E20" s="988">
        <v>725</v>
      </c>
      <c r="F20" s="988">
        <v>11886</v>
      </c>
      <c r="G20" s="986">
        <v>18973</v>
      </c>
    </row>
    <row r="21" spans="1:13" s="972" customFormat="1" ht="15.95" customHeight="1" thickBot="1">
      <c r="A21" s="990">
        <v>2014</v>
      </c>
      <c r="B21" s="904">
        <v>1909</v>
      </c>
      <c r="C21" s="991">
        <v>3364</v>
      </c>
      <c r="D21" s="992">
        <v>718</v>
      </c>
      <c r="E21" s="904">
        <v>758</v>
      </c>
      <c r="F21" s="904">
        <v>10429</v>
      </c>
      <c r="G21" s="993">
        <f>SUM(B21:F21)</f>
        <v>17178</v>
      </c>
    </row>
    <row r="22" spans="1:13" s="972" customFormat="1">
      <c r="A22" s="994" t="s">
        <v>505</v>
      </c>
      <c r="B22" s="994"/>
      <c r="C22" s="994"/>
      <c r="D22" s="995"/>
      <c r="E22" s="996"/>
      <c r="F22" s="996"/>
      <c r="G22" s="996"/>
    </row>
    <row r="23" spans="1:13">
      <c r="A23" s="997"/>
      <c r="B23" s="997"/>
      <c r="C23" s="997"/>
    </row>
    <row r="26" spans="1:13" ht="15">
      <c r="A26" s="1250" t="s">
        <v>506</v>
      </c>
      <c r="B26" s="1250"/>
      <c r="C26" s="1250"/>
      <c r="D26" s="1250"/>
      <c r="E26" s="1250"/>
      <c r="F26" s="1250"/>
      <c r="G26" s="1250"/>
      <c r="H26" s="1250"/>
      <c r="I26" s="1250"/>
      <c r="J26" s="1250"/>
      <c r="K26" s="1250"/>
      <c r="L26" s="1250"/>
      <c r="M26" s="1250"/>
    </row>
    <row r="27" spans="1:13" ht="13.5" thickBot="1"/>
    <row r="28" spans="1:13">
      <c r="A28" s="973"/>
      <c r="B28" s="1251" t="s">
        <v>491</v>
      </c>
      <c r="C28" s="1252"/>
      <c r="D28" s="1251" t="s">
        <v>492</v>
      </c>
      <c r="E28" s="1252"/>
      <c r="F28" s="1251" t="s">
        <v>492</v>
      </c>
      <c r="G28" s="1252"/>
      <c r="H28" s="1251" t="s">
        <v>494</v>
      </c>
      <c r="I28" s="1252"/>
      <c r="J28" s="1251" t="s">
        <v>507</v>
      </c>
      <c r="K28" s="1252"/>
      <c r="L28" s="1251"/>
      <c r="M28" s="1252"/>
    </row>
    <row r="29" spans="1:13">
      <c r="A29" s="976" t="s">
        <v>5</v>
      </c>
      <c r="B29" s="1255" t="s">
        <v>496</v>
      </c>
      <c r="C29" s="1256"/>
      <c r="D29" s="1255" t="s">
        <v>497</v>
      </c>
      <c r="E29" s="1256"/>
      <c r="F29" s="1255" t="s">
        <v>508</v>
      </c>
      <c r="G29" s="1256"/>
      <c r="H29" s="1255" t="s">
        <v>499</v>
      </c>
      <c r="I29" s="1256"/>
      <c r="J29" s="1255" t="s">
        <v>500</v>
      </c>
      <c r="K29" s="1256"/>
      <c r="L29" s="1255" t="s">
        <v>8</v>
      </c>
      <c r="M29" s="1256"/>
    </row>
    <row r="30" spans="1:13">
      <c r="A30" s="998"/>
      <c r="B30" s="1253" t="s">
        <v>501</v>
      </c>
      <c r="C30" s="1254"/>
      <c r="D30" s="1253" t="s">
        <v>499</v>
      </c>
      <c r="E30" s="1254"/>
      <c r="F30" s="1253" t="s">
        <v>502</v>
      </c>
      <c r="G30" s="1254"/>
      <c r="H30" s="1253" t="s">
        <v>503</v>
      </c>
      <c r="I30" s="1254"/>
      <c r="J30" s="1253" t="s">
        <v>504</v>
      </c>
      <c r="K30" s="1254"/>
      <c r="L30" s="1253"/>
      <c r="M30" s="1254"/>
    </row>
    <row r="31" spans="1:13" ht="13.5" thickBot="1">
      <c r="A31" s="979"/>
      <c r="B31" s="999" t="s">
        <v>509</v>
      </c>
      <c r="C31" s="1000" t="s">
        <v>510</v>
      </c>
      <c r="D31" s="999" t="s">
        <v>509</v>
      </c>
      <c r="E31" s="1000" t="s">
        <v>510</v>
      </c>
      <c r="F31" s="999" t="s">
        <v>509</v>
      </c>
      <c r="G31" s="1000" t="s">
        <v>510</v>
      </c>
      <c r="H31" s="999" t="s">
        <v>509</v>
      </c>
      <c r="I31" s="1000" t="s">
        <v>510</v>
      </c>
      <c r="J31" s="999" t="s">
        <v>509</v>
      </c>
      <c r="K31" s="1000" t="s">
        <v>510</v>
      </c>
      <c r="L31" s="999" t="s">
        <v>509</v>
      </c>
      <c r="M31" s="1000" t="s">
        <v>510</v>
      </c>
    </row>
    <row r="32" spans="1:13" ht="15.95" customHeight="1">
      <c r="A32" s="1001">
        <v>2002</v>
      </c>
      <c r="B32" s="1002" t="s">
        <v>221</v>
      </c>
      <c r="C32" s="1002" t="s">
        <v>221</v>
      </c>
      <c r="D32" s="1003">
        <v>38</v>
      </c>
      <c r="E32" s="1003">
        <v>19</v>
      </c>
      <c r="F32" s="984" t="s">
        <v>221</v>
      </c>
      <c r="G32" s="984" t="s">
        <v>221</v>
      </c>
      <c r="H32" s="1002">
        <v>146</v>
      </c>
      <c r="I32" s="1002" t="s">
        <v>221</v>
      </c>
      <c r="J32" s="1002" t="s">
        <v>221</v>
      </c>
      <c r="K32" s="1002" t="s">
        <v>221</v>
      </c>
      <c r="L32" s="1002">
        <v>184</v>
      </c>
      <c r="M32" s="1004">
        <v>19</v>
      </c>
    </row>
    <row r="33" spans="1:13" ht="15.95" customHeight="1">
      <c r="A33" s="987">
        <v>2003</v>
      </c>
      <c r="B33" s="984" t="s">
        <v>221</v>
      </c>
      <c r="C33" s="984" t="s">
        <v>221</v>
      </c>
      <c r="D33" s="1005">
        <v>35</v>
      </c>
      <c r="E33" s="1005">
        <v>25</v>
      </c>
      <c r="F33" s="984" t="s">
        <v>221</v>
      </c>
      <c r="G33" s="984" t="s">
        <v>221</v>
      </c>
      <c r="H33" s="984">
        <v>233</v>
      </c>
      <c r="I33" s="984" t="s">
        <v>221</v>
      </c>
      <c r="J33" s="984" t="s">
        <v>221</v>
      </c>
      <c r="K33" s="984" t="s">
        <v>221</v>
      </c>
      <c r="L33" s="984">
        <v>268</v>
      </c>
      <c r="M33" s="1006">
        <v>25</v>
      </c>
    </row>
    <row r="34" spans="1:13" ht="15.95" customHeight="1">
      <c r="A34" s="987">
        <v>2004</v>
      </c>
      <c r="B34" s="984" t="s">
        <v>221</v>
      </c>
      <c r="C34" s="984" t="s">
        <v>221</v>
      </c>
      <c r="D34" s="1005">
        <v>49</v>
      </c>
      <c r="E34" s="1005">
        <v>34</v>
      </c>
      <c r="F34" s="984" t="s">
        <v>221</v>
      </c>
      <c r="G34" s="984" t="s">
        <v>221</v>
      </c>
      <c r="H34" s="984">
        <v>198</v>
      </c>
      <c r="I34" s="984" t="s">
        <v>221</v>
      </c>
      <c r="J34" s="984" t="s">
        <v>221</v>
      </c>
      <c r="K34" s="984" t="s">
        <v>221</v>
      </c>
      <c r="L34" s="984">
        <v>247</v>
      </c>
      <c r="M34" s="1006">
        <v>34</v>
      </c>
    </row>
    <row r="35" spans="1:13" ht="15.95" customHeight="1">
      <c r="A35" s="987">
        <v>2005</v>
      </c>
      <c r="B35" s="984" t="s">
        <v>221</v>
      </c>
      <c r="C35" s="984" t="s">
        <v>221</v>
      </c>
      <c r="D35" s="1005">
        <v>57</v>
      </c>
      <c r="E35" s="1005">
        <v>25</v>
      </c>
      <c r="F35" s="984" t="s">
        <v>221</v>
      </c>
      <c r="G35" s="984" t="s">
        <v>221</v>
      </c>
      <c r="H35" s="984">
        <v>258</v>
      </c>
      <c r="I35" s="984" t="s">
        <v>221</v>
      </c>
      <c r="J35" s="984" t="s">
        <v>221</v>
      </c>
      <c r="K35" s="984" t="s">
        <v>221</v>
      </c>
      <c r="L35" s="984">
        <v>315</v>
      </c>
      <c r="M35" s="1006">
        <v>25</v>
      </c>
    </row>
    <row r="36" spans="1:13" ht="15.95" customHeight="1">
      <c r="A36" s="987">
        <v>2006</v>
      </c>
      <c r="B36" s="984" t="s">
        <v>221</v>
      </c>
      <c r="C36" s="984" t="s">
        <v>221</v>
      </c>
      <c r="D36" s="1005">
        <v>27</v>
      </c>
      <c r="E36" s="1005">
        <v>27</v>
      </c>
      <c r="F36" s="984" t="s">
        <v>221</v>
      </c>
      <c r="G36" s="984" t="s">
        <v>221</v>
      </c>
      <c r="H36" s="984">
        <v>224</v>
      </c>
      <c r="I36" s="984">
        <v>17</v>
      </c>
      <c r="J36" s="984" t="s">
        <v>221</v>
      </c>
      <c r="K36" s="984" t="s">
        <v>221</v>
      </c>
      <c r="L36" s="984">
        <v>251</v>
      </c>
      <c r="M36" s="1006">
        <v>44</v>
      </c>
    </row>
    <row r="37" spans="1:13" ht="15.95" customHeight="1">
      <c r="A37" s="987">
        <v>2007</v>
      </c>
      <c r="B37" s="984" t="s">
        <v>221</v>
      </c>
      <c r="C37" s="984" t="s">
        <v>221</v>
      </c>
      <c r="D37" s="1005">
        <v>101</v>
      </c>
      <c r="E37" s="1005">
        <v>49</v>
      </c>
      <c r="F37" s="984" t="s">
        <v>221</v>
      </c>
      <c r="G37" s="984" t="s">
        <v>221</v>
      </c>
      <c r="H37" s="984">
        <v>278</v>
      </c>
      <c r="I37" s="984">
        <v>3</v>
      </c>
      <c r="J37" s="984" t="s">
        <v>221</v>
      </c>
      <c r="K37" s="984" t="s">
        <v>221</v>
      </c>
      <c r="L37" s="984">
        <v>379</v>
      </c>
      <c r="M37" s="1006">
        <v>52</v>
      </c>
    </row>
    <row r="38" spans="1:13" ht="15.95" customHeight="1">
      <c r="A38" s="987">
        <v>2008</v>
      </c>
      <c r="B38" s="984" t="s">
        <v>221</v>
      </c>
      <c r="C38" s="984" t="s">
        <v>221</v>
      </c>
      <c r="D38" s="1005">
        <v>98</v>
      </c>
      <c r="E38" s="1005">
        <v>53</v>
      </c>
      <c r="F38" s="984" t="s">
        <v>221</v>
      </c>
      <c r="G38" s="984" t="s">
        <v>221</v>
      </c>
      <c r="H38" s="984">
        <v>175</v>
      </c>
      <c r="I38" s="984">
        <v>19</v>
      </c>
      <c r="J38" s="984">
        <v>2130</v>
      </c>
      <c r="K38" s="984">
        <v>160</v>
      </c>
      <c r="L38" s="984">
        <v>2403</v>
      </c>
      <c r="M38" s="1006">
        <v>232</v>
      </c>
    </row>
    <row r="39" spans="1:13" ht="15.95" customHeight="1">
      <c r="A39" s="987">
        <v>2009</v>
      </c>
      <c r="B39" s="984" t="s">
        <v>221</v>
      </c>
      <c r="C39" s="984" t="s">
        <v>221</v>
      </c>
      <c r="D39" s="1005">
        <v>84</v>
      </c>
      <c r="E39" s="1005">
        <v>35</v>
      </c>
      <c r="F39" s="984">
        <v>8</v>
      </c>
      <c r="G39" s="984" t="s">
        <v>221</v>
      </c>
      <c r="H39" s="984">
        <v>162</v>
      </c>
      <c r="I39" s="984">
        <v>11</v>
      </c>
      <c r="J39" s="984">
        <v>1825</v>
      </c>
      <c r="K39" s="984">
        <v>144</v>
      </c>
      <c r="L39" s="984">
        <v>2079</v>
      </c>
      <c r="M39" s="1006">
        <v>190</v>
      </c>
    </row>
    <row r="40" spans="1:13" ht="15.95" customHeight="1">
      <c r="A40" s="987">
        <v>2010</v>
      </c>
      <c r="B40" s="984" t="s">
        <v>221</v>
      </c>
      <c r="C40" s="984" t="s">
        <v>221</v>
      </c>
      <c r="D40" s="1005">
        <v>92</v>
      </c>
      <c r="E40" s="1005">
        <v>35</v>
      </c>
      <c r="F40" s="984">
        <v>0</v>
      </c>
      <c r="G40" s="984">
        <v>15</v>
      </c>
      <c r="H40" s="984">
        <v>160</v>
      </c>
      <c r="I40" s="984">
        <v>6</v>
      </c>
      <c r="J40" s="984">
        <v>2421</v>
      </c>
      <c r="K40" s="984">
        <v>275</v>
      </c>
      <c r="L40" s="984">
        <v>2673</v>
      </c>
      <c r="M40" s="1006">
        <v>331</v>
      </c>
    </row>
    <row r="41" spans="1:13" ht="15.95" customHeight="1">
      <c r="A41" s="987">
        <v>2011</v>
      </c>
      <c r="B41" s="984" t="s">
        <v>221</v>
      </c>
      <c r="C41" s="984" t="s">
        <v>221</v>
      </c>
      <c r="D41" s="1005">
        <v>109</v>
      </c>
      <c r="E41" s="1005">
        <v>17</v>
      </c>
      <c r="F41" s="984">
        <v>10</v>
      </c>
      <c r="G41" s="984">
        <v>6</v>
      </c>
      <c r="H41" s="984">
        <v>173</v>
      </c>
      <c r="I41" s="984">
        <v>21</v>
      </c>
      <c r="J41" s="984">
        <v>1661</v>
      </c>
      <c r="K41" s="984">
        <v>128</v>
      </c>
      <c r="L41" s="984">
        <v>1953</v>
      </c>
      <c r="M41" s="1006">
        <v>172</v>
      </c>
    </row>
    <row r="42" spans="1:13" ht="15.95" customHeight="1">
      <c r="A42" s="987">
        <v>2012</v>
      </c>
      <c r="B42" s="984" t="s">
        <v>221</v>
      </c>
      <c r="C42" s="984" t="s">
        <v>221</v>
      </c>
      <c r="D42" s="1005">
        <v>138</v>
      </c>
      <c r="E42" s="1005">
        <v>0</v>
      </c>
      <c r="F42" s="984">
        <v>0</v>
      </c>
      <c r="G42" s="984">
        <v>13</v>
      </c>
      <c r="H42" s="984">
        <v>180</v>
      </c>
      <c r="I42" s="984">
        <v>17</v>
      </c>
      <c r="J42" s="984">
        <v>1389</v>
      </c>
      <c r="K42" s="984">
        <v>210</v>
      </c>
      <c r="L42" s="984">
        <v>1707</v>
      </c>
      <c r="M42" s="1006">
        <v>240</v>
      </c>
    </row>
    <row r="43" spans="1:13" ht="15.95" customHeight="1">
      <c r="A43" s="987">
        <v>2013</v>
      </c>
      <c r="B43" s="984" t="s">
        <v>221</v>
      </c>
      <c r="C43" s="984" t="s">
        <v>221</v>
      </c>
      <c r="D43" s="1005">
        <v>54</v>
      </c>
      <c r="E43" s="1005">
        <v>1</v>
      </c>
      <c r="F43" s="984">
        <v>19</v>
      </c>
      <c r="G43" s="984">
        <v>18</v>
      </c>
      <c r="H43" s="984">
        <v>189</v>
      </c>
      <c r="I43" s="984">
        <v>7</v>
      </c>
      <c r="J43" s="984">
        <v>860</v>
      </c>
      <c r="K43" s="984">
        <v>81</v>
      </c>
      <c r="L43" s="984">
        <v>1122</v>
      </c>
      <c r="M43" s="1006">
        <v>107</v>
      </c>
    </row>
    <row r="44" spans="1:13" s="1013" customFormat="1" ht="15.95" customHeight="1" thickBot="1">
      <c r="A44" s="1007">
        <v>2014</v>
      </c>
      <c r="B44" s="984" t="s">
        <v>221</v>
      </c>
      <c r="C44" s="984" t="s">
        <v>221</v>
      </c>
      <c r="D44" s="1008">
        <v>36</v>
      </c>
      <c r="E44" s="1009">
        <v>0</v>
      </c>
      <c r="F44" s="1009">
        <v>2</v>
      </c>
      <c r="G44" s="1010">
        <v>18</v>
      </c>
      <c r="H44" s="1011">
        <v>196</v>
      </c>
      <c r="I44" s="1011">
        <v>25</v>
      </c>
      <c r="J44" s="1011">
        <v>496</v>
      </c>
      <c r="K44" s="1011">
        <v>98</v>
      </c>
      <c r="L44" s="1011">
        <f>D44+F44+H44+J44</f>
        <v>730</v>
      </c>
      <c r="M44" s="1012">
        <f>K44+I44+G44+E44</f>
        <v>141</v>
      </c>
    </row>
    <row r="45" spans="1:13">
      <c r="A45" s="994" t="s">
        <v>505</v>
      </c>
      <c r="B45" s="994"/>
      <c r="C45" s="994"/>
      <c r="D45" s="969"/>
    </row>
    <row r="49" spans="3:8">
      <c r="C49" s="1013"/>
      <c r="D49" s="1014"/>
      <c r="E49" s="1015"/>
      <c r="F49" s="1013"/>
      <c r="G49" s="1013"/>
      <c r="H49" s="1013"/>
    </row>
    <row r="50" spans="3:8">
      <c r="C50" s="1013"/>
      <c r="D50" s="1014"/>
      <c r="E50" s="1015"/>
      <c r="F50" s="1013"/>
      <c r="G50" s="1013"/>
      <c r="H50" s="1013"/>
    </row>
    <row r="51" spans="3:8">
      <c r="C51" s="1013"/>
      <c r="D51" s="1014"/>
      <c r="E51" s="1015"/>
      <c r="F51" s="1013"/>
      <c r="G51" s="1013"/>
      <c r="H51" s="1013"/>
    </row>
    <row r="52" spans="3:8">
      <c r="C52" s="1013"/>
      <c r="D52" s="1014"/>
      <c r="E52" s="1015"/>
      <c r="F52" s="1013"/>
      <c r="G52" s="1013"/>
      <c r="H52" s="1013"/>
    </row>
    <row r="53" spans="3:8">
      <c r="C53" s="1013"/>
      <c r="D53" s="1014"/>
      <c r="E53" s="1015"/>
      <c r="F53" s="1013"/>
      <c r="G53" s="1013"/>
      <c r="H53" s="1013"/>
    </row>
    <row r="54" spans="3:8">
      <c r="C54" s="1013"/>
      <c r="D54" s="1014"/>
      <c r="E54" s="1015"/>
      <c r="F54" s="1013"/>
      <c r="G54" s="1013"/>
      <c r="H54" s="1013"/>
    </row>
    <row r="55" spans="3:8">
      <c r="C55" s="1013"/>
      <c r="D55" s="1014"/>
      <c r="E55" s="1015"/>
      <c r="F55" s="1013"/>
      <c r="G55" s="1013"/>
      <c r="H55" s="1013"/>
    </row>
    <row r="56" spans="3:8">
      <c r="C56" s="1013"/>
      <c r="D56" s="1014"/>
      <c r="E56" s="1015"/>
      <c r="F56" s="1013"/>
      <c r="G56" s="1013"/>
      <c r="H56" s="1013"/>
    </row>
    <row r="57" spans="3:8">
      <c r="C57" s="1013"/>
      <c r="D57" s="1014"/>
      <c r="E57" s="1015"/>
      <c r="F57" s="1013"/>
      <c r="G57" s="1013"/>
      <c r="H57" s="1013"/>
    </row>
    <row r="58" spans="3:8">
      <c r="C58" s="1013"/>
      <c r="D58" s="1014"/>
      <c r="E58" s="1015"/>
      <c r="F58" s="1013"/>
      <c r="G58" s="1013"/>
      <c r="H58" s="1013"/>
    </row>
    <row r="59" spans="3:8">
      <c r="C59" s="1013"/>
      <c r="D59" s="1014"/>
      <c r="E59" s="1015"/>
      <c r="F59" s="1013"/>
      <c r="G59" s="1015"/>
      <c r="H59" s="1013"/>
    </row>
    <row r="60" spans="3:8">
      <c r="C60" s="1013"/>
      <c r="D60" s="1014"/>
      <c r="E60" s="1015"/>
      <c r="F60" s="1013"/>
      <c r="G60" s="1015"/>
      <c r="H60" s="1013"/>
    </row>
    <row r="61" spans="3:8">
      <c r="D61" s="1014"/>
      <c r="E61" s="1015"/>
      <c r="H61" s="1013"/>
    </row>
    <row r="62" spans="3:8">
      <c r="D62" s="1014"/>
      <c r="E62" s="1015"/>
      <c r="H62" s="1013"/>
    </row>
    <row r="63" spans="3:8">
      <c r="D63" s="1014"/>
      <c r="H63" s="1013"/>
    </row>
    <row r="64" spans="3:8">
      <c r="D64" s="1014"/>
      <c r="H64" s="1013"/>
    </row>
  </sheetData>
  <mergeCells count="22">
    <mergeCell ref="L30:M30"/>
    <mergeCell ref="B29:C29"/>
    <mergeCell ref="D29:E29"/>
    <mergeCell ref="F29:G29"/>
    <mergeCell ref="H29:I29"/>
    <mergeCell ref="J29:K29"/>
    <mergeCell ref="L29:M29"/>
    <mergeCell ref="B30:C30"/>
    <mergeCell ref="D30:E30"/>
    <mergeCell ref="F30:G30"/>
    <mergeCell ref="H30:I30"/>
    <mergeCell ref="J30:K30"/>
    <mergeCell ref="A1:M1"/>
    <mergeCell ref="A3:M3"/>
    <mergeCell ref="A4:M4"/>
    <mergeCell ref="A26:M26"/>
    <mergeCell ref="B28:C28"/>
    <mergeCell ref="D28:E28"/>
    <mergeCell ref="F28:G28"/>
    <mergeCell ref="H28:I28"/>
    <mergeCell ref="J28:K28"/>
    <mergeCell ref="L28:M28"/>
  </mergeCells>
  <printOptions horizontalCentered="1"/>
  <pageMargins left="0.78740157480314965" right="0.78740157480314965" top="0.59055118110236227" bottom="0.98425196850393704" header="0" footer="0"/>
  <pageSetup paperSize="9" scale="45" orientation="landscape" r:id="rId1"/>
  <headerFooter alignWithMargins="0">
    <oddFooter>&amp;C&amp;A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60" zoomScaleNormal="70" workbookViewId="0">
      <selection activeCell="I13" sqref="I13"/>
    </sheetView>
  </sheetViews>
  <sheetFormatPr baseColWidth="10" defaultColWidth="11.42578125" defaultRowHeight="12.75"/>
  <cols>
    <col min="1" max="1" width="31" style="49" customWidth="1"/>
    <col min="2" max="6" width="18.7109375" style="49" customWidth="1"/>
    <col min="7" max="7" width="18.7109375" style="61" customWidth="1"/>
    <col min="8" max="8" width="18.7109375" style="49" customWidth="1"/>
    <col min="9" max="16384" width="11.42578125" style="49"/>
  </cols>
  <sheetData>
    <row r="1" spans="1:8" s="47" customFormat="1" ht="18">
      <c r="A1" s="1357" t="s">
        <v>197</v>
      </c>
      <c r="B1" s="1357"/>
      <c r="C1" s="1357"/>
      <c r="D1" s="1357"/>
      <c r="E1" s="1357"/>
      <c r="F1" s="1357"/>
      <c r="G1" s="1357"/>
      <c r="H1" s="1357"/>
    </row>
    <row r="2" spans="1:8">
      <c r="A2" s="61"/>
      <c r="B2" s="61"/>
      <c r="C2" s="61"/>
      <c r="D2" s="61"/>
      <c r="E2" s="61"/>
      <c r="F2" s="61"/>
    </row>
    <row r="3" spans="1:8" ht="15">
      <c r="A3" s="1351" t="s">
        <v>403</v>
      </c>
      <c r="B3" s="1351"/>
      <c r="C3" s="1351"/>
      <c r="D3" s="1351"/>
      <c r="E3" s="1351"/>
      <c r="F3" s="1351"/>
      <c r="G3" s="1351"/>
      <c r="H3" s="1351"/>
    </row>
    <row r="4" spans="1:8" ht="15">
      <c r="A4" s="1351" t="s">
        <v>400</v>
      </c>
      <c r="B4" s="1351"/>
      <c r="C4" s="1351"/>
      <c r="D4" s="1351"/>
      <c r="E4" s="1351"/>
      <c r="F4" s="1351"/>
      <c r="G4" s="1351"/>
      <c r="H4" s="1351"/>
    </row>
    <row r="5" spans="1:8" ht="13.5" thickBot="1">
      <c r="A5" s="61"/>
      <c r="B5" s="61"/>
      <c r="C5" s="61"/>
      <c r="D5" s="61"/>
      <c r="E5" s="61"/>
      <c r="F5" s="61"/>
      <c r="H5" s="61"/>
    </row>
    <row r="6" spans="1:8" ht="24.75" customHeight="1">
      <c r="A6" s="1301" t="s">
        <v>92</v>
      </c>
      <c r="B6" s="1433" t="s">
        <v>380</v>
      </c>
      <c r="C6" s="1433"/>
      <c r="D6" s="1433"/>
      <c r="E6" s="1433"/>
      <c r="F6" s="1433"/>
      <c r="G6" s="1433"/>
      <c r="H6" s="1410"/>
    </row>
    <row r="7" spans="1:8" ht="36.75" customHeight="1">
      <c r="A7" s="1437"/>
      <c r="B7" s="1434" t="s">
        <v>383</v>
      </c>
      <c r="C7" s="1434"/>
      <c r="D7" s="1434"/>
      <c r="E7" s="1434"/>
      <c r="F7" s="1434" t="s">
        <v>394</v>
      </c>
      <c r="G7" s="1434"/>
      <c r="H7" s="1435"/>
    </row>
    <row r="8" spans="1:8" ht="58.5" customHeight="1" thickBot="1">
      <c r="A8" s="1438"/>
      <c r="B8" s="724" t="s">
        <v>388</v>
      </c>
      <c r="C8" s="724" t="s">
        <v>375</v>
      </c>
      <c r="D8" s="724" t="s">
        <v>376</v>
      </c>
      <c r="E8" s="724" t="s">
        <v>187</v>
      </c>
      <c r="F8" s="724" t="s">
        <v>375</v>
      </c>
      <c r="G8" s="724" t="s">
        <v>376</v>
      </c>
      <c r="H8" s="725" t="s">
        <v>187</v>
      </c>
    </row>
    <row r="9" spans="1:8" ht="27.75" customHeight="1">
      <c r="A9" s="469" t="s">
        <v>283</v>
      </c>
      <c r="B9" s="544">
        <v>287.27499999999998</v>
      </c>
      <c r="C9" s="544">
        <v>33376.437999999995</v>
      </c>
      <c r="D9" s="544">
        <v>2902.8110000000001</v>
      </c>
      <c r="E9" s="544">
        <v>36566.523999999998</v>
      </c>
      <c r="F9" s="544">
        <v>41287.402999999998</v>
      </c>
      <c r="G9" s="544">
        <v>486.57</v>
      </c>
      <c r="H9" s="545">
        <v>41773.972999999998</v>
      </c>
    </row>
    <row r="10" spans="1:8" ht="14.1" customHeight="1">
      <c r="A10" s="112" t="s">
        <v>284</v>
      </c>
      <c r="B10" s="415">
        <v>6.5359999999999996</v>
      </c>
      <c r="C10" s="415">
        <v>3811.7339999999999</v>
      </c>
      <c r="D10" s="756">
        <v>4.1000000000000002E-2</v>
      </c>
      <c r="E10" s="415">
        <v>3818.3110000000001</v>
      </c>
      <c r="F10" s="415">
        <v>3984.7819999999997</v>
      </c>
      <c r="G10" s="415">
        <v>0</v>
      </c>
      <c r="H10" s="416">
        <v>3984.7819999999997</v>
      </c>
    </row>
    <row r="11" spans="1:8" ht="14.1" customHeight="1">
      <c r="A11" s="112" t="s">
        <v>285</v>
      </c>
      <c r="B11" s="415">
        <v>2.992</v>
      </c>
      <c r="C11" s="415">
        <v>38.74</v>
      </c>
      <c r="D11" s="756">
        <v>0</v>
      </c>
      <c r="E11" s="415">
        <v>41.731999999999999</v>
      </c>
      <c r="F11" s="756">
        <v>0</v>
      </c>
      <c r="G11" s="756">
        <v>0</v>
      </c>
      <c r="H11" s="757">
        <v>0</v>
      </c>
    </row>
    <row r="12" spans="1:8" ht="14.1" customHeight="1">
      <c r="A12" s="112" t="s">
        <v>286</v>
      </c>
      <c r="B12" s="415">
        <v>0.158</v>
      </c>
      <c r="C12" s="415">
        <v>1087.4259999999999</v>
      </c>
      <c r="D12" s="415">
        <v>8.6999999999999994E-2</v>
      </c>
      <c r="E12" s="415">
        <v>1087.6709999999998</v>
      </c>
      <c r="F12" s="756">
        <v>0</v>
      </c>
      <c r="G12" s="756">
        <v>0</v>
      </c>
      <c r="H12" s="757">
        <v>0</v>
      </c>
    </row>
    <row r="13" spans="1:8" ht="14.1" customHeight="1">
      <c r="A13" s="112" t="s">
        <v>287</v>
      </c>
      <c r="B13" s="415">
        <v>418.60693000000003</v>
      </c>
      <c r="C13" s="415">
        <v>5074.1620089999997</v>
      </c>
      <c r="D13" s="415">
        <v>5498.6521699999994</v>
      </c>
      <c r="E13" s="415">
        <v>10991.421108999999</v>
      </c>
      <c r="F13" s="415">
        <v>22267.370050999998</v>
      </c>
      <c r="G13" s="756">
        <v>480.6</v>
      </c>
      <c r="H13" s="416">
        <v>22747.970050999997</v>
      </c>
    </row>
    <row r="14" spans="1:8" ht="14.1" customHeight="1">
      <c r="A14" s="112" t="s">
        <v>288</v>
      </c>
      <c r="B14" s="415">
        <v>14.217000000000001</v>
      </c>
      <c r="C14" s="415">
        <v>915.08010999999999</v>
      </c>
      <c r="D14" s="756">
        <v>0</v>
      </c>
      <c r="E14" s="415">
        <v>929.29710999999998</v>
      </c>
      <c r="F14" s="415">
        <v>834.68097</v>
      </c>
      <c r="G14" s="756">
        <v>0</v>
      </c>
      <c r="H14" s="416">
        <v>834.68097</v>
      </c>
    </row>
    <row r="15" spans="1:8" ht="14.1" customHeight="1">
      <c r="A15" s="112" t="s">
        <v>289</v>
      </c>
      <c r="B15" s="415">
        <v>3391.136</v>
      </c>
      <c r="C15" s="415">
        <v>109525.36499999999</v>
      </c>
      <c r="D15" s="415">
        <v>16638.167000000001</v>
      </c>
      <c r="E15" s="415">
        <v>129554.66799999999</v>
      </c>
      <c r="F15" s="415">
        <v>242652.31100000002</v>
      </c>
      <c r="G15" s="415">
        <v>30539.845000000001</v>
      </c>
      <c r="H15" s="416">
        <v>273192.15600000002</v>
      </c>
    </row>
    <row r="16" spans="1:8" ht="14.1" customHeight="1">
      <c r="A16" s="112" t="s">
        <v>290</v>
      </c>
      <c r="B16" s="415">
        <v>83.585899999999995</v>
      </c>
      <c r="C16" s="415">
        <v>738167.10400000005</v>
      </c>
      <c r="D16" s="415">
        <v>46753.883000000002</v>
      </c>
      <c r="E16" s="415">
        <v>785004.57290000003</v>
      </c>
      <c r="F16" s="415">
        <v>833384.26500000013</v>
      </c>
      <c r="G16" s="415">
        <v>6928.5569999999989</v>
      </c>
      <c r="H16" s="416">
        <v>840312.82200000016</v>
      </c>
    </row>
    <row r="17" spans="1:8" ht="14.1" customHeight="1">
      <c r="A17" s="112" t="s">
        <v>291</v>
      </c>
      <c r="B17" s="415">
        <v>984.18600000000015</v>
      </c>
      <c r="C17" s="415">
        <v>2833.6860000000001</v>
      </c>
      <c r="D17" s="415">
        <v>158.20700000000002</v>
      </c>
      <c r="E17" s="415">
        <v>3976.0790000000002</v>
      </c>
      <c r="F17" s="415">
        <v>14.197000000000001</v>
      </c>
      <c r="G17" s="415">
        <v>12.743</v>
      </c>
      <c r="H17" s="416">
        <v>26.94</v>
      </c>
    </row>
    <row r="18" spans="1:8" ht="14.1" customHeight="1">
      <c r="A18" s="112" t="s">
        <v>292</v>
      </c>
      <c r="B18" s="415">
        <v>6170.05</v>
      </c>
      <c r="C18" s="415">
        <v>86878.952000000005</v>
      </c>
      <c r="D18" s="415">
        <v>483.23099999999999</v>
      </c>
      <c r="E18" s="415">
        <v>93532.233000000007</v>
      </c>
      <c r="F18" s="415">
        <v>446110.60700000002</v>
      </c>
      <c r="G18" s="415">
        <v>2948.1109999999999</v>
      </c>
      <c r="H18" s="416">
        <v>449058.71799999999</v>
      </c>
    </row>
    <row r="19" spans="1:8" ht="14.1" customHeight="1">
      <c r="A19" s="112" t="s">
        <v>293</v>
      </c>
      <c r="B19" s="415">
        <v>48.708000000000006</v>
      </c>
      <c r="C19" s="415">
        <v>71094.28</v>
      </c>
      <c r="D19" s="756">
        <v>0</v>
      </c>
      <c r="E19" s="415">
        <v>71142.987999999998</v>
      </c>
      <c r="F19" s="415">
        <v>0</v>
      </c>
      <c r="G19" s="756">
        <v>0</v>
      </c>
      <c r="H19" s="416">
        <v>0</v>
      </c>
    </row>
    <row r="20" spans="1:8" ht="14.1" customHeight="1">
      <c r="A20" s="112" t="s">
        <v>294</v>
      </c>
      <c r="B20" s="415">
        <v>225.42599999999999</v>
      </c>
      <c r="C20" s="415">
        <v>259343.96799999999</v>
      </c>
      <c r="D20" s="415">
        <v>17.266999999999999</v>
      </c>
      <c r="E20" s="415">
        <v>259586.66099999999</v>
      </c>
      <c r="F20" s="415">
        <v>61095.071000000004</v>
      </c>
      <c r="G20" s="415">
        <v>136.50099999999998</v>
      </c>
      <c r="H20" s="416">
        <v>61231.572</v>
      </c>
    </row>
    <row r="21" spans="1:8" ht="14.1" customHeight="1">
      <c r="A21" s="112" t="s">
        <v>295</v>
      </c>
      <c r="B21" s="415">
        <v>26.408300000000004</v>
      </c>
      <c r="C21" s="415">
        <v>61617.18045</v>
      </c>
      <c r="D21" s="415">
        <v>184.02099999999999</v>
      </c>
      <c r="E21" s="415">
        <v>61827.609750000003</v>
      </c>
      <c r="F21" s="415">
        <v>54482.566149999991</v>
      </c>
      <c r="G21" s="415">
        <v>866.37910000000011</v>
      </c>
      <c r="H21" s="416">
        <v>55348.94524999999</v>
      </c>
    </row>
    <row r="22" spans="1:8" ht="14.1" customHeight="1">
      <c r="A22" s="112" t="s">
        <v>296</v>
      </c>
      <c r="B22" s="415">
        <v>33.295999999999999</v>
      </c>
      <c r="C22" s="415">
        <v>216514.91700000002</v>
      </c>
      <c r="D22" s="756">
        <v>0</v>
      </c>
      <c r="E22" s="415">
        <v>216548.21300000002</v>
      </c>
      <c r="F22" s="415">
        <v>69935.591000000015</v>
      </c>
      <c r="G22" s="756">
        <v>0</v>
      </c>
      <c r="H22" s="416">
        <v>69935.591000000015</v>
      </c>
    </row>
    <row r="23" spans="1:8" ht="14.1" customHeight="1">
      <c r="A23" s="112" t="s">
        <v>297</v>
      </c>
      <c r="B23" s="415">
        <v>275.40723999999994</v>
      </c>
      <c r="C23" s="415">
        <v>19803.214815000003</v>
      </c>
      <c r="D23" s="415">
        <v>993.10200000000009</v>
      </c>
      <c r="E23" s="415">
        <v>21071.724055000002</v>
      </c>
      <c r="F23" s="415">
        <v>37918.985459999996</v>
      </c>
      <c r="G23" s="415">
        <v>972.41700000000026</v>
      </c>
      <c r="H23" s="416">
        <v>38891.402459999998</v>
      </c>
    </row>
    <row r="24" spans="1:8" ht="14.1" customHeight="1">
      <c r="A24" s="112" t="s">
        <v>298</v>
      </c>
      <c r="B24" s="415">
        <v>244.02599999999995</v>
      </c>
      <c r="C24" s="415">
        <v>188640.13900000002</v>
      </c>
      <c r="D24" s="415">
        <v>2587.17</v>
      </c>
      <c r="E24" s="415">
        <v>191471.33500000005</v>
      </c>
      <c r="F24" s="415">
        <v>95373.835000000006</v>
      </c>
      <c r="G24" s="415">
        <v>8737.2870000000003</v>
      </c>
      <c r="H24" s="416">
        <v>104111.122</v>
      </c>
    </row>
    <row r="25" spans="1:8" ht="14.1" customHeight="1">
      <c r="A25" s="112" t="s">
        <v>299</v>
      </c>
      <c r="B25" s="415">
        <v>33.309620000000002</v>
      </c>
      <c r="C25" s="415">
        <v>5614.0463099999997</v>
      </c>
      <c r="D25" s="415">
        <v>408.92578000000003</v>
      </c>
      <c r="E25" s="415">
        <v>6056.2817099999993</v>
      </c>
      <c r="F25" s="415">
        <v>0</v>
      </c>
      <c r="G25" s="415">
        <v>0</v>
      </c>
      <c r="H25" s="416">
        <v>0</v>
      </c>
    </row>
    <row r="26" spans="1:8">
      <c r="A26" s="112"/>
      <c r="B26" s="415"/>
      <c r="C26" s="415"/>
      <c r="D26" s="415"/>
      <c r="E26" s="415"/>
      <c r="F26" s="415"/>
      <c r="G26" s="415"/>
      <c r="H26" s="416"/>
    </row>
    <row r="27" spans="1:8" ht="25.5" customHeight="1" thickBot="1">
      <c r="A27" s="758" t="s">
        <v>187</v>
      </c>
      <c r="B27" s="553">
        <v>12245.323989999999</v>
      </c>
      <c r="C27" s="553">
        <v>1804336.4326940004</v>
      </c>
      <c r="D27" s="553">
        <v>76625.56495</v>
      </c>
      <c r="E27" s="553">
        <v>1893207.3216340004</v>
      </c>
      <c r="F27" s="553">
        <v>1909341.6646310003</v>
      </c>
      <c r="G27" s="553">
        <v>52109.0101</v>
      </c>
      <c r="H27" s="554">
        <v>1961450.6747310003</v>
      </c>
    </row>
    <row r="28" spans="1:8" ht="24" customHeight="1">
      <c r="A28" s="699" t="s">
        <v>267</v>
      </c>
      <c r="B28" s="611"/>
      <c r="C28" s="611"/>
      <c r="D28" s="611"/>
      <c r="E28" s="611"/>
    </row>
    <row r="29" spans="1:8">
      <c r="A29" s="49" t="s">
        <v>391</v>
      </c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topLeftCell="A8" zoomScale="60" zoomScaleNormal="90" workbookViewId="0">
      <selection activeCell="I13" sqref="I13"/>
    </sheetView>
  </sheetViews>
  <sheetFormatPr baseColWidth="10" defaultColWidth="11.42578125" defaultRowHeight="12.75"/>
  <cols>
    <col min="1" max="1" width="39.42578125" style="49" customWidth="1"/>
    <col min="2" max="2" width="15.85546875" style="49" customWidth="1"/>
    <col min="3" max="3" width="18" style="49" customWidth="1"/>
    <col min="4" max="4" width="16.85546875" style="49" customWidth="1"/>
    <col min="5" max="5" width="13.7109375" style="49" customWidth="1"/>
    <col min="6" max="6" width="17.5703125" style="49" customWidth="1"/>
    <col min="7" max="7" width="10.5703125" style="61" customWidth="1"/>
    <col min="8" max="10" width="10.5703125" style="49" customWidth="1"/>
    <col min="11" max="16384" width="11.42578125" style="49"/>
  </cols>
  <sheetData>
    <row r="1" spans="1:7" s="47" customFormat="1" ht="18">
      <c r="A1" s="1357" t="s">
        <v>197</v>
      </c>
      <c r="B1" s="1357"/>
      <c r="C1" s="1357"/>
      <c r="D1" s="1357"/>
      <c r="E1" s="1357"/>
      <c r="F1" s="1357"/>
      <c r="G1" s="464"/>
    </row>
    <row r="3" spans="1:7" s="48" customFormat="1" ht="15">
      <c r="A3" s="1351" t="s">
        <v>404</v>
      </c>
      <c r="B3" s="1351"/>
      <c r="C3" s="1351"/>
      <c r="D3" s="1351"/>
      <c r="E3" s="1351"/>
      <c r="F3" s="1351"/>
      <c r="G3" s="51"/>
    </row>
    <row r="4" spans="1:7" s="48" customFormat="1" ht="15">
      <c r="A4" s="1351" t="s">
        <v>405</v>
      </c>
      <c r="B4" s="1351"/>
      <c r="C4" s="1351"/>
      <c r="D4" s="1351"/>
      <c r="E4" s="1351"/>
      <c r="F4" s="1351"/>
      <c r="G4" s="51"/>
    </row>
    <row r="5" spans="1:7" ht="13.5" thickBot="1">
      <c r="A5" s="467"/>
      <c r="B5" s="467"/>
      <c r="C5" s="467"/>
      <c r="D5" s="467"/>
      <c r="E5" s="467"/>
      <c r="F5" s="467"/>
    </row>
    <row r="6" spans="1:7" ht="40.5" customHeight="1">
      <c r="A6" s="1344" t="s">
        <v>27</v>
      </c>
      <c r="B6" s="1300" t="s">
        <v>280</v>
      </c>
      <c r="C6" s="1302"/>
      <c r="D6" s="1301"/>
      <c r="E6" s="1300" t="s">
        <v>281</v>
      </c>
      <c r="F6" s="1302"/>
    </row>
    <row r="7" spans="1:7" ht="25.5" customHeight="1">
      <c r="A7" s="1358"/>
      <c r="B7" s="1399" t="s">
        <v>234</v>
      </c>
      <c r="C7" s="676" t="s">
        <v>396</v>
      </c>
      <c r="D7" s="1399" t="s">
        <v>8</v>
      </c>
      <c r="E7" s="1399" t="s">
        <v>234</v>
      </c>
      <c r="F7" s="676" t="s">
        <v>396</v>
      </c>
    </row>
    <row r="8" spans="1:7" ht="27.75" customHeight="1" thickBot="1">
      <c r="A8" s="1359"/>
      <c r="B8" s="1400"/>
      <c r="C8" s="387" t="s">
        <v>397</v>
      </c>
      <c r="D8" s="1400"/>
      <c r="E8" s="1400"/>
      <c r="F8" s="388" t="s">
        <v>397</v>
      </c>
    </row>
    <row r="9" spans="1:7" ht="21" customHeight="1">
      <c r="A9" s="56" t="s">
        <v>29</v>
      </c>
      <c r="B9" s="508">
        <v>290</v>
      </c>
      <c r="C9" s="508">
        <v>155549</v>
      </c>
      <c r="D9" s="508">
        <v>155839</v>
      </c>
      <c r="E9" s="485">
        <v>6.2413793103448283</v>
      </c>
      <c r="F9" s="486">
        <v>89.651813897871392</v>
      </c>
    </row>
    <row r="10" spans="1:7">
      <c r="A10" s="62" t="s">
        <v>30</v>
      </c>
      <c r="B10" s="515">
        <v>122</v>
      </c>
      <c r="C10" s="181">
        <v>34065</v>
      </c>
      <c r="D10" s="181">
        <v>34187</v>
      </c>
      <c r="E10" s="540">
        <v>4.5163934426229506</v>
      </c>
      <c r="F10" s="488">
        <v>101.61030383091149</v>
      </c>
    </row>
    <row r="11" spans="1:7">
      <c r="A11" s="62" t="s">
        <v>31</v>
      </c>
      <c r="B11" s="181">
        <v>42681</v>
      </c>
      <c r="C11" s="181">
        <v>23342</v>
      </c>
      <c r="D11" s="181">
        <v>66023</v>
      </c>
      <c r="E11" s="487">
        <v>6.6369813265856008</v>
      </c>
      <c r="F11" s="488">
        <v>90.342172907205892</v>
      </c>
    </row>
    <row r="12" spans="1:7">
      <c r="A12" s="62" t="s">
        <v>32</v>
      </c>
      <c r="B12" s="181">
        <v>132</v>
      </c>
      <c r="C12" s="181">
        <v>664811</v>
      </c>
      <c r="D12" s="181">
        <v>664943</v>
      </c>
      <c r="E12" s="487">
        <v>12.431818181818183</v>
      </c>
      <c r="F12" s="488">
        <v>88.051867372832277</v>
      </c>
    </row>
    <row r="13" spans="1:7">
      <c r="A13" s="66" t="s">
        <v>33</v>
      </c>
      <c r="B13" s="511">
        <v>43225</v>
      </c>
      <c r="C13" s="511">
        <v>877767</v>
      </c>
      <c r="D13" s="511">
        <v>920992</v>
      </c>
      <c r="E13" s="685">
        <v>6.6460381723539612</v>
      </c>
      <c r="F13" s="686">
        <v>88.922483984929954</v>
      </c>
    </row>
    <row r="14" spans="1:7">
      <c r="A14" s="62"/>
      <c r="B14" s="181"/>
      <c r="C14" s="181"/>
      <c r="D14" s="181"/>
      <c r="E14" s="487"/>
      <c r="F14" s="488"/>
    </row>
    <row r="15" spans="1:7">
      <c r="A15" s="66" t="s">
        <v>34</v>
      </c>
      <c r="B15" s="511">
        <v>787</v>
      </c>
      <c r="C15" s="511">
        <v>86930</v>
      </c>
      <c r="D15" s="511">
        <v>87717</v>
      </c>
      <c r="E15" s="685">
        <v>8.3049555273189331</v>
      </c>
      <c r="F15" s="686">
        <v>89.687760266881398</v>
      </c>
    </row>
    <row r="16" spans="1:7">
      <c r="A16" s="62"/>
      <c r="B16" s="181"/>
      <c r="C16" s="181"/>
      <c r="D16" s="181"/>
      <c r="E16" s="487"/>
      <c r="F16" s="488"/>
    </row>
    <row r="17" spans="1:6">
      <c r="A17" s="66" t="s">
        <v>35</v>
      </c>
      <c r="B17" s="511">
        <v>629</v>
      </c>
      <c r="C17" s="511">
        <v>296</v>
      </c>
      <c r="D17" s="511">
        <v>925</v>
      </c>
      <c r="E17" s="685">
        <v>4.756756756756757</v>
      </c>
      <c r="F17" s="686">
        <v>130.87837837837839</v>
      </c>
    </row>
    <row r="18" spans="1:6">
      <c r="A18" s="62"/>
      <c r="B18" s="181"/>
      <c r="C18" s="181"/>
      <c r="D18" s="181"/>
      <c r="E18" s="487"/>
      <c r="F18" s="488"/>
    </row>
    <row r="19" spans="1:6">
      <c r="A19" s="62" t="s">
        <v>36</v>
      </c>
      <c r="B19" s="759" t="s">
        <v>309</v>
      </c>
      <c r="C19" s="760" t="s">
        <v>309</v>
      </c>
      <c r="D19" s="760" t="s">
        <v>309</v>
      </c>
      <c r="E19" s="691" t="s">
        <v>309</v>
      </c>
      <c r="F19" s="691" t="s">
        <v>309</v>
      </c>
    </row>
    <row r="20" spans="1:6">
      <c r="A20" s="62" t="s">
        <v>37</v>
      </c>
      <c r="B20" s="759" t="s">
        <v>309</v>
      </c>
      <c r="C20" s="760" t="s">
        <v>309</v>
      </c>
      <c r="D20" s="760" t="s">
        <v>309</v>
      </c>
      <c r="E20" s="691" t="s">
        <v>309</v>
      </c>
      <c r="F20" s="691" t="s">
        <v>309</v>
      </c>
    </row>
    <row r="21" spans="1:6">
      <c r="A21" s="62" t="s">
        <v>38</v>
      </c>
      <c r="B21" s="760" t="s">
        <v>309</v>
      </c>
      <c r="C21" s="760" t="s">
        <v>309</v>
      </c>
      <c r="D21" s="760" t="s">
        <v>309</v>
      </c>
      <c r="E21" s="691" t="s">
        <v>309</v>
      </c>
      <c r="F21" s="691" t="s">
        <v>309</v>
      </c>
    </row>
    <row r="22" spans="1:6">
      <c r="A22" s="66" t="s">
        <v>39</v>
      </c>
      <c r="B22" s="511">
        <v>33</v>
      </c>
      <c r="C22" s="511">
        <v>9469</v>
      </c>
      <c r="D22" s="511">
        <v>9502</v>
      </c>
      <c r="E22" s="685">
        <v>4.7878787878787881</v>
      </c>
      <c r="F22" s="686">
        <v>114.84982574717498</v>
      </c>
    </row>
    <row r="23" spans="1:6">
      <c r="A23" s="62"/>
      <c r="B23" s="181"/>
      <c r="C23" s="181"/>
      <c r="D23" s="181"/>
      <c r="E23" s="487"/>
      <c r="F23" s="488"/>
    </row>
    <row r="24" spans="1:6">
      <c r="A24" s="66" t="s">
        <v>40</v>
      </c>
      <c r="B24" s="511">
        <v>63196</v>
      </c>
      <c r="C24" s="511">
        <v>356863</v>
      </c>
      <c r="D24" s="511">
        <v>420059</v>
      </c>
      <c r="E24" s="685">
        <v>6.623946610544972</v>
      </c>
      <c r="F24" s="686">
        <v>93.37136164298343</v>
      </c>
    </row>
    <row r="25" spans="1:6">
      <c r="A25" s="62"/>
      <c r="B25" s="181"/>
      <c r="C25" s="181"/>
      <c r="D25" s="181"/>
      <c r="E25" s="487"/>
      <c r="F25" s="488"/>
    </row>
    <row r="26" spans="1:6">
      <c r="A26" s="66" t="s">
        <v>41</v>
      </c>
      <c r="B26" s="511">
        <v>2664</v>
      </c>
      <c r="C26" s="511">
        <v>19511</v>
      </c>
      <c r="D26" s="511">
        <v>22175</v>
      </c>
      <c r="E26" s="685">
        <v>5.336711711711712</v>
      </c>
      <c r="F26" s="686">
        <v>89.680748295833112</v>
      </c>
    </row>
    <row r="27" spans="1:6">
      <c r="A27" s="62"/>
      <c r="B27" s="181"/>
      <c r="C27" s="181"/>
      <c r="D27" s="181"/>
      <c r="E27" s="487"/>
      <c r="F27" s="488"/>
    </row>
    <row r="28" spans="1:6">
      <c r="A28" s="62" t="s">
        <v>42</v>
      </c>
      <c r="B28" s="181">
        <v>573</v>
      </c>
      <c r="C28" s="181">
        <v>875976</v>
      </c>
      <c r="D28" s="181">
        <v>876549</v>
      </c>
      <c r="E28" s="487">
        <v>5.4432809773123907</v>
      </c>
      <c r="F28" s="488">
        <v>86.581648355662722</v>
      </c>
    </row>
    <row r="29" spans="1:6">
      <c r="A29" s="62" t="s">
        <v>43</v>
      </c>
      <c r="B29" s="181">
        <v>573</v>
      </c>
      <c r="C29" s="181">
        <v>569123</v>
      </c>
      <c r="D29" s="181">
        <v>569696</v>
      </c>
      <c r="E29" s="487">
        <v>5.9040139616055844</v>
      </c>
      <c r="F29" s="488">
        <v>101.74388664664755</v>
      </c>
    </row>
    <row r="30" spans="1:6">
      <c r="A30" s="62" t="s">
        <v>44</v>
      </c>
      <c r="B30" s="181">
        <v>390254</v>
      </c>
      <c r="C30" s="181">
        <v>2960452</v>
      </c>
      <c r="D30" s="181">
        <v>3350706</v>
      </c>
      <c r="E30" s="487">
        <v>8.6729002137069688</v>
      </c>
      <c r="F30" s="488">
        <v>89.71854838382788</v>
      </c>
    </row>
    <row r="31" spans="1:6">
      <c r="A31" s="66" t="s">
        <v>45</v>
      </c>
      <c r="B31" s="511">
        <v>391400</v>
      </c>
      <c r="C31" s="511">
        <v>4405551</v>
      </c>
      <c r="D31" s="511">
        <v>4796951</v>
      </c>
      <c r="E31" s="685">
        <v>8.6641185487991823</v>
      </c>
      <c r="F31" s="686">
        <v>90.648295298363351</v>
      </c>
    </row>
    <row r="32" spans="1:6">
      <c r="A32" s="62"/>
      <c r="B32" s="181"/>
      <c r="C32" s="181"/>
      <c r="D32" s="181"/>
      <c r="E32" s="487"/>
      <c r="F32" s="488"/>
    </row>
    <row r="33" spans="1:6">
      <c r="A33" s="62" t="s">
        <v>46</v>
      </c>
      <c r="B33" s="181">
        <v>11056</v>
      </c>
      <c r="C33" s="181">
        <v>8758236</v>
      </c>
      <c r="D33" s="181">
        <v>8769292</v>
      </c>
      <c r="E33" s="487">
        <v>5.4068379160636759</v>
      </c>
      <c r="F33" s="488">
        <v>83.282000507864822</v>
      </c>
    </row>
    <row r="34" spans="1:6">
      <c r="A34" s="62" t="s">
        <v>47</v>
      </c>
      <c r="B34" s="515">
        <v>2837</v>
      </c>
      <c r="C34" s="181">
        <v>8454615</v>
      </c>
      <c r="D34" s="181">
        <v>8457452</v>
      </c>
      <c r="E34" s="540">
        <v>7.9967923863235795</v>
      </c>
      <c r="F34" s="488">
        <v>78.190456100011659</v>
      </c>
    </row>
    <row r="35" spans="1:6">
      <c r="A35" s="62" t="s">
        <v>48</v>
      </c>
      <c r="B35" s="181">
        <v>26</v>
      </c>
      <c r="C35" s="181">
        <v>2618729</v>
      </c>
      <c r="D35" s="181">
        <v>2618755</v>
      </c>
      <c r="E35" s="487">
        <v>5.6923076923076916</v>
      </c>
      <c r="F35" s="488">
        <v>89.352920443467042</v>
      </c>
    </row>
    <row r="36" spans="1:6">
      <c r="A36" s="62" t="s">
        <v>49</v>
      </c>
      <c r="B36" s="181">
        <v>159</v>
      </c>
      <c r="C36" s="181">
        <v>8717</v>
      </c>
      <c r="D36" s="181">
        <v>8876</v>
      </c>
      <c r="E36" s="618">
        <v>6.1194968553459121</v>
      </c>
      <c r="F36" s="488">
        <v>88.230698634851436</v>
      </c>
    </row>
    <row r="37" spans="1:6">
      <c r="A37" s="66" t="s">
        <v>50</v>
      </c>
      <c r="B37" s="511">
        <v>14078</v>
      </c>
      <c r="C37" s="511">
        <v>19840297</v>
      </c>
      <c r="D37" s="511">
        <v>19854375</v>
      </c>
      <c r="E37" s="685">
        <v>5.9373419519818151</v>
      </c>
      <c r="F37" s="686">
        <v>81.915800403592769</v>
      </c>
    </row>
    <row r="38" spans="1:6">
      <c r="A38" s="62"/>
      <c r="B38" s="181"/>
      <c r="C38" s="181"/>
      <c r="D38" s="181"/>
      <c r="E38" s="487"/>
      <c r="F38" s="488"/>
    </row>
    <row r="39" spans="1:6">
      <c r="A39" s="66" t="s">
        <v>51</v>
      </c>
      <c r="B39" s="511">
        <v>105738</v>
      </c>
      <c r="C39" s="511">
        <v>32579</v>
      </c>
      <c r="D39" s="511">
        <v>138317</v>
      </c>
      <c r="E39" s="685">
        <v>9.3077796061964495</v>
      </c>
      <c r="F39" s="686">
        <v>92.661929463765006</v>
      </c>
    </row>
    <row r="40" spans="1:6">
      <c r="A40" s="62"/>
      <c r="B40" s="181"/>
      <c r="C40" s="181"/>
      <c r="D40" s="181"/>
      <c r="E40" s="487"/>
      <c r="F40" s="488"/>
    </row>
    <row r="41" spans="1:6">
      <c r="A41" s="62" t="s">
        <v>52</v>
      </c>
      <c r="B41" s="181">
        <v>280791</v>
      </c>
      <c r="C41" s="181">
        <v>69522</v>
      </c>
      <c r="D41" s="181">
        <v>350313</v>
      </c>
      <c r="E41" s="487">
        <v>4.9350442143800901</v>
      </c>
      <c r="F41" s="488">
        <v>96.940608728172379</v>
      </c>
    </row>
    <row r="42" spans="1:6">
      <c r="A42" s="62" t="s">
        <v>53</v>
      </c>
      <c r="B42" s="181">
        <v>6508</v>
      </c>
      <c r="C42" s="181">
        <v>1714704</v>
      </c>
      <c r="D42" s="181">
        <v>1721212</v>
      </c>
      <c r="E42" s="487">
        <v>5.6697910264290101</v>
      </c>
      <c r="F42" s="488">
        <v>86.89389655590702</v>
      </c>
    </row>
    <row r="43" spans="1:6">
      <c r="A43" s="62" t="s">
        <v>54</v>
      </c>
      <c r="B43" s="181">
        <v>408</v>
      </c>
      <c r="C43" s="181">
        <v>694111</v>
      </c>
      <c r="D43" s="181">
        <v>694519</v>
      </c>
      <c r="E43" s="487">
        <v>4.9142156862745097</v>
      </c>
      <c r="F43" s="488">
        <v>80.423917788365259</v>
      </c>
    </row>
    <row r="44" spans="1:6">
      <c r="A44" s="62" t="s">
        <v>55</v>
      </c>
      <c r="B44" s="181">
        <v>6089</v>
      </c>
      <c r="C44" s="181">
        <v>6049</v>
      </c>
      <c r="D44" s="181">
        <v>12138</v>
      </c>
      <c r="E44" s="487">
        <v>4.1998686155362126</v>
      </c>
      <c r="F44" s="488">
        <v>83.454620598446027</v>
      </c>
    </row>
    <row r="45" spans="1:6">
      <c r="A45" s="62" t="s">
        <v>56</v>
      </c>
      <c r="B45" s="181">
        <v>103543</v>
      </c>
      <c r="C45" s="181">
        <v>2013036</v>
      </c>
      <c r="D45" s="181">
        <v>2116579</v>
      </c>
      <c r="E45" s="487">
        <v>5.803685425378827</v>
      </c>
      <c r="F45" s="488">
        <v>126.82315169723741</v>
      </c>
    </row>
    <row r="46" spans="1:6">
      <c r="A46" s="62" t="s">
        <v>57</v>
      </c>
      <c r="B46" s="181">
        <v>619342</v>
      </c>
      <c r="C46" s="181">
        <v>265362</v>
      </c>
      <c r="D46" s="181">
        <v>884704</v>
      </c>
      <c r="E46" s="487">
        <v>5.3574196485948002</v>
      </c>
      <c r="F46" s="488">
        <v>96.895150775167494</v>
      </c>
    </row>
    <row r="47" spans="1:6">
      <c r="A47" s="62" t="s">
        <v>58</v>
      </c>
      <c r="B47" s="181">
        <v>6630</v>
      </c>
      <c r="C47" s="181">
        <v>164848</v>
      </c>
      <c r="D47" s="181">
        <v>171478</v>
      </c>
      <c r="E47" s="487">
        <v>6.351885369532428</v>
      </c>
      <c r="F47" s="488">
        <v>85.0865463942541</v>
      </c>
    </row>
    <row r="48" spans="1:6">
      <c r="A48" s="62" t="s">
        <v>59</v>
      </c>
      <c r="B48" s="181">
        <v>35111</v>
      </c>
      <c r="C48" s="181">
        <v>19732</v>
      </c>
      <c r="D48" s="181">
        <v>54843</v>
      </c>
      <c r="E48" s="487">
        <v>5.0430064652103335</v>
      </c>
      <c r="F48" s="488">
        <v>90.778126900466233</v>
      </c>
    </row>
    <row r="49" spans="1:8">
      <c r="A49" s="62" t="s">
        <v>60</v>
      </c>
      <c r="B49" s="181">
        <v>83659</v>
      </c>
      <c r="C49" s="181">
        <v>294671</v>
      </c>
      <c r="D49" s="181">
        <v>378330</v>
      </c>
      <c r="E49" s="487">
        <v>6.9529040509688134</v>
      </c>
      <c r="F49" s="488">
        <v>93.415025570890933</v>
      </c>
    </row>
    <row r="50" spans="1:8">
      <c r="A50" s="66" t="s">
        <v>61</v>
      </c>
      <c r="B50" s="511">
        <v>1142081</v>
      </c>
      <c r="C50" s="511">
        <v>5242035</v>
      </c>
      <c r="D50" s="511">
        <v>6384116</v>
      </c>
      <c r="E50" s="685">
        <v>5.4024626974794261</v>
      </c>
      <c r="F50" s="686">
        <v>102.33065994408662</v>
      </c>
    </row>
    <row r="51" spans="1:8">
      <c r="A51" s="62"/>
      <c r="B51" s="181"/>
      <c r="C51" s="181"/>
      <c r="D51" s="181"/>
      <c r="E51" s="487"/>
      <c r="F51" s="488"/>
    </row>
    <row r="52" spans="1:8">
      <c r="A52" s="66" t="s">
        <v>62</v>
      </c>
      <c r="B52" s="511">
        <v>10134</v>
      </c>
      <c r="C52" s="511">
        <v>874152</v>
      </c>
      <c r="D52" s="511">
        <v>884286</v>
      </c>
      <c r="E52" s="685">
        <v>4.8063943161634111</v>
      </c>
      <c r="F52" s="686">
        <v>81.329425546129272</v>
      </c>
    </row>
    <row r="53" spans="1:8">
      <c r="A53" s="62"/>
      <c r="B53" s="181"/>
      <c r="C53" s="181"/>
      <c r="D53" s="181"/>
      <c r="E53" s="487"/>
      <c r="F53" s="488"/>
    </row>
    <row r="54" spans="1:8">
      <c r="A54" s="62" t="s">
        <v>63</v>
      </c>
      <c r="B54" s="181">
        <v>580</v>
      </c>
      <c r="C54" s="181">
        <v>44722</v>
      </c>
      <c r="D54" s="181">
        <v>45302</v>
      </c>
      <c r="E54" s="487">
        <v>4.8379310344827591</v>
      </c>
      <c r="F54" s="488">
        <v>81.735365144671533</v>
      </c>
    </row>
    <row r="55" spans="1:8">
      <c r="A55" s="62" t="s">
        <v>64</v>
      </c>
      <c r="B55" s="181">
        <v>2336</v>
      </c>
      <c r="C55" s="181">
        <v>3724</v>
      </c>
      <c r="D55" s="181">
        <v>6060</v>
      </c>
      <c r="E55" s="487">
        <v>6.0565068493150687</v>
      </c>
      <c r="F55" s="488">
        <v>79.649033297529542</v>
      </c>
    </row>
    <row r="56" spans="1:8">
      <c r="A56" s="62" t="s">
        <v>65</v>
      </c>
      <c r="B56" s="181">
        <v>2645</v>
      </c>
      <c r="C56" s="181">
        <v>2084598</v>
      </c>
      <c r="D56" s="181">
        <v>2087243</v>
      </c>
      <c r="E56" s="487">
        <v>5.0786389413988662</v>
      </c>
      <c r="F56" s="488">
        <v>88.468395824998396</v>
      </c>
    </row>
    <row r="57" spans="1:8">
      <c r="A57" s="62" t="s">
        <v>66</v>
      </c>
      <c r="B57" s="181">
        <v>0</v>
      </c>
      <c r="C57" s="181">
        <v>25382</v>
      </c>
      <c r="D57" s="181">
        <v>25382</v>
      </c>
      <c r="E57" s="618">
        <v>0</v>
      </c>
      <c r="F57" s="488">
        <v>90.000000000000014</v>
      </c>
    </row>
    <row r="58" spans="1:8">
      <c r="A58" s="62" t="s">
        <v>67</v>
      </c>
      <c r="B58" s="181">
        <v>31981</v>
      </c>
      <c r="C58" s="181">
        <v>1496174</v>
      </c>
      <c r="D58" s="181">
        <v>1528155</v>
      </c>
      <c r="E58" s="487">
        <v>6.0985897876864383</v>
      </c>
      <c r="F58" s="488">
        <v>86.845115608211358</v>
      </c>
    </row>
    <row r="59" spans="1:8">
      <c r="A59" s="66" t="s">
        <v>68</v>
      </c>
      <c r="B59" s="511">
        <v>37542</v>
      </c>
      <c r="C59" s="511">
        <v>3654600</v>
      </c>
      <c r="D59" s="511">
        <v>3692142</v>
      </c>
      <c r="E59" s="685">
        <v>6.0046348090139041</v>
      </c>
      <c r="F59" s="686">
        <v>87.723090625513052</v>
      </c>
    </row>
    <row r="60" spans="1:8">
      <c r="A60" s="62"/>
      <c r="B60" s="181"/>
      <c r="C60" s="181"/>
      <c r="D60" s="181"/>
      <c r="E60" s="487"/>
      <c r="F60" s="488"/>
    </row>
    <row r="61" spans="1:8">
      <c r="A61" s="62" t="s">
        <v>69</v>
      </c>
      <c r="B61" s="181">
        <v>1272</v>
      </c>
      <c r="C61" s="181">
        <v>47991</v>
      </c>
      <c r="D61" s="181">
        <v>49263</v>
      </c>
      <c r="E61" s="487">
        <v>6.1705974842767297</v>
      </c>
      <c r="F61" s="488">
        <v>80.70536142193329</v>
      </c>
    </row>
    <row r="62" spans="1:8">
      <c r="A62" s="62" t="s">
        <v>70</v>
      </c>
      <c r="B62" s="181">
        <v>769</v>
      </c>
      <c r="C62" s="181">
        <v>96249</v>
      </c>
      <c r="D62" s="181">
        <v>97018</v>
      </c>
      <c r="E62" s="487">
        <v>6.3449934980494147</v>
      </c>
      <c r="F62" s="488">
        <v>85.580562914939392</v>
      </c>
      <c r="H62" s="611"/>
    </row>
    <row r="63" spans="1:8">
      <c r="A63" s="62" t="s">
        <v>71</v>
      </c>
      <c r="B63" s="181">
        <v>2095</v>
      </c>
      <c r="C63" s="181">
        <v>1154708</v>
      </c>
      <c r="D63" s="181">
        <v>1156803</v>
      </c>
      <c r="E63" s="487">
        <v>6.5298329355608598</v>
      </c>
      <c r="F63" s="488">
        <v>90.966696428880724</v>
      </c>
    </row>
    <row r="64" spans="1:8">
      <c r="A64" s="66" t="s">
        <v>72</v>
      </c>
      <c r="B64" s="511">
        <v>4136</v>
      </c>
      <c r="C64" s="511">
        <v>1298948</v>
      </c>
      <c r="D64" s="511">
        <v>1303084</v>
      </c>
      <c r="E64" s="685">
        <v>6.3849854932301744</v>
      </c>
      <c r="F64" s="686">
        <v>90.188480755195741</v>
      </c>
    </row>
    <row r="65" spans="1:7">
      <c r="A65" s="62"/>
      <c r="B65" s="181"/>
      <c r="C65" s="181"/>
      <c r="D65" s="181"/>
      <c r="E65" s="487"/>
      <c r="F65" s="488"/>
    </row>
    <row r="66" spans="1:7" s="101" customFormat="1">
      <c r="A66" s="66" t="s">
        <v>73</v>
      </c>
      <c r="B66" s="511">
        <v>4162</v>
      </c>
      <c r="C66" s="511">
        <v>3389520</v>
      </c>
      <c r="D66" s="511">
        <v>3393682</v>
      </c>
      <c r="E66" s="685">
        <v>8</v>
      </c>
      <c r="F66" s="686">
        <v>84.510641034718802</v>
      </c>
      <c r="G66" s="91"/>
    </row>
    <row r="67" spans="1:7">
      <c r="A67" s="62"/>
      <c r="B67" s="515"/>
      <c r="C67" s="181"/>
      <c r="D67" s="181"/>
      <c r="E67" s="487"/>
      <c r="F67" s="488"/>
    </row>
    <row r="68" spans="1:7">
      <c r="A68" s="62" t="s">
        <v>74</v>
      </c>
      <c r="B68" s="181">
        <v>19261</v>
      </c>
      <c r="C68" s="181">
        <v>452427</v>
      </c>
      <c r="D68" s="181">
        <v>471688</v>
      </c>
      <c r="E68" s="487">
        <v>9.4643341467213542</v>
      </c>
      <c r="F68" s="488">
        <v>121.71493587915839</v>
      </c>
    </row>
    <row r="69" spans="1:7">
      <c r="A69" s="62" t="s">
        <v>75</v>
      </c>
      <c r="B69" s="181">
        <v>16544</v>
      </c>
      <c r="C69" s="181">
        <v>38468</v>
      </c>
      <c r="D69" s="181">
        <v>55012</v>
      </c>
      <c r="E69" s="487">
        <v>5.6283063346228239</v>
      </c>
      <c r="F69" s="488">
        <v>120.11531610689403</v>
      </c>
    </row>
    <row r="70" spans="1:7">
      <c r="A70" s="66" t="s">
        <v>76</v>
      </c>
      <c r="B70" s="511">
        <v>35805</v>
      </c>
      <c r="C70" s="511">
        <v>490895</v>
      </c>
      <c r="D70" s="511">
        <v>526700</v>
      </c>
      <c r="E70" s="685">
        <v>7.6918653819298966</v>
      </c>
      <c r="F70" s="686">
        <v>121.58958489086261</v>
      </c>
    </row>
    <row r="71" spans="1:7">
      <c r="A71" s="62"/>
      <c r="B71" s="181"/>
      <c r="C71" s="181"/>
      <c r="D71" s="181"/>
      <c r="E71" s="487"/>
      <c r="F71" s="488"/>
    </row>
    <row r="72" spans="1:7">
      <c r="A72" s="62" t="s">
        <v>77</v>
      </c>
      <c r="B72" s="181">
        <v>529</v>
      </c>
      <c r="C72" s="181">
        <v>51752</v>
      </c>
      <c r="D72" s="181">
        <v>52281</v>
      </c>
      <c r="E72" s="487">
        <v>5.1776937618147443</v>
      </c>
      <c r="F72" s="488">
        <v>77.424022260009281</v>
      </c>
    </row>
    <row r="73" spans="1:7">
      <c r="A73" s="62" t="s">
        <v>78</v>
      </c>
      <c r="B73" s="181">
        <v>218</v>
      </c>
      <c r="C73" s="181">
        <v>39190</v>
      </c>
      <c r="D73" s="181">
        <v>39408</v>
      </c>
      <c r="E73" s="487">
        <v>5.5045871559633035</v>
      </c>
      <c r="F73" s="488">
        <v>115.22505741260527</v>
      </c>
    </row>
    <row r="74" spans="1:7">
      <c r="A74" s="62" t="s">
        <v>79</v>
      </c>
      <c r="B74" s="181">
        <v>12489</v>
      </c>
      <c r="C74" s="181">
        <v>123503</v>
      </c>
      <c r="D74" s="181">
        <v>135992</v>
      </c>
      <c r="E74" s="487">
        <v>13.17487388902234</v>
      </c>
      <c r="F74" s="488">
        <v>119.81818255426992</v>
      </c>
    </row>
    <row r="75" spans="1:7">
      <c r="A75" s="62" t="s">
        <v>80</v>
      </c>
      <c r="B75" s="181">
        <v>844</v>
      </c>
      <c r="C75" s="181">
        <v>135667</v>
      </c>
      <c r="D75" s="181">
        <v>136511</v>
      </c>
      <c r="E75" s="487">
        <v>8.9940758293838865</v>
      </c>
      <c r="F75" s="488">
        <v>84.894019916412987</v>
      </c>
    </row>
    <row r="76" spans="1:7">
      <c r="A76" s="62" t="s">
        <v>81</v>
      </c>
      <c r="B76" s="181">
        <v>2</v>
      </c>
      <c r="C76" s="181">
        <v>221518</v>
      </c>
      <c r="D76" s="181">
        <v>221520</v>
      </c>
      <c r="E76" s="487">
        <v>10</v>
      </c>
      <c r="F76" s="488">
        <v>131.76740490614759</v>
      </c>
    </row>
    <row r="77" spans="1:7">
      <c r="A77" s="62" t="s">
        <v>82</v>
      </c>
      <c r="B77" s="181">
        <v>4114</v>
      </c>
      <c r="C77" s="181">
        <v>333503</v>
      </c>
      <c r="D77" s="181">
        <v>337617</v>
      </c>
      <c r="E77" s="487">
        <v>6.70563928050559</v>
      </c>
      <c r="F77" s="488">
        <v>91.878336926504403</v>
      </c>
    </row>
    <row r="78" spans="1:7">
      <c r="A78" s="62" t="s">
        <v>83</v>
      </c>
      <c r="B78" s="181">
        <v>427</v>
      </c>
      <c r="C78" s="181">
        <v>2282153</v>
      </c>
      <c r="D78" s="181">
        <v>2282580</v>
      </c>
      <c r="E78" s="487">
        <v>4.9999999999999991</v>
      </c>
      <c r="F78" s="488">
        <v>81.161325730571093</v>
      </c>
    </row>
    <row r="79" spans="1:7">
      <c r="A79" s="62" t="s">
        <v>84</v>
      </c>
      <c r="B79" s="181">
        <v>4739</v>
      </c>
      <c r="C79" s="181">
        <v>169221</v>
      </c>
      <c r="D79" s="181">
        <v>173960</v>
      </c>
      <c r="E79" s="487">
        <v>8.0635155096011815</v>
      </c>
      <c r="F79" s="488">
        <v>91.286394714603986</v>
      </c>
    </row>
    <row r="80" spans="1:7">
      <c r="A80" s="66" t="s">
        <v>85</v>
      </c>
      <c r="B80" s="511">
        <v>23362</v>
      </c>
      <c r="C80" s="511">
        <v>3356507</v>
      </c>
      <c r="D80" s="511">
        <v>3379869</v>
      </c>
      <c r="E80" s="685">
        <v>10.445424193134148</v>
      </c>
      <c r="F80" s="686">
        <v>87.989815305017999</v>
      </c>
    </row>
    <row r="81" spans="1:6">
      <c r="A81" s="62"/>
      <c r="B81" s="181"/>
      <c r="C81" s="181"/>
      <c r="D81" s="181"/>
      <c r="E81" s="487"/>
      <c r="F81" s="488"/>
    </row>
    <row r="82" spans="1:6">
      <c r="A82" s="62" t="s">
        <v>86</v>
      </c>
      <c r="B82" s="181">
        <v>2646</v>
      </c>
      <c r="C82" s="181">
        <v>27284</v>
      </c>
      <c r="D82" s="181">
        <v>29930</v>
      </c>
      <c r="E82" s="487">
        <v>9.1525396825396825</v>
      </c>
      <c r="F82" s="488">
        <v>80.140451913209219</v>
      </c>
    </row>
    <row r="83" spans="1:6">
      <c r="A83" s="62" t="s">
        <v>87</v>
      </c>
      <c r="B83" s="181">
        <v>1358</v>
      </c>
      <c r="C83" s="181">
        <v>44344</v>
      </c>
      <c r="D83" s="181">
        <v>45702</v>
      </c>
      <c r="E83" s="487">
        <v>6.6951399116347572</v>
      </c>
      <c r="F83" s="488">
        <v>86.514973840880387</v>
      </c>
    </row>
    <row r="84" spans="1:6">
      <c r="A84" s="66" t="s">
        <v>88</v>
      </c>
      <c r="B84" s="511">
        <v>4004</v>
      </c>
      <c r="C84" s="511">
        <v>71628</v>
      </c>
      <c r="D84" s="511">
        <v>75632</v>
      </c>
      <c r="E84" s="685">
        <v>8.3190859140859157</v>
      </c>
      <c r="F84" s="686">
        <v>84.086838806053478</v>
      </c>
    </row>
    <row r="85" spans="1:6">
      <c r="A85" s="62"/>
      <c r="B85" s="181"/>
      <c r="C85" s="181"/>
      <c r="D85" s="181"/>
      <c r="E85" s="487"/>
      <c r="F85" s="488"/>
    </row>
    <row r="86" spans="1:6" ht="13.5" thickBot="1">
      <c r="A86" s="83" t="s">
        <v>89</v>
      </c>
      <c r="B86" s="516">
        <v>1882976</v>
      </c>
      <c r="C86" s="516">
        <v>44007548</v>
      </c>
      <c r="D86" s="516">
        <v>45890524</v>
      </c>
      <c r="E86" s="692">
        <v>6.5031758184915791</v>
      </c>
      <c r="F86" s="693">
        <v>87.312582659115662</v>
      </c>
    </row>
    <row r="87" spans="1:6" ht="24" customHeight="1">
      <c r="A87" s="49" t="s">
        <v>373</v>
      </c>
    </row>
    <row r="88" spans="1:6">
      <c r="A88" s="49" t="s">
        <v>344</v>
      </c>
    </row>
  </sheetData>
  <mergeCells count="9">
    <mergeCell ref="A1:F1"/>
    <mergeCell ref="A3:F3"/>
    <mergeCell ref="A4:F4"/>
    <mergeCell ref="A6:A8"/>
    <mergeCell ref="B6:D6"/>
    <mergeCell ref="E6:F6"/>
    <mergeCell ref="B7:B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view="pageBreakPreview" topLeftCell="A7" zoomScale="60" zoomScaleNormal="100" workbookViewId="0">
      <selection activeCell="I13" sqref="I13"/>
    </sheetView>
  </sheetViews>
  <sheetFormatPr baseColWidth="10" defaultColWidth="11.42578125" defaultRowHeight="12.75"/>
  <cols>
    <col min="1" max="1" width="37.28515625" style="49" customWidth="1"/>
    <col min="2" max="6" width="16.7109375" style="49" customWidth="1"/>
    <col min="7" max="7" width="16.7109375" style="61" customWidth="1"/>
    <col min="8" max="8" width="16.7109375" style="49" customWidth="1"/>
    <col min="9" max="10" width="10.5703125" style="49" customWidth="1"/>
    <col min="11" max="16384" width="11.42578125" style="49"/>
  </cols>
  <sheetData>
    <row r="1" spans="1:8" s="47" customFormat="1" ht="18">
      <c r="A1" s="1357" t="s">
        <v>197</v>
      </c>
      <c r="B1" s="1357"/>
      <c r="C1" s="1357"/>
      <c r="D1" s="1357"/>
      <c r="E1" s="1357"/>
      <c r="F1" s="1357"/>
      <c r="G1" s="1357"/>
      <c r="H1" s="1357"/>
    </row>
    <row r="3" spans="1:8" s="48" customFormat="1" ht="15">
      <c r="A3" s="1351" t="s">
        <v>406</v>
      </c>
      <c r="B3" s="1351"/>
      <c r="C3" s="1351"/>
      <c r="D3" s="1351"/>
      <c r="E3" s="1351"/>
      <c r="F3" s="1351"/>
      <c r="G3" s="1351"/>
      <c r="H3" s="1351"/>
    </row>
    <row r="4" spans="1:8" s="48" customFormat="1" ht="15">
      <c r="A4" s="1351" t="s">
        <v>407</v>
      </c>
      <c r="B4" s="1351"/>
      <c r="C4" s="1351"/>
      <c r="D4" s="1351"/>
      <c r="E4" s="1351"/>
      <c r="F4" s="1351"/>
      <c r="G4" s="1351"/>
      <c r="H4" s="1351"/>
    </row>
    <row r="5" spans="1:8" ht="13.5" thickBot="1">
      <c r="A5" s="61"/>
      <c r="B5" s="61"/>
      <c r="C5" s="61"/>
      <c r="D5" s="61"/>
      <c r="E5" s="61"/>
      <c r="F5" s="61"/>
    </row>
    <row r="6" spans="1:8" ht="24" customHeight="1">
      <c r="A6" s="1365" t="s">
        <v>27</v>
      </c>
      <c r="B6" s="1355" t="s">
        <v>280</v>
      </c>
      <c r="C6" s="1355"/>
      <c r="D6" s="1355"/>
      <c r="E6" s="1355"/>
      <c r="F6" s="1355" t="s">
        <v>281</v>
      </c>
      <c r="G6" s="1355"/>
      <c r="H6" s="1300"/>
    </row>
    <row r="7" spans="1:8" ht="48" customHeight="1" thickBot="1">
      <c r="A7" s="1439"/>
      <c r="B7" s="724" t="s">
        <v>234</v>
      </c>
      <c r="C7" s="724" t="s">
        <v>375</v>
      </c>
      <c r="D7" s="724" t="s">
        <v>376</v>
      </c>
      <c r="E7" s="110" t="s">
        <v>187</v>
      </c>
      <c r="F7" s="724" t="s">
        <v>234</v>
      </c>
      <c r="G7" s="724" t="s">
        <v>375</v>
      </c>
      <c r="H7" s="725" t="s">
        <v>376</v>
      </c>
    </row>
    <row r="8" spans="1:8" ht="20.25" customHeight="1">
      <c r="A8" s="56" t="s">
        <v>29</v>
      </c>
      <c r="B8" s="508">
        <v>290</v>
      </c>
      <c r="C8" s="508">
        <v>148478</v>
      </c>
      <c r="D8" s="508">
        <v>7071</v>
      </c>
      <c r="E8" s="508">
        <v>155839</v>
      </c>
      <c r="F8" s="485">
        <v>6.2413793103448283</v>
      </c>
      <c r="G8" s="485">
        <v>85.682619647355153</v>
      </c>
      <c r="H8" s="486">
        <v>172.9975958138877</v>
      </c>
    </row>
    <row r="9" spans="1:8">
      <c r="A9" s="62" t="s">
        <v>30</v>
      </c>
      <c r="B9" s="181">
        <v>122</v>
      </c>
      <c r="C9" s="181">
        <v>33849</v>
      </c>
      <c r="D9" s="181">
        <v>216</v>
      </c>
      <c r="E9" s="181">
        <v>34187</v>
      </c>
      <c r="F9" s="487">
        <v>4.5163934426229506</v>
      </c>
      <c r="G9" s="487">
        <v>101.20077402582056</v>
      </c>
      <c r="H9" s="488">
        <v>165.78703703703704</v>
      </c>
    </row>
    <row r="10" spans="1:8">
      <c r="A10" s="62" t="s">
        <v>31</v>
      </c>
      <c r="B10" s="181">
        <v>42681</v>
      </c>
      <c r="C10" s="181">
        <v>23056</v>
      </c>
      <c r="D10" s="181">
        <v>286</v>
      </c>
      <c r="E10" s="181">
        <v>66023</v>
      </c>
      <c r="F10" s="487">
        <v>6.6369813265856008</v>
      </c>
      <c r="G10" s="487">
        <v>89.530707841776547</v>
      </c>
      <c r="H10" s="488">
        <v>155.75874125874125</v>
      </c>
    </row>
    <row r="11" spans="1:8">
      <c r="A11" s="62" t="s">
        <v>32</v>
      </c>
      <c r="B11" s="181">
        <v>132</v>
      </c>
      <c r="C11" s="181">
        <v>650766</v>
      </c>
      <c r="D11" s="181">
        <v>14045</v>
      </c>
      <c r="E11" s="181">
        <v>664943</v>
      </c>
      <c r="F11" s="487">
        <v>12.431818181818183</v>
      </c>
      <c r="G11" s="487">
        <v>86.747144134758102</v>
      </c>
      <c r="H11" s="488">
        <v>148.50537557849771</v>
      </c>
    </row>
    <row r="12" spans="1:8">
      <c r="A12" s="66" t="s">
        <v>33</v>
      </c>
      <c r="B12" s="511">
        <v>43225</v>
      </c>
      <c r="C12" s="511">
        <v>856149</v>
      </c>
      <c r="D12" s="511">
        <v>21618</v>
      </c>
      <c r="E12" s="511">
        <v>920992</v>
      </c>
      <c r="F12" s="685">
        <v>6.6460381723539612</v>
      </c>
      <c r="G12" s="685">
        <v>87.208933258112765</v>
      </c>
      <c r="H12" s="686">
        <v>156.78513275973728</v>
      </c>
    </row>
    <row r="13" spans="1:8">
      <c r="A13" s="62"/>
      <c r="B13" s="761"/>
      <c r="C13" s="761"/>
      <c r="D13" s="761"/>
      <c r="E13" s="761"/>
      <c r="F13" s="524"/>
      <c r="G13" s="524"/>
      <c r="H13" s="525"/>
    </row>
    <row r="14" spans="1:8">
      <c r="A14" s="66" t="s">
        <v>34</v>
      </c>
      <c r="B14" s="511">
        <v>787</v>
      </c>
      <c r="C14" s="511">
        <v>86928</v>
      </c>
      <c r="D14" s="511">
        <v>2</v>
      </c>
      <c r="E14" s="511">
        <v>87717</v>
      </c>
      <c r="F14" s="685">
        <v>8.3049555273189331</v>
      </c>
      <c r="G14" s="685">
        <v>89.689352107491246</v>
      </c>
      <c r="H14" s="686">
        <v>20.5</v>
      </c>
    </row>
    <row r="15" spans="1:8">
      <c r="A15" s="62"/>
      <c r="B15" s="761"/>
      <c r="C15" s="761"/>
      <c r="D15" s="761"/>
      <c r="E15" s="761"/>
      <c r="F15" s="524"/>
      <c r="G15" s="524"/>
      <c r="H15" s="525"/>
    </row>
    <row r="16" spans="1:8">
      <c r="A16" s="66" t="s">
        <v>35</v>
      </c>
      <c r="B16" s="511">
        <v>629</v>
      </c>
      <c r="C16" s="511">
        <v>296</v>
      </c>
      <c r="D16" s="511">
        <v>0</v>
      </c>
      <c r="E16" s="511">
        <v>925</v>
      </c>
      <c r="F16" s="685">
        <v>4.756756756756757</v>
      </c>
      <c r="G16" s="685">
        <v>130.87837837837839</v>
      </c>
      <c r="H16" s="686">
        <v>0</v>
      </c>
    </row>
    <row r="17" spans="1:8">
      <c r="A17" s="62"/>
      <c r="B17" s="181"/>
      <c r="C17" s="181"/>
      <c r="D17" s="181"/>
      <c r="E17" s="181"/>
      <c r="F17" s="489"/>
      <c r="G17" s="489"/>
      <c r="H17" s="490"/>
    </row>
    <row r="18" spans="1:8">
      <c r="A18" s="62" t="s">
        <v>181</v>
      </c>
      <c r="B18" s="760" t="s">
        <v>309</v>
      </c>
      <c r="C18" s="760" t="s">
        <v>309</v>
      </c>
      <c r="D18" s="760" t="s">
        <v>309</v>
      </c>
      <c r="E18" s="760" t="s">
        <v>309</v>
      </c>
      <c r="F18" s="487" t="s">
        <v>309</v>
      </c>
      <c r="G18" s="691" t="s">
        <v>309</v>
      </c>
      <c r="H18" s="691" t="s">
        <v>309</v>
      </c>
    </row>
    <row r="19" spans="1:8">
      <c r="A19" s="62" t="s">
        <v>37</v>
      </c>
      <c r="B19" s="760" t="s">
        <v>309</v>
      </c>
      <c r="C19" s="760" t="s">
        <v>309</v>
      </c>
      <c r="D19" s="760" t="s">
        <v>309</v>
      </c>
      <c r="E19" s="760" t="s">
        <v>309</v>
      </c>
      <c r="F19" s="487" t="s">
        <v>309</v>
      </c>
      <c r="G19" s="691" t="s">
        <v>309</v>
      </c>
      <c r="H19" s="691" t="s">
        <v>309</v>
      </c>
    </row>
    <row r="20" spans="1:8">
      <c r="A20" s="62" t="s">
        <v>38</v>
      </c>
      <c r="B20" s="760" t="s">
        <v>309</v>
      </c>
      <c r="C20" s="760" t="s">
        <v>309</v>
      </c>
      <c r="D20" s="760" t="s">
        <v>309</v>
      </c>
      <c r="E20" s="760" t="s">
        <v>309</v>
      </c>
      <c r="F20" s="691" t="s">
        <v>309</v>
      </c>
      <c r="G20" s="691" t="s">
        <v>309</v>
      </c>
      <c r="H20" s="691" t="s">
        <v>309</v>
      </c>
    </row>
    <row r="21" spans="1:8">
      <c r="A21" s="66" t="s">
        <v>182</v>
      </c>
      <c r="B21" s="511">
        <v>33</v>
      </c>
      <c r="C21" s="511">
        <v>9468</v>
      </c>
      <c r="D21" s="511">
        <v>1</v>
      </c>
      <c r="E21" s="511">
        <v>9502</v>
      </c>
      <c r="F21" s="685">
        <v>4.7878787878787881</v>
      </c>
      <c r="G21" s="685">
        <v>114.85276721588508</v>
      </c>
      <c r="H21" s="686">
        <v>87</v>
      </c>
    </row>
    <row r="22" spans="1:8">
      <c r="A22" s="62"/>
      <c r="B22" s="761"/>
      <c r="C22" s="761"/>
      <c r="D22" s="761"/>
      <c r="E22" s="761"/>
      <c r="F22" s="524"/>
      <c r="G22" s="524"/>
      <c r="H22" s="525"/>
    </row>
    <row r="23" spans="1:8">
      <c r="A23" s="66" t="s">
        <v>40</v>
      </c>
      <c r="B23" s="511">
        <v>63196</v>
      </c>
      <c r="C23" s="511">
        <v>317506</v>
      </c>
      <c r="D23" s="511">
        <v>39357</v>
      </c>
      <c r="E23" s="511">
        <v>420059</v>
      </c>
      <c r="F23" s="685">
        <v>6.623946610544972</v>
      </c>
      <c r="G23" s="685">
        <v>86.113434265809147</v>
      </c>
      <c r="H23" s="686">
        <v>151.92347409609471</v>
      </c>
    </row>
    <row r="24" spans="1:8">
      <c r="A24" s="62"/>
      <c r="B24" s="761"/>
      <c r="C24" s="761"/>
      <c r="D24" s="761"/>
      <c r="E24" s="761"/>
      <c r="F24" s="524"/>
      <c r="G24" s="524"/>
      <c r="H24" s="525"/>
    </row>
    <row r="25" spans="1:8">
      <c r="A25" s="66" t="s">
        <v>41</v>
      </c>
      <c r="B25" s="511">
        <v>2664</v>
      </c>
      <c r="C25" s="511">
        <v>19511</v>
      </c>
      <c r="D25" s="511">
        <v>0</v>
      </c>
      <c r="E25" s="511">
        <v>22175</v>
      </c>
      <c r="F25" s="685">
        <v>5.336711711711712</v>
      </c>
      <c r="G25" s="685">
        <v>89.680748295833112</v>
      </c>
      <c r="H25" s="686">
        <v>0</v>
      </c>
    </row>
    <row r="26" spans="1:8">
      <c r="A26" s="62"/>
      <c r="B26" s="181"/>
      <c r="C26" s="181"/>
      <c r="D26" s="181"/>
      <c r="E26" s="181"/>
      <c r="F26" s="489"/>
      <c r="G26" s="489"/>
      <c r="H26" s="490"/>
    </row>
    <row r="27" spans="1:8">
      <c r="A27" s="62" t="s">
        <v>42</v>
      </c>
      <c r="B27" s="181">
        <v>573</v>
      </c>
      <c r="C27" s="181">
        <v>875654</v>
      </c>
      <c r="D27" s="181">
        <v>322</v>
      </c>
      <c r="E27" s="181">
        <v>876549</v>
      </c>
      <c r="F27" s="487">
        <v>5.4432809773123907</v>
      </c>
      <c r="G27" s="487">
        <v>86.568246133746911</v>
      </c>
      <c r="H27" s="488">
        <v>123.02795031055899</v>
      </c>
    </row>
    <row r="28" spans="1:8">
      <c r="A28" s="62" t="s">
        <v>43</v>
      </c>
      <c r="B28" s="181">
        <v>573</v>
      </c>
      <c r="C28" s="181">
        <v>491479</v>
      </c>
      <c r="D28" s="181">
        <v>77644</v>
      </c>
      <c r="E28" s="181">
        <v>569696</v>
      </c>
      <c r="F28" s="487">
        <v>5.9040139616055844</v>
      </c>
      <c r="G28" s="487">
        <v>94.176955678675981</v>
      </c>
      <c r="H28" s="488">
        <v>149.64182679923758</v>
      </c>
    </row>
    <row r="29" spans="1:8">
      <c r="A29" s="62" t="s">
        <v>44</v>
      </c>
      <c r="B29" s="181">
        <v>390254</v>
      </c>
      <c r="C29" s="181">
        <v>2718732</v>
      </c>
      <c r="D29" s="181">
        <v>241720</v>
      </c>
      <c r="E29" s="181">
        <v>3350706</v>
      </c>
      <c r="F29" s="487">
        <v>8.6729002137069688</v>
      </c>
      <c r="G29" s="487">
        <v>84.630573738051424</v>
      </c>
      <c r="H29" s="488">
        <v>146.94525484031112</v>
      </c>
    </row>
    <row r="30" spans="1:8">
      <c r="A30" s="66" t="s">
        <v>183</v>
      </c>
      <c r="B30" s="511">
        <v>391400</v>
      </c>
      <c r="C30" s="511">
        <v>4085865</v>
      </c>
      <c r="D30" s="511">
        <v>319686</v>
      </c>
      <c r="E30" s="511">
        <v>4796951</v>
      </c>
      <c r="F30" s="685">
        <v>8.6641185487991823</v>
      </c>
      <c r="G30" s="685">
        <v>86.194153747125753</v>
      </c>
      <c r="H30" s="686">
        <v>147.57609654473453</v>
      </c>
    </row>
    <row r="31" spans="1:8">
      <c r="A31" s="62"/>
      <c r="B31" s="181"/>
      <c r="C31" s="181"/>
      <c r="D31" s="181"/>
      <c r="E31" s="181"/>
      <c r="F31" s="489"/>
      <c r="G31" s="489"/>
      <c r="H31" s="490"/>
    </row>
    <row r="32" spans="1:8">
      <c r="A32" s="62" t="s">
        <v>46</v>
      </c>
      <c r="B32" s="181">
        <v>11056</v>
      </c>
      <c r="C32" s="181">
        <v>8575789</v>
      </c>
      <c r="D32" s="181">
        <v>182447</v>
      </c>
      <c r="E32" s="181">
        <v>8769292</v>
      </c>
      <c r="F32" s="487">
        <v>5.4068379160636759</v>
      </c>
      <c r="G32" s="487">
        <v>81.675251688212015</v>
      </c>
      <c r="H32" s="488">
        <v>158.80606422687137</v>
      </c>
    </row>
    <row r="33" spans="1:8">
      <c r="A33" s="62" t="s">
        <v>47</v>
      </c>
      <c r="B33" s="181">
        <v>2837</v>
      </c>
      <c r="C33" s="181">
        <v>8454489</v>
      </c>
      <c r="D33" s="181">
        <v>126</v>
      </c>
      <c r="E33" s="181">
        <v>8457452</v>
      </c>
      <c r="F33" s="487">
        <v>7.9967923863235795</v>
      </c>
      <c r="G33" s="487">
        <v>78.188990842616278</v>
      </c>
      <c r="H33" s="488">
        <v>176.50793650793653</v>
      </c>
    </row>
    <row r="34" spans="1:8">
      <c r="A34" s="62" t="s">
        <v>48</v>
      </c>
      <c r="B34" s="181">
        <v>26</v>
      </c>
      <c r="C34" s="181">
        <v>2461706</v>
      </c>
      <c r="D34" s="181">
        <v>157023</v>
      </c>
      <c r="E34" s="181">
        <v>2618755</v>
      </c>
      <c r="F34" s="487">
        <v>5.6923076923076916</v>
      </c>
      <c r="G34" s="487">
        <v>85.02419622814422</v>
      </c>
      <c r="H34" s="488">
        <v>157.21588557090359</v>
      </c>
    </row>
    <row r="35" spans="1:8">
      <c r="A35" s="62" t="s">
        <v>49</v>
      </c>
      <c r="B35" s="181">
        <v>159</v>
      </c>
      <c r="C35" s="181">
        <v>8717</v>
      </c>
      <c r="D35" s="181">
        <v>0</v>
      </c>
      <c r="E35" s="181">
        <v>8876</v>
      </c>
      <c r="F35" s="487">
        <v>6.1194968553459121</v>
      </c>
      <c r="G35" s="487">
        <v>88.230698634851436</v>
      </c>
      <c r="H35" s="488">
        <v>0</v>
      </c>
    </row>
    <row r="36" spans="1:8">
      <c r="A36" s="66" t="s">
        <v>50</v>
      </c>
      <c r="B36" s="511">
        <v>14078</v>
      </c>
      <c r="C36" s="511">
        <v>19500701</v>
      </c>
      <c r="D36" s="511">
        <v>339596</v>
      </c>
      <c r="E36" s="511">
        <v>19854375</v>
      </c>
      <c r="F36" s="685">
        <v>5.9373419519818151</v>
      </c>
      <c r="G36" s="685">
        <v>80.589480808920669</v>
      </c>
      <c r="H36" s="686">
        <v>158.07736251310382</v>
      </c>
    </row>
    <row r="37" spans="1:8">
      <c r="A37" s="62"/>
      <c r="B37" s="761"/>
      <c r="C37" s="761"/>
      <c r="D37" s="761"/>
      <c r="E37" s="761"/>
      <c r="F37" s="524"/>
      <c r="G37" s="524"/>
      <c r="H37" s="525"/>
    </row>
    <row r="38" spans="1:8">
      <c r="A38" s="66" t="s">
        <v>51</v>
      </c>
      <c r="B38" s="511">
        <v>105738</v>
      </c>
      <c r="C38" s="511">
        <v>31525</v>
      </c>
      <c r="D38" s="511">
        <v>1054</v>
      </c>
      <c r="E38" s="511">
        <v>138317</v>
      </c>
      <c r="F38" s="685">
        <v>9.3077796061964495</v>
      </c>
      <c r="G38" s="685">
        <v>90.3372878667724</v>
      </c>
      <c r="H38" s="686">
        <v>162.19165085388994</v>
      </c>
    </row>
    <row r="39" spans="1:8">
      <c r="A39" s="62"/>
      <c r="B39" s="181"/>
      <c r="C39" s="181"/>
      <c r="D39" s="181"/>
      <c r="E39" s="181"/>
      <c r="F39" s="489"/>
      <c r="G39" s="489"/>
      <c r="H39" s="490"/>
    </row>
    <row r="40" spans="1:8">
      <c r="A40" s="62" t="s">
        <v>184</v>
      </c>
      <c r="B40" s="181">
        <v>280791</v>
      </c>
      <c r="C40" s="181">
        <v>69377</v>
      </c>
      <c r="D40" s="181">
        <v>145</v>
      </c>
      <c r="E40" s="181">
        <v>350313</v>
      </c>
      <c r="F40" s="487">
        <v>4.9350442143800901</v>
      </c>
      <c r="G40" s="487">
        <v>96.787364688585569</v>
      </c>
      <c r="H40" s="488">
        <v>170.26206896551727</v>
      </c>
    </row>
    <row r="41" spans="1:8">
      <c r="A41" s="62" t="s">
        <v>53</v>
      </c>
      <c r="B41" s="181">
        <v>6508</v>
      </c>
      <c r="C41" s="181">
        <v>1714082</v>
      </c>
      <c r="D41" s="181">
        <v>622</v>
      </c>
      <c r="E41" s="181">
        <v>1721212</v>
      </c>
      <c r="F41" s="487">
        <v>5.6697910264290101</v>
      </c>
      <c r="G41" s="487">
        <v>86.878441054745338</v>
      </c>
      <c r="H41" s="488">
        <v>129.48553054662378</v>
      </c>
    </row>
    <row r="42" spans="1:8">
      <c r="A42" s="62" t="s">
        <v>54</v>
      </c>
      <c r="B42" s="181">
        <v>408</v>
      </c>
      <c r="C42" s="181">
        <v>690924</v>
      </c>
      <c r="D42" s="181">
        <v>3187</v>
      </c>
      <c r="E42" s="181">
        <v>694519</v>
      </c>
      <c r="F42" s="487">
        <v>4.9142156862745097</v>
      </c>
      <c r="G42" s="487">
        <v>79.953685209950734</v>
      </c>
      <c r="H42" s="488">
        <v>182.36774395983684</v>
      </c>
    </row>
    <row r="43" spans="1:8">
      <c r="A43" s="62" t="s">
        <v>55</v>
      </c>
      <c r="B43" s="181">
        <v>6089</v>
      </c>
      <c r="C43" s="181">
        <v>5141</v>
      </c>
      <c r="D43" s="181">
        <v>908</v>
      </c>
      <c r="E43" s="181">
        <v>12138</v>
      </c>
      <c r="F43" s="487">
        <v>4.1998686155362126</v>
      </c>
      <c r="G43" s="487">
        <v>77</v>
      </c>
      <c r="H43" s="488">
        <v>120.00000000000001</v>
      </c>
    </row>
    <row r="44" spans="1:8">
      <c r="A44" s="62" t="s">
        <v>56</v>
      </c>
      <c r="B44" s="181">
        <v>103543</v>
      </c>
      <c r="C44" s="181">
        <v>2007892</v>
      </c>
      <c r="D44" s="181">
        <v>5144</v>
      </c>
      <c r="E44" s="181">
        <v>2116579</v>
      </c>
      <c r="F44" s="487">
        <v>5.803685425378827</v>
      </c>
      <c r="G44" s="487">
        <v>126.80029403971926</v>
      </c>
      <c r="H44" s="488">
        <v>135.74533437013994</v>
      </c>
    </row>
    <row r="45" spans="1:8">
      <c r="A45" s="62" t="s">
        <v>57</v>
      </c>
      <c r="B45" s="181">
        <v>619342</v>
      </c>
      <c r="C45" s="181">
        <v>265262</v>
      </c>
      <c r="D45" s="181">
        <v>100</v>
      </c>
      <c r="E45" s="181">
        <v>884704</v>
      </c>
      <c r="F45" s="487">
        <v>5.3574196485948002</v>
      </c>
      <c r="G45" s="487">
        <v>96.87513100255596</v>
      </c>
      <c r="H45" s="488">
        <v>150</v>
      </c>
    </row>
    <row r="46" spans="1:8">
      <c r="A46" s="62" t="s">
        <v>58</v>
      </c>
      <c r="B46" s="181">
        <v>6630</v>
      </c>
      <c r="C46" s="181">
        <v>164848</v>
      </c>
      <c r="D46" s="181">
        <v>0</v>
      </c>
      <c r="E46" s="181">
        <v>171478</v>
      </c>
      <c r="F46" s="487">
        <v>6.351885369532428</v>
      </c>
      <c r="G46" s="487">
        <v>85.0865463942541</v>
      </c>
      <c r="H46" s="488">
        <v>0</v>
      </c>
    </row>
    <row r="47" spans="1:8">
      <c r="A47" s="62" t="s">
        <v>59</v>
      </c>
      <c r="B47" s="181">
        <v>35111</v>
      </c>
      <c r="C47" s="181">
        <v>19679</v>
      </c>
      <c r="D47" s="181">
        <v>53</v>
      </c>
      <c r="E47" s="181">
        <v>54843</v>
      </c>
      <c r="F47" s="487">
        <v>5.0430064652103335</v>
      </c>
      <c r="G47" s="487">
        <v>90.542710503582484</v>
      </c>
      <c r="H47" s="488">
        <v>178.188679245283</v>
      </c>
    </row>
    <row r="48" spans="1:8">
      <c r="A48" s="62" t="s">
        <v>60</v>
      </c>
      <c r="B48" s="181">
        <v>83659</v>
      </c>
      <c r="C48" s="181">
        <v>284522</v>
      </c>
      <c r="D48" s="181">
        <v>10149</v>
      </c>
      <c r="E48" s="181">
        <v>378330</v>
      </c>
      <c r="F48" s="487">
        <v>6.9529040509688134</v>
      </c>
      <c r="G48" s="487">
        <v>90.022806672243291</v>
      </c>
      <c r="H48" s="488">
        <v>188.51413932407135</v>
      </c>
    </row>
    <row r="49" spans="1:8">
      <c r="A49" s="66" t="s">
        <v>195</v>
      </c>
      <c r="B49" s="511">
        <v>1142081</v>
      </c>
      <c r="C49" s="511">
        <v>5221727</v>
      </c>
      <c r="D49" s="511">
        <v>20308</v>
      </c>
      <c r="E49" s="511">
        <v>6384116</v>
      </c>
      <c r="F49" s="685">
        <v>5.4024626974794261</v>
      </c>
      <c r="G49" s="685">
        <v>102.0715098663718</v>
      </c>
      <c r="H49" s="686">
        <v>168.96503840850895</v>
      </c>
    </row>
    <row r="50" spans="1:8">
      <c r="A50" s="62"/>
      <c r="B50" s="761"/>
      <c r="C50" s="761"/>
      <c r="D50" s="761"/>
      <c r="E50" s="761"/>
      <c r="F50" s="524"/>
      <c r="G50" s="524"/>
      <c r="H50" s="525"/>
    </row>
    <row r="51" spans="1:8">
      <c r="A51" s="66" t="s">
        <v>62</v>
      </c>
      <c r="B51" s="511">
        <v>10134</v>
      </c>
      <c r="C51" s="511">
        <v>874152</v>
      </c>
      <c r="D51" s="511">
        <v>0</v>
      </c>
      <c r="E51" s="511">
        <v>884286</v>
      </c>
      <c r="F51" s="685">
        <v>4.8063943161634111</v>
      </c>
      <c r="G51" s="685">
        <v>81.329425546129272</v>
      </c>
      <c r="H51" s="686">
        <v>0</v>
      </c>
    </row>
    <row r="52" spans="1:8">
      <c r="A52" s="62"/>
      <c r="B52" s="181"/>
      <c r="C52" s="181"/>
      <c r="D52" s="181"/>
      <c r="E52" s="181"/>
      <c r="F52" s="489"/>
      <c r="G52" s="489"/>
      <c r="H52" s="490"/>
    </row>
    <row r="53" spans="1:8">
      <c r="A53" s="62" t="s">
        <v>63</v>
      </c>
      <c r="B53" s="181">
        <v>580</v>
      </c>
      <c r="C53" s="181">
        <v>44722</v>
      </c>
      <c r="D53" s="181">
        <v>0</v>
      </c>
      <c r="E53" s="181">
        <v>45302</v>
      </c>
      <c r="F53" s="487">
        <v>4.8379310344827591</v>
      </c>
      <c r="G53" s="487">
        <v>81.735365144671533</v>
      </c>
      <c r="H53" s="488">
        <v>0</v>
      </c>
    </row>
    <row r="54" spans="1:8">
      <c r="A54" s="62" t="s">
        <v>64</v>
      </c>
      <c r="B54" s="181">
        <v>2336</v>
      </c>
      <c r="C54" s="181">
        <v>3704</v>
      </c>
      <c r="D54" s="181">
        <v>20</v>
      </c>
      <c r="E54" s="181">
        <v>6060</v>
      </c>
      <c r="F54" s="487">
        <v>6.0565068493150687</v>
      </c>
      <c r="G54" s="487">
        <v>79.91711663066954</v>
      </c>
      <c r="H54" s="488">
        <v>30</v>
      </c>
    </row>
    <row r="55" spans="1:8">
      <c r="A55" s="62" t="s">
        <v>65</v>
      </c>
      <c r="B55" s="181">
        <v>2645</v>
      </c>
      <c r="C55" s="181">
        <v>2084454</v>
      </c>
      <c r="D55" s="181">
        <v>144</v>
      </c>
      <c r="E55" s="181">
        <v>2087243</v>
      </c>
      <c r="F55" s="487">
        <v>5.0786389413988662</v>
      </c>
      <c r="G55" s="487">
        <v>88.474162058745364</v>
      </c>
      <c r="H55" s="488">
        <v>5</v>
      </c>
    </row>
    <row r="56" spans="1:8">
      <c r="A56" s="62" t="s">
        <v>66</v>
      </c>
      <c r="B56" s="181">
        <v>0</v>
      </c>
      <c r="C56" s="181">
        <v>25382</v>
      </c>
      <c r="D56" s="181">
        <v>0</v>
      </c>
      <c r="E56" s="181">
        <v>25382</v>
      </c>
      <c r="F56" s="487">
        <v>0</v>
      </c>
      <c r="G56" s="487">
        <v>90.000000000000014</v>
      </c>
      <c r="H56" s="488">
        <v>0</v>
      </c>
    </row>
    <row r="57" spans="1:8">
      <c r="A57" s="62" t="s">
        <v>67</v>
      </c>
      <c r="B57" s="181">
        <v>31981</v>
      </c>
      <c r="C57" s="181">
        <v>1495241</v>
      </c>
      <c r="D57" s="181">
        <v>933</v>
      </c>
      <c r="E57" s="181">
        <v>1528155</v>
      </c>
      <c r="F57" s="487">
        <v>6.0985897876864383</v>
      </c>
      <c r="G57" s="487">
        <v>86.797349724893849</v>
      </c>
      <c r="H57" s="488">
        <v>163.39549839228292</v>
      </c>
    </row>
    <row r="58" spans="1:8">
      <c r="A58" s="66" t="s">
        <v>68</v>
      </c>
      <c r="B58" s="511">
        <v>37542</v>
      </c>
      <c r="C58" s="511">
        <v>3653503</v>
      </c>
      <c r="D58" s="511">
        <v>1097</v>
      </c>
      <c r="E58" s="511">
        <v>3692142</v>
      </c>
      <c r="F58" s="685">
        <v>6.0046348090139041</v>
      </c>
      <c r="G58" s="685">
        <v>87.70734251484123</v>
      </c>
      <c r="H58" s="686">
        <v>140.17137648131265</v>
      </c>
    </row>
    <row r="59" spans="1:8">
      <c r="A59" s="62"/>
      <c r="B59" s="181"/>
      <c r="C59" s="181"/>
      <c r="D59" s="181"/>
      <c r="E59" s="181"/>
      <c r="F59" s="489"/>
      <c r="G59" s="489"/>
      <c r="H59" s="490"/>
    </row>
    <row r="60" spans="1:8">
      <c r="A60" s="62" t="s">
        <v>69</v>
      </c>
      <c r="B60" s="181">
        <v>1272</v>
      </c>
      <c r="C60" s="181">
        <v>47991</v>
      </c>
      <c r="D60" s="181">
        <v>0</v>
      </c>
      <c r="E60" s="181">
        <v>49263</v>
      </c>
      <c r="F60" s="487">
        <v>6.1705974842767297</v>
      </c>
      <c r="G60" s="487">
        <v>80.70536142193329</v>
      </c>
      <c r="H60" s="488">
        <v>0</v>
      </c>
    </row>
    <row r="61" spans="1:8">
      <c r="A61" s="62" t="s">
        <v>70</v>
      </c>
      <c r="B61" s="181">
        <v>769</v>
      </c>
      <c r="C61" s="181">
        <v>96249</v>
      </c>
      <c r="D61" s="181">
        <v>0</v>
      </c>
      <c r="E61" s="181">
        <v>97018</v>
      </c>
      <c r="F61" s="487">
        <v>6.3449934980494147</v>
      </c>
      <c r="G61" s="487">
        <v>85.580562914939392</v>
      </c>
      <c r="H61" s="488">
        <v>0</v>
      </c>
    </row>
    <row r="62" spans="1:8">
      <c r="A62" s="62" t="s">
        <v>71</v>
      </c>
      <c r="B62" s="181">
        <v>2095</v>
      </c>
      <c r="C62" s="181">
        <v>1143158</v>
      </c>
      <c r="D62" s="181">
        <v>11550</v>
      </c>
      <c r="E62" s="181">
        <v>1156803</v>
      </c>
      <c r="F62" s="487">
        <v>6.5298329355608598</v>
      </c>
      <c r="G62" s="487">
        <v>90.96692845608392</v>
      </c>
      <c r="H62" s="488">
        <v>90.943731601731614</v>
      </c>
    </row>
    <row r="63" spans="1:8">
      <c r="A63" s="66" t="s">
        <v>72</v>
      </c>
      <c r="B63" s="511">
        <v>4136</v>
      </c>
      <c r="C63" s="511">
        <v>1287398</v>
      </c>
      <c r="D63" s="511">
        <v>11550</v>
      </c>
      <c r="E63" s="511">
        <v>1303084</v>
      </c>
      <c r="F63" s="685">
        <v>6.3849854932301744</v>
      </c>
      <c r="G63" s="685">
        <v>90.181704958373388</v>
      </c>
      <c r="H63" s="686">
        <v>90.943731601731614</v>
      </c>
    </row>
    <row r="64" spans="1:8">
      <c r="A64" s="62"/>
      <c r="B64" s="761"/>
      <c r="C64" s="761"/>
      <c r="D64" s="761"/>
      <c r="E64" s="761"/>
      <c r="F64" s="524"/>
      <c r="G64" s="524"/>
      <c r="H64" s="525"/>
    </row>
    <row r="65" spans="1:8">
      <c r="A65" s="66" t="s">
        <v>73</v>
      </c>
      <c r="B65" s="511">
        <v>4162</v>
      </c>
      <c r="C65" s="511">
        <v>3389520</v>
      </c>
      <c r="D65" s="511">
        <v>0</v>
      </c>
      <c r="E65" s="511">
        <v>3393682</v>
      </c>
      <c r="F65" s="685">
        <v>8</v>
      </c>
      <c r="G65" s="685">
        <v>84.510641034718802</v>
      </c>
      <c r="H65" s="686">
        <v>0</v>
      </c>
    </row>
    <row r="66" spans="1:8" s="101" customFormat="1">
      <c r="A66" s="62"/>
      <c r="B66" s="181"/>
      <c r="C66" s="181"/>
      <c r="D66" s="181"/>
      <c r="E66" s="181"/>
      <c r="F66" s="489"/>
      <c r="G66" s="489"/>
      <c r="H66" s="490"/>
    </row>
    <row r="67" spans="1:8">
      <c r="A67" s="62" t="s">
        <v>74</v>
      </c>
      <c r="B67" s="181">
        <v>19261</v>
      </c>
      <c r="C67" s="181">
        <v>439126</v>
      </c>
      <c r="D67" s="181">
        <v>13301</v>
      </c>
      <c r="E67" s="181">
        <v>471688</v>
      </c>
      <c r="F67" s="487">
        <v>9.4643341467213542</v>
      </c>
      <c r="G67" s="487">
        <v>121.26463086904441</v>
      </c>
      <c r="H67" s="488">
        <v>136.58153522291559</v>
      </c>
    </row>
    <row r="68" spans="1:8">
      <c r="A68" s="62" t="s">
        <v>75</v>
      </c>
      <c r="B68" s="181">
        <v>16544</v>
      </c>
      <c r="C68" s="181">
        <v>37395</v>
      </c>
      <c r="D68" s="181">
        <v>1073</v>
      </c>
      <c r="E68" s="181">
        <v>55012</v>
      </c>
      <c r="F68" s="487">
        <v>5.6283063346228239</v>
      </c>
      <c r="G68" s="487">
        <v>119.58144083433614</v>
      </c>
      <c r="H68" s="488">
        <v>138.72134203168687</v>
      </c>
    </row>
    <row r="69" spans="1:8">
      <c r="A69" s="66" t="s">
        <v>76</v>
      </c>
      <c r="B69" s="511">
        <v>35805</v>
      </c>
      <c r="C69" s="511">
        <v>476521</v>
      </c>
      <c r="D69" s="511">
        <v>14374</v>
      </c>
      <c r="E69" s="511">
        <v>526700</v>
      </c>
      <c r="F69" s="685">
        <v>7.6918653819298966</v>
      </c>
      <c r="G69" s="685">
        <v>121.13254247976478</v>
      </c>
      <c r="H69" s="686">
        <v>136.74126895784056</v>
      </c>
    </row>
    <row r="70" spans="1:8">
      <c r="A70" s="62"/>
      <c r="B70" s="181"/>
      <c r="C70" s="181"/>
      <c r="D70" s="181"/>
      <c r="E70" s="181"/>
      <c r="F70" s="489"/>
      <c r="G70" s="489"/>
      <c r="H70" s="490"/>
    </row>
    <row r="71" spans="1:8">
      <c r="A71" s="62" t="s">
        <v>77</v>
      </c>
      <c r="B71" s="181">
        <v>529</v>
      </c>
      <c r="C71" s="181">
        <v>51731</v>
      </c>
      <c r="D71" s="181">
        <v>21</v>
      </c>
      <c r="E71" s="181">
        <v>52281</v>
      </c>
      <c r="F71" s="487">
        <v>5.1776937618147443</v>
      </c>
      <c r="G71" s="487">
        <v>77.390597514063145</v>
      </c>
      <c r="H71" s="488">
        <v>159.76190476190476</v>
      </c>
    </row>
    <row r="72" spans="1:8">
      <c r="A72" s="62" t="s">
        <v>78</v>
      </c>
      <c r="B72" s="181">
        <v>218</v>
      </c>
      <c r="C72" s="181">
        <v>39190</v>
      </c>
      <c r="D72" s="181">
        <v>0</v>
      </c>
      <c r="E72" s="181">
        <v>39408</v>
      </c>
      <c r="F72" s="487">
        <v>5.5045871559633035</v>
      </c>
      <c r="G72" s="487">
        <v>115.22505741260527</v>
      </c>
      <c r="H72" s="488">
        <v>0</v>
      </c>
    </row>
    <row r="73" spans="1:8">
      <c r="A73" s="62" t="s">
        <v>79</v>
      </c>
      <c r="B73" s="181">
        <v>12489</v>
      </c>
      <c r="C73" s="181">
        <v>122907</v>
      </c>
      <c r="D73" s="181">
        <v>596</v>
      </c>
      <c r="E73" s="181">
        <v>135992</v>
      </c>
      <c r="F73" s="487">
        <v>13.17487388902234</v>
      </c>
      <c r="G73" s="487">
        <v>119.7693784731545</v>
      </c>
      <c r="H73" s="488">
        <v>129.88255033557047</v>
      </c>
    </row>
    <row r="74" spans="1:8">
      <c r="A74" s="62" t="s">
        <v>80</v>
      </c>
      <c r="B74" s="181">
        <v>844</v>
      </c>
      <c r="C74" s="181">
        <v>134966</v>
      </c>
      <c r="D74" s="181">
        <v>701</v>
      </c>
      <c r="E74" s="181">
        <v>136511</v>
      </c>
      <c r="F74" s="487">
        <v>8.9940758293838865</v>
      </c>
      <c r="G74" s="487">
        <v>84.660425588666783</v>
      </c>
      <c r="H74" s="488">
        <v>129.86875891583452</v>
      </c>
    </row>
    <row r="75" spans="1:8">
      <c r="A75" s="62" t="s">
        <v>81</v>
      </c>
      <c r="B75" s="762">
        <v>2</v>
      </c>
      <c r="C75" s="181">
        <v>220939</v>
      </c>
      <c r="D75" s="762">
        <v>579</v>
      </c>
      <c r="E75" s="181">
        <v>221520</v>
      </c>
      <c r="F75" s="487">
        <v>10</v>
      </c>
      <c r="G75" s="487">
        <v>131.78683709078069</v>
      </c>
      <c r="H75" s="488">
        <v>124.35233160621762</v>
      </c>
    </row>
    <row r="76" spans="1:8">
      <c r="A76" s="62" t="s">
        <v>82</v>
      </c>
      <c r="B76" s="181">
        <v>4114</v>
      </c>
      <c r="C76" s="181">
        <v>277025</v>
      </c>
      <c r="D76" s="181">
        <v>56478</v>
      </c>
      <c r="E76" s="181">
        <v>337617</v>
      </c>
      <c r="F76" s="487">
        <v>6.70563928050559</v>
      </c>
      <c r="G76" s="487">
        <v>79.956274704449058</v>
      </c>
      <c r="H76" s="488">
        <v>150.35613867346578</v>
      </c>
    </row>
    <row r="77" spans="1:8">
      <c r="A77" s="62" t="s">
        <v>83</v>
      </c>
      <c r="B77" s="181">
        <v>427</v>
      </c>
      <c r="C77" s="181">
        <v>2282153</v>
      </c>
      <c r="D77" s="181">
        <v>0</v>
      </c>
      <c r="E77" s="181">
        <v>2282580</v>
      </c>
      <c r="F77" s="487">
        <v>4.9999999999999991</v>
      </c>
      <c r="G77" s="487">
        <v>81.161325730571093</v>
      </c>
      <c r="H77" s="488">
        <v>0</v>
      </c>
    </row>
    <row r="78" spans="1:8">
      <c r="A78" s="62" t="s">
        <v>84</v>
      </c>
      <c r="B78" s="181">
        <v>4739</v>
      </c>
      <c r="C78" s="181">
        <v>152096</v>
      </c>
      <c r="D78" s="181">
        <v>17125</v>
      </c>
      <c r="E78" s="181">
        <v>173960</v>
      </c>
      <c r="F78" s="487">
        <v>8.0635155096011815</v>
      </c>
      <c r="G78" s="487">
        <v>84.543544866400168</v>
      </c>
      <c r="H78" s="488">
        <v>151.17313868613138</v>
      </c>
    </row>
    <row r="79" spans="1:8">
      <c r="A79" s="66" t="s">
        <v>186</v>
      </c>
      <c r="B79" s="511">
        <v>23362</v>
      </c>
      <c r="C79" s="511">
        <v>3281007</v>
      </c>
      <c r="D79" s="511">
        <v>75500</v>
      </c>
      <c r="E79" s="511">
        <v>3379869</v>
      </c>
      <c r="F79" s="685">
        <v>10.445424193134148</v>
      </c>
      <c r="G79" s="685">
        <v>86.563050307420866</v>
      </c>
      <c r="H79" s="686">
        <v>149.99280794701988</v>
      </c>
    </row>
    <row r="80" spans="1:8">
      <c r="A80" s="62"/>
      <c r="B80" s="181"/>
      <c r="C80" s="181"/>
      <c r="D80" s="181"/>
      <c r="E80" s="181"/>
      <c r="F80" s="489"/>
      <c r="G80" s="489"/>
      <c r="H80" s="490"/>
    </row>
    <row r="81" spans="1:8">
      <c r="A81" s="62" t="s">
        <v>86</v>
      </c>
      <c r="B81" s="181">
        <v>2646</v>
      </c>
      <c r="C81" s="181">
        <v>25630</v>
      </c>
      <c r="D81" s="181">
        <v>1654</v>
      </c>
      <c r="E81" s="181">
        <v>29930</v>
      </c>
      <c r="F81" s="487">
        <v>9.1525396825396825</v>
      </c>
      <c r="G81" s="487">
        <v>78.234229808817787</v>
      </c>
      <c r="H81" s="488">
        <v>109.67882708585249</v>
      </c>
    </row>
    <row r="82" spans="1:8">
      <c r="A82" s="62" t="s">
        <v>87</v>
      </c>
      <c r="B82" s="181">
        <v>1358</v>
      </c>
      <c r="C82" s="181">
        <v>42990</v>
      </c>
      <c r="D82" s="181">
        <v>1354</v>
      </c>
      <c r="E82" s="181">
        <v>45702</v>
      </c>
      <c r="F82" s="487">
        <v>6.6951399116347572</v>
      </c>
      <c r="G82" s="487">
        <v>83.94749941846942</v>
      </c>
      <c r="H82" s="488">
        <v>168.03323485967502</v>
      </c>
    </row>
    <row r="83" spans="1:8">
      <c r="A83" s="66" t="s">
        <v>88</v>
      </c>
      <c r="B83" s="511">
        <v>4004</v>
      </c>
      <c r="C83" s="511">
        <v>68620</v>
      </c>
      <c r="D83" s="511">
        <v>3008</v>
      </c>
      <c r="E83" s="511">
        <v>75632</v>
      </c>
      <c r="F83" s="685">
        <v>8.3190859140859157</v>
      </c>
      <c r="G83" s="685">
        <v>81.81355741766248</v>
      </c>
      <c r="H83" s="686">
        <v>135.94607047872341</v>
      </c>
    </row>
    <row r="84" spans="1:8">
      <c r="A84" s="62"/>
      <c r="B84" s="181"/>
      <c r="C84" s="181"/>
      <c r="D84" s="181"/>
      <c r="E84" s="181"/>
      <c r="F84" s="489"/>
      <c r="G84" s="489"/>
      <c r="H84" s="490"/>
    </row>
    <row r="85" spans="1:8" ht="13.5" thickBot="1">
      <c r="A85" s="83" t="s">
        <v>313</v>
      </c>
      <c r="B85" s="516">
        <v>1882976</v>
      </c>
      <c r="C85" s="516">
        <v>43160397</v>
      </c>
      <c r="D85" s="516">
        <v>847151</v>
      </c>
      <c r="E85" s="516">
        <v>45890524</v>
      </c>
      <c r="F85" s="692">
        <v>6.5031758184915791</v>
      </c>
      <c r="G85" s="692">
        <v>86.043650092583732</v>
      </c>
      <c r="H85" s="693">
        <v>151.96178137073557</v>
      </c>
    </row>
    <row r="86" spans="1:8" ht="23.25" customHeight="1">
      <c r="A86" s="49" t="s">
        <v>366</v>
      </c>
      <c r="G86" s="49"/>
    </row>
    <row r="87" spans="1:8">
      <c r="A87" s="699" t="s">
        <v>267</v>
      </c>
      <c r="G87" s="49"/>
    </row>
  </sheetData>
  <mergeCells count="6">
    <mergeCell ref="A1:H1"/>
    <mergeCell ref="A3:H3"/>
    <mergeCell ref="A4:H4"/>
    <mergeCell ref="A6:A7"/>
    <mergeCell ref="B6:E6"/>
    <mergeCell ref="F6:H6"/>
  </mergeCells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BreakPreview" topLeftCell="A7" zoomScale="60" zoomScaleNormal="100" workbookViewId="0">
      <selection activeCell="I13" sqref="I13"/>
    </sheetView>
  </sheetViews>
  <sheetFormatPr baseColWidth="10" defaultColWidth="11.42578125" defaultRowHeight="12.75"/>
  <cols>
    <col min="1" max="1" width="33.28515625" style="49" customWidth="1"/>
    <col min="2" max="6" width="21.42578125" style="49" customWidth="1"/>
    <col min="7" max="7" width="11.7109375" style="61" customWidth="1"/>
    <col min="8" max="8" width="11.7109375" style="49" customWidth="1"/>
    <col min="9" max="10" width="10.5703125" style="49" customWidth="1"/>
    <col min="11" max="16384" width="11.42578125" style="49"/>
  </cols>
  <sheetData>
    <row r="1" spans="1:8" s="47" customFormat="1" ht="18">
      <c r="A1" s="1357" t="s">
        <v>197</v>
      </c>
      <c r="B1" s="1357"/>
      <c r="C1" s="1357"/>
      <c r="D1" s="1357"/>
      <c r="E1" s="1357"/>
      <c r="F1" s="1357"/>
      <c r="G1" s="464"/>
    </row>
    <row r="3" spans="1:8" s="48" customFormat="1" ht="15">
      <c r="A3" s="1370" t="s">
        <v>408</v>
      </c>
      <c r="B3" s="1370"/>
      <c r="C3" s="1370"/>
      <c r="D3" s="1370"/>
      <c r="E3" s="1370"/>
      <c r="F3" s="1370"/>
      <c r="G3" s="763"/>
      <c r="H3" s="763"/>
    </row>
    <row r="4" spans="1:8" s="48" customFormat="1" ht="15">
      <c r="A4" s="1351" t="s">
        <v>409</v>
      </c>
      <c r="B4" s="1351"/>
      <c r="C4" s="1351"/>
      <c r="D4" s="1351"/>
      <c r="E4" s="1351"/>
      <c r="F4" s="1351"/>
      <c r="G4" s="51"/>
    </row>
    <row r="5" spans="1:8" ht="13.5" thickBot="1">
      <c r="A5" s="467"/>
      <c r="B5" s="467"/>
      <c r="C5" s="467"/>
      <c r="D5" s="467"/>
      <c r="E5" s="467"/>
      <c r="F5" s="467"/>
    </row>
    <row r="6" spans="1:8" ht="34.5" customHeight="1">
      <c r="A6" s="1344" t="s">
        <v>27</v>
      </c>
      <c r="B6" s="764"/>
      <c r="C6" s="1300" t="s">
        <v>235</v>
      </c>
      <c r="D6" s="1302"/>
      <c r="E6" s="1301"/>
      <c r="F6" s="765"/>
    </row>
    <row r="7" spans="1:8" ht="15.75" customHeight="1">
      <c r="A7" s="1358"/>
      <c r="B7" s="752" t="s">
        <v>388</v>
      </c>
      <c r="C7" s="753" t="s">
        <v>145</v>
      </c>
      <c r="D7" s="676" t="s">
        <v>145</v>
      </c>
      <c r="E7" s="1399" t="s">
        <v>8</v>
      </c>
      <c r="F7" s="754" t="s">
        <v>401</v>
      </c>
    </row>
    <row r="8" spans="1:8" ht="21.75" customHeight="1" thickBot="1">
      <c r="A8" s="1359"/>
      <c r="B8" s="766"/>
      <c r="C8" s="387" t="s">
        <v>402</v>
      </c>
      <c r="D8" s="387" t="s">
        <v>171</v>
      </c>
      <c r="E8" s="1400"/>
      <c r="F8" s="767"/>
    </row>
    <row r="9" spans="1:8" ht="23.25" customHeight="1">
      <c r="A9" s="56" t="s">
        <v>29</v>
      </c>
      <c r="B9" s="485">
        <v>1.81</v>
      </c>
      <c r="C9" s="485">
        <v>8781.6889999999985</v>
      </c>
      <c r="D9" s="485">
        <v>5163.5609999999997</v>
      </c>
      <c r="E9" s="485">
        <v>13945.249999999998</v>
      </c>
      <c r="F9" s="486">
        <v>13947.059999999998</v>
      </c>
    </row>
    <row r="10" spans="1:8">
      <c r="A10" s="62" t="s">
        <v>30</v>
      </c>
      <c r="B10" s="487">
        <v>0.55100000000000005</v>
      </c>
      <c r="C10" s="487">
        <v>2492.6299999999997</v>
      </c>
      <c r="D10" s="487">
        <v>968.72500000000002</v>
      </c>
      <c r="E10" s="487">
        <v>3461.3549999999996</v>
      </c>
      <c r="F10" s="488">
        <v>3461.9059999999995</v>
      </c>
    </row>
    <row r="11" spans="1:8">
      <c r="A11" s="62" t="s">
        <v>31</v>
      </c>
      <c r="B11" s="487">
        <v>283.27300000000002</v>
      </c>
      <c r="C11" s="487">
        <v>699.72400000000005</v>
      </c>
      <c r="D11" s="487">
        <v>1409.0430000000001</v>
      </c>
      <c r="E11" s="487">
        <v>2108.7670000000003</v>
      </c>
      <c r="F11" s="488">
        <v>2392.0400000000004</v>
      </c>
    </row>
    <row r="12" spans="1:8">
      <c r="A12" s="62" t="s">
        <v>32</v>
      </c>
      <c r="B12" s="487">
        <v>1.641</v>
      </c>
      <c r="C12" s="487">
        <v>24305.205999999998</v>
      </c>
      <c r="D12" s="487">
        <v>34232.644</v>
      </c>
      <c r="E12" s="487">
        <v>58537.85</v>
      </c>
      <c r="F12" s="488">
        <v>58539.491000000002</v>
      </c>
    </row>
    <row r="13" spans="1:8">
      <c r="A13" s="66" t="s">
        <v>33</v>
      </c>
      <c r="B13" s="685">
        <v>287.27499999999998</v>
      </c>
      <c r="C13" s="685">
        <v>36279.248999999996</v>
      </c>
      <c r="D13" s="685">
        <v>41773.972999999998</v>
      </c>
      <c r="E13" s="685">
        <v>78053.221999999994</v>
      </c>
      <c r="F13" s="686">
        <v>78340.496999999988</v>
      </c>
    </row>
    <row r="14" spans="1:8">
      <c r="A14" s="62"/>
      <c r="B14" s="687"/>
      <c r="C14" s="687"/>
      <c r="D14" s="687"/>
      <c r="E14" s="687"/>
      <c r="F14" s="688"/>
    </row>
    <row r="15" spans="1:8">
      <c r="A15" s="66" t="s">
        <v>34</v>
      </c>
      <c r="B15" s="685">
        <v>6.5359999999999996</v>
      </c>
      <c r="C15" s="685">
        <v>3811.7750000000001</v>
      </c>
      <c r="D15" s="685">
        <v>3984.7819999999997</v>
      </c>
      <c r="E15" s="685">
        <v>7796.5569999999998</v>
      </c>
      <c r="F15" s="686">
        <v>7803.0929999999998</v>
      </c>
    </row>
    <row r="16" spans="1:8">
      <c r="A16" s="62"/>
      <c r="B16" s="687"/>
      <c r="C16" s="687"/>
      <c r="D16" s="687"/>
      <c r="E16" s="687"/>
      <c r="F16" s="688"/>
    </row>
    <row r="17" spans="1:6">
      <c r="A17" s="66" t="s">
        <v>35</v>
      </c>
      <c r="B17" s="685">
        <v>2.992</v>
      </c>
      <c r="C17" s="685">
        <v>38.74</v>
      </c>
      <c r="D17" s="689">
        <v>0</v>
      </c>
      <c r="E17" s="685">
        <v>38.74</v>
      </c>
      <c r="F17" s="686">
        <v>41.731999999999999</v>
      </c>
    </row>
    <row r="18" spans="1:6">
      <c r="A18" s="62"/>
      <c r="B18" s="687"/>
      <c r="C18" s="687"/>
      <c r="D18" s="687"/>
      <c r="E18" s="687"/>
      <c r="F18" s="688"/>
    </row>
    <row r="19" spans="1:6">
      <c r="A19" s="62" t="s">
        <v>36</v>
      </c>
      <c r="B19" s="691" t="s">
        <v>309</v>
      </c>
      <c r="C19" s="691" t="s">
        <v>309</v>
      </c>
      <c r="D19" s="691" t="s">
        <v>309</v>
      </c>
      <c r="E19" s="691" t="s">
        <v>309</v>
      </c>
      <c r="F19" s="691" t="s">
        <v>309</v>
      </c>
    </row>
    <row r="20" spans="1:6">
      <c r="A20" s="62" t="s">
        <v>37</v>
      </c>
      <c r="B20" s="691" t="s">
        <v>309</v>
      </c>
      <c r="C20" s="691" t="s">
        <v>309</v>
      </c>
      <c r="D20" s="691" t="s">
        <v>309</v>
      </c>
      <c r="E20" s="691" t="s">
        <v>309</v>
      </c>
      <c r="F20" s="691" t="s">
        <v>309</v>
      </c>
    </row>
    <row r="21" spans="1:6">
      <c r="A21" s="62" t="s">
        <v>38</v>
      </c>
      <c r="B21" s="691" t="s">
        <v>309</v>
      </c>
      <c r="C21" s="691" t="s">
        <v>309</v>
      </c>
      <c r="D21" s="691" t="s">
        <v>309</v>
      </c>
      <c r="E21" s="691" t="s">
        <v>309</v>
      </c>
      <c r="F21" s="691" t="s">
        <v>309</v>
      </c>
    </row>
    <row r="22" spans="1:6">
      <c r="A22" s="66" t="s">
        <v>39</v>
      </c>
      <c r="B22" s="685">
        <v>0.158</v>
      </c>
      <c r="C22" s="685">
        <v>1087.5129999999999</v>
      </c>
      <c r="D22" s="689">
        <v>0</v>
      </c>
      <c r="E22" s="685">
        <v>1087.5129999999999</v>
      </c>
      <c r="F22" s="686">
        <v>1087.6709999999998</v>
      </c>
    </row>
    <row r="23" spans="1:6">
      <c r="A23" s="62"/>
      <c r="B23" s="687"/>
      <c r="C23" s="687"/>
      <c r="D23" s="687"/>
      <c r="E23" s="687"/>
      <c r="F23" s="688"/>
    </row>
    <row r="24" spans="1:6">
      <c r="A24" s="66" t="s">
        <v>40</v>
      </c>
      <c r="B24" s="685">
        <v>418.60693000000003</v>
      </c>
      <c r="C24" s="685">
        <v>10572.814178999999</v>
      </c>
      <c r="D24" s="685">
        <v>22747.970050999997</v>
      </c>
      <c r="E24" s="685">
        <v>33320.784229999997</v>
      </c>
      <c r="F24" s="686">
        <v>33739.391159999999</v>
      </c>
    </row>
    <row r="25" spans="1:6">
      <c r="A25" s="62"/>
      <c r="B25" s="687"/>
      <c r="C25" s="687"/>
      <c r="D25" s="687"/>
      <c r="E25" s="687"/>
      <c r="F25" s="688"/>
    </row>
    <row r="26" spans="1:6">
      <c r="A26" s="66" t="s">
        <v>41</v>
      </c>
      <c r="B26" s="685">
        <v>14.217000000000001</v>
      </c>
      <c r="C26" s="685">
        <v>915.08010999999999</v>
      </c>
      <c r="D26" s="685">
        <v>834.68097</v>
      </c>
      <c r="E26" s="685">
        <v>1749.76108</v>
      </c>
      <c r="F26" s="686">
        <v>1763.9780800000001</v>
      </c>
    </row>
    <row r="27" spans="1:6">
      <c r="A27" s="62"/>
      <c r="B27" s="687"/>
      <c r="C27" s="687"/>
      <c r="D27" s="687"/>
      <c r="E27" s="687"/>
      <c r="F27" s="688"/>
    </row>
    <row r="28" spans="1:6">
      <c r="A28" s="62" t="s">
        <v>42</v>
      </c>
      <c r="B28" s="487">
        <v>3.1189999999999998</v>
      </c>
      <c r="C28" s="487">
        <v>38008.277000000002</v>
      </c>
      <c r="D28" s="487">
        <v>37835.169000000002</v>
      </c>
      <c r="E28" s="487">
        <v>75843.445999999996</v>
      </c>
      <c r="F28" s="488">
        <v>75846.565000000002</v>
      </c>
    </row>
    <row r="29" spans="1:6">
      <c r="A29" s="62" t="s">
        <v>43</v>
      </c>
      <c r="B29" s="487">
        <v>3.383</v>
      </c>
      <c r="C29" s="487">
        <v>45888.722999999991</v>
      </c>
      <c r="D29" s="487">
        <v>12016.063</v>
      </c>
      <c r="E29" s="487">
        <v>57904.785999999993</v>
      </c>
      <c r="F29" s="488">
        <v>57908.168999999994</v>
      </c>
    </row>
    <row r="30" spans="1:6">
      <c r="A30" s="62" t="s">
        <v>44</v>
      </c>
      <c r="B30" s="487">
        <v>3384.634</v>
      </c>
      <c r="C30" s="487">
        <v>42266.532000000007</v>
      </c>
      <c r="D30" s="487">
        <v>223340.924</v>
      </c>
      <c r="E30" s="487">
        <v>265607.45600000001</v>
      </c>
      <c r="F30" s="488">
        <v>268992.09000000003</v>
      </c>
    </row>
    <row r="31" spans="1:6">
      <c r="A31" s="66" t="s">
        <v>45</v>
      </c>
      <c r="B31" s="685">
        <v>3391.136</v>
      </c>
      <c r="C31" s="685">
        <v>126163.53199999999</v>
      </c>
      <c r="D31" s="685">
        <v>273192.15600000002</v>
      </c>
      <c r="E31" s="685">
        <v>399355.68800000002</v>
      </c>
      <c r="F31" s="686">
        <v>402746.82400000002</v>
      </c>
    </row>
    <row r="32" spans="1:6">
      <c r="A32" s="62"/>
      <c r="B32" s="687"/>
      <c r="C32" s="687"/>
      <c r="D32" s="687"/>
      <c r="E32" s="687"/>
      <c r="F32" s="688"/>
    </row>
    <row r="33" spans="1:6">
      <c r="A33" s="62" t="s">
        <v>46</v>
      </c>
      <c r="B33" s="487">
        <v>59.777999999999999</v>
      </c>
      <c r="C33" s="487">
        <v>546280.06900000002</v>
      </c>
      <c r="D33" s="487">
        <v>183123.34599999999</v>
      </c>
      <c r="E33" s="487">
        <v>729403.41500000004</v>
      </c>
      <c r="F33" s="488">
        <v>729463.19300000009</v>
      </c>
    </row>
    <row r="34" spans="1:6">
      <c r="A34" s="62" t="s">
        <v>47</v>
      </c>
      <c r="B34" s="540">
        <v>22.686899999999998</v>
      </c>
      <c r="C34" s="487">
        <v>48995.398999999998</v>
      </c>
      <c r="D34" s="487">
        <v>612074.80400000012</v>
      </c>
      <c r="E34" s="487">
        <v>661070.2030000001</v>
      </c>
      <c r="F34" s="488">
        <v>661092.88990000007</v>
      </c>
    </row>
    <row r="35" spans="1:6">
      <c r="A35" s="62" t="s">
        <v>48</v>
      </c>
      <c r="B35" s="487">
        <v>0.14799999999999999</v>
      </c>
      <c r="C35" s="487">
        <v>188889.41200000001</v>
      </c>
      <c r="D35" s="487">
        <v>45101.671999999999</v>
      </c>
      <c r="E35" s="487">
        <v>233991.084</v>
      </c>
      <c r="F35" s="488">
        <v>233991.23199999999</v>
      </c>
    </row>
    <row r="36" spans="1:6">
      <c r="A36" s="62" t="s">
        <v>49</v>
      </c>
      <c r="B36" s="487">
        <v>0.97300000000000009</v>
      </c>
      <c r="C36" s="487">
        <v>756.10699999999997</v>
      </c>
      <c r="D36" s="690">
        <v>13</v>
      </c>
      <c r="E36" s="487">
        <v>769.10699999999997</v>
      </c>
      <c r="F36" s="488">
        <v>770.07999999999993</v>
      </c>
    </row>
    <row r="37" spans="1:6">
      <c r="A37" s="66" t="s">
        <v>50</v>
      </c>
      <c r="B37" s="685">
        <v>83.585899999999995</v>
      </c>
      <c r="C37" s="685">
        <v>784920.98700000008</v>
      </c>
      <c r="D37" s="685">
        <v>840312.82200000016</v>
      </c>
      <c r="E37" s="685">
        <v>1625233.8090000004</v>
      </c>
      <c r="F37" s="686">
        <v>1625317.3949000004</v>
      </c>
    </row>
    <row r="38" spans="1:6">
      <c r="A38" s="62"/>
      <c r="B38" s="687"/>
      <c r="C38" s="687"/>
      <c r="D38" s="687"/>
      <c r="E38" s="687"/>
      <c r="F38" s="688"/>
    </row>
    <row r="39" spans="1:6">
      <c r="A39" s="66" t="s">
        <v>51</v>
      </c>
      <c r="B39" s="685">
        <v>984.18600000000015</v>
      </c>
      <c r="C39" s="685">
        <v>2991.893</v>
      </c>
      <c r="D39" s="685">
        <v>26.94</v>
      </c>
      <c r="E39" s="685">
        <v>3018.8330000000001</v>
      </c>
      <c r="F39" s="686">
        <v>4003.0190000000002</v>
      </c>
    </row>
    <row r="40" spans="1:6">
      <c r="A40" s="62"/>
      <c r="B40" s="687"/>
      <c r="C40" s="687"/>
      <c r="D40" s="687"/>
      <c r="E40" s="687"/>
      <c r="F40" s="688"/>
    </row>
    <row r="41" spans="1:6">
      <c r="A41" s="62" t="s">
        <v>52</v>
      </c>
      <c r="B41" s="487">
        <v>1385.7159999999999</v>
      </c>
      <c r="C41" s="487">
        <v>4861.5690000000004</v>
      </c>
      <c r="D41" s="487">
        <v>1877.9359999999999</v>
      </c>
      <c r="E41" s="487">
        <v>6739.5050000000001</v>
      </c>
      <c r="F41" s="488">
        <v>8125.2209999999995</v>
      </c>
    </row>
    <row r="42" spans="1:6">
      <c r="A42" s="62" t="s">
        <v>53</v>
      </c>
      <c r="B42" s="487">
        <v>36.899000000000001</v>
      </c>
      <c r="C42" s="487">
        <v>16062.683000000001</v>
      </c>
      <c r="D42" s="487">
        <v>132934.62899999999</v>
      </c>
      <c r="E42" s="487">
        <v>148997.31199999998</v>
      </c>
      <c r="F42" s="488">
        <v>149034.21099999998</v>
      </c>
    </row>
    <row r="43" spans="1:6">
      <c r="A43" s="62" t="s">
        <v>54</v>
      </c>
      <c r="B43" s="487">
        <v>2.0049999999999999</v>
      </c>
      <c r="C43" s="487">
        <v>28322.595000000001</v>
      </c>
      <c r="D43" s="487">
        <v>27500.530999999995</v>
      </c>
      <c r="E43" s="487">
        <v>55823.125999999997</v>
      </c>
      <c r="F43" s="488">
        <v>55825.130999999994</v>
      </c>
    </row>
    <row r="44" spans="1:6">
      <c r="A44" s="62" t="s">
        <v>55</v>
      </c>
      <c r="B44" s="487">
        <v>25.573</v>
      </c>
      <c r="C44" s="487">
        <v>504.81700000000001</v>
      </c>
      <c r="D44" s="487">
        <v>0</v>
      </c>
      <c r="E44" s="487">
        <v>504.81700000000001</v>
      </c>
      <c r="F44" s="488">
        <v>530.39</v>
      </c>
    </row>
    <row r="45" spans="1:6">
      <c r="A45" s="62" t="s">
        <v>56</v>
      </c>
      <c r="B45" s="487">
        <v>600.93099999999993</v>
      </c>
      <c r="C45" s="487">
        <v>28438.860999999997</v>
      </c>
      <c r="D45" s="487">
        <v>226860.709</v>
      </c>
      <c r="E45" s="487">
        <v>255299.57</v>
      </c>
      <c r="F45" s="488">
        <v>255900.50100000002</v>
      </c>
    </row>
    <row r="46" spans="1:6">
      <c r="A46" s="62" t="s">
        <v>57</v>
      </c>
      <c r="B46" s="487">
        <v>3318.0750000000003</v>
      </c>
      <c r="C46" s="487">
        <v>772.01100000000008</v>
      </c>
      <c r="D46" s="487">
        <v>24940.28</v>
      </c>
      <c r="E46" s="487">
        <v>25712.290999999997</v>
      </c>
      <c r="F46" s="488">
        <v>29030.365999999998</v>
      </c>
    </row>
    <row r="47" spans="1:6">
      <c r="A47" s="62" t="s">
        <v>58</v>
      </c>
      <c r="B47" s="487">
        <v>42.113</v>
      </c>
      <c r="C47" s="487">
        <v>2808.3470000000002</v>
      </c>
      <c r="D47" s="487">
        <v>11218</v>
      </c>
      <c r="E47" s="487">
        <v>14026.347</v>
      </c>
      <c r="F47" s="488">
        <v>14068.46</v>
      </c>
    </row>
    <row r="48" spans="1:6">
      <c r="A48" s="62" t="s">
        <v>59</v>
      </c>
      <c r="B48" s="487">
        <v>177.06500000000003</v>
      </c>
      <c r="C48" s="487">
        <v>1607.4519999999998</v>
      </c>
      <c r="D48" s="487">
        <v>183.78200000000001</v>
      </c>
      <c r="E48" s="487">
        <v>1791.2339999999997</v>
      </c>
      <c r="F48" s="488">
        <v>1968.2989999999998</v>
      </c>
    </row>
    <row r="49" spans="1:6">
      <c r="A49" s="62" t="s">
        <v>60</v>
      </c>
      <c r="B49" s="487">
        <v>581.673</v>
      </c>
      <c r="C49" s="487">
        <v>3983.8479999999995</v>
      </c>
      <c r="D49" s="487">
        <v>23542.851000000002</v>
      </c>
      <c r="E49" s="487">
        <v>27526.699000000001</v>
      </c>
      <c r="F49" s="488">
        <v>28108.371999999999</v>
      </c>
    </row>
    <row r="50" spans="1:6">
      <c r="A50" s="66" t="s">
        <v>61</v>
      </c>
      <c r="B50" s="685">
        <v>6170.05</v>
      </c>
      <c r="C50" s="685">
        <v>87362.183000000005</v>
      </c>
      <c r="D50" s="685">
        <v>449058.71799999999</v>
      </c>
      <c r="E50" s="685">
        <v>536420.90099999995</v>
      </c>
      <c r="F50" s="686">
        <v>542590.951</v>
      </c>
    </row>
    <row r="51" spans="1:6">
      <c r="A51" s="62"/>
      <c r="B51" s="687"/>
      <c r="C51" s="687"/>
      <c r="D51" s="687"/>
      <c r="E51" s="687"/>
      <c r="F51" s="688"/>
    </row>
    <row r="52" spans="1:6">
      <c r="A52" s="66" t="s">
        <v>62</v>
      </c>
      <c r="B52" s="685">
        <v>48.708000000000006</v>
      </c>
      <c r="C52" s="685">
        <v>71094.28</v>
      </c>
      <c r="D52" s="685">
        <v>0</v>
      </c>
      <c r="E52" s="685">
        <v>71094.28</v>
      </c>
      <c r="F52" s="686">
        <v>71142.987999999998</v>
      </c>
    </row>
    <row r="53" spans="1:6">
      <c r="A53" s="62"/>
      <c r="B53" s="687"/>
      <c r="C53" s="687"/>
      <c r="D53" s="687"/>
      <c r="E53" s="687"/>
      <c r="F53" s="688"/>
    </row>
    <row r="54" spans="1:6">
      <c r="A54" s="62" t="s">
        <v>63</v>
      </c>
      <c r="B54" s="487">
        <v>2.806</v>
      </c>
      <c r="C54" s="487">
        <v>2120.0929999999998</v>
      </c>
      <c r="D54" s="487">
        <v>1535.2760000000003</v>
      </c>
      <c r="E54" s="487">
        <v>3655.3690000000001</v>
      </c>
      <c r="F54" s="488">
        <v>3658.1750000000002</v>
      </c>
    </row>
    <row r="55" spans="1:6">
      <c r="A55" s="62" t="s">
        <v>64</v>
      </c>
      <c r="B55" s="487">
        <v>14.148</v>
      </c>
      <c r="C55" s="487">
        <v>296.613</v>
      </c>
      <c r="D55" s="487">
        <v>0</v>
      </c>
      <c r="E55" s="487">
        <v>296.613</v>
      </c>
      <c r="F55" s="488">
        <v>310.76100000000002</v>
      </c>
    </row>
    <row r="56" spans="1:6">
      <c r="A56" s="62" t="s">
        <v>65</v>
      </c>
      <c r="B56" s="487">
        <v>13.433</v>
      </c>
      <c r="C56" s="487">
        <v>184421.041</v>
      </c>
      <c r="D56" s="487">
        <v>0</v>
      </c>
      <c r="E56" s="487">
        <v>184421.041</v>
      </c>
      <c r="F56" s="488">
        <v>184434.47399999999</v>
      </c>
    </row>
    <row r="57" spans="1:6">
      <c r="A57" s="62" t="s">
        <v>66</v>
      </c>
      <c r="B57" s="487">
        <v>0</v>
      </c>
      <c r="C57" s="487">
        <v>913.75199999999995</v>
      </c>
      <c r="D57" s="487">
        <v>1370.6279999999999</v>
      </c>
      <c r="E57" s="487">
        <v>2284.38</v>
      </c>
      <c r="F57" s="488">
        <v>2284.38</v>
      </c>
    </row>
    <row r="58" spans="1:6">
      <c r="A58" s="62" t="s">
        <v>67</v>
      </c>
      <c r="B58" s="487">
        <v>195.03899999999999</v>
      </c>
      <c r="C58" s="487">
        <v>71609.736000000004</v>
      </c>
      <c r="D58" s="487">
        <v>58325.667999999998</v>
      </c>
      <c r="E58" s="487">
        <v>129935.40400000001</v>
      </c>
      <c r="F58" s="488">
        <v>130130.44300000001</v>
      </c>
    </row>
    <row r="59" spans="1:6">
      <c r="A59" s="66" t="s">
        <v>68</v>
      </c>
      <c r="B59" s="685">
        <v>225.42599999999999</v>
      </c>
      <c r="C59" s="685">
        <v>259361.23499999999</v>
      </c>
      <c r="D59" s="685">
        <v>61231.572</v>
      </c>
      <c r="E59" s="685">
        <v>320592.80699999997</v>
      </c>
      <c r="F59" s="686">
        <v>320818.23299999995</v>
      </c>
    </row>
    <row r="60" spans="1:6">
      <c r="A60" s="62"/>
      <c r="B60" s="687"/>
      <c r="C60" s="687"/>
      <c r="D60" s="687"/>
      <c r="E60" s="687"/>
      <c r="F60" s="688"/>
    </row>
    <row r="61" spans="1:6">
      <c r="A61" s="62" t="s">
        <v>69</v>
      </c>
      <c r="B61" s="487">
        <v>7.8490000000000002</v>
      </c>
      <c r="C61" s="487">
        <v>3352.2854000000002</v>
      </c>
      <c r="D61" s="487">
        <v>520.8456000000001</v>
      </c>
      <c r="E61" s="487">
        <v>3873.1310000000003</v>
      </c>
      <c r="F61" s="488">
        <v>3880.9800000000005</v>
      </c>
    </row>
    <row r="62" spans="1:6">
      <c r="A62" s="62" t="s">
        <v>70</v>
      </c>
      <c r="B62" s="487">
        <v>4.8792999999999997</v>
      </c>
      <c r="C62" s="487">
        <v>4143.6620499999999</v>
      </c>
      <c r="D62" s="487">
        <v>4093.3815500000001</v>
      </c>
      <c r="E62" s="487">
        <v>8237.0436000000009</v>
      </c>
      <c r="F62" s="488">
        <v>8241.9229000000014</v>
      </c>
    </row>
    <row r="63" spans="1:6">
      <c r="A63" s="62" t="s">
        <v>71</v>
      </c>
      <c r="B63" s="487">
        <v>13.680000000000001</v>
      </c>
      <c r="C63" s="487">
        <v>54305.254000000001</v>
      </c>
      <c r="D63" s="487">
        <v>50734.718099999991</v>
      </c>
      <c r="E63" s="487">
        <v>105039.97209999998</v>
      </c>
      <c r="F63" s="488">
        <v>105053.65209999998</v>
      </c>
    </row>
    <row r="64" spans="1:6">
      <c r="A64" s="66" t="s">
        <v>72</v>
      </c>
      <c r="B64" s="685">
        <v>26.408300000000004</v>
      </c>
      <c r="C64" s="685">
        <v>61801.20145</v>
      </c>
      <c r="D64" s="685">
        <v>55348.94524999999</v>
      </c>
      <c r="E64" s="685">
        <v>117150.14669999998</v>
      </c>
      <c r="F64" s="686">
        <v>117176.55499999998</v>
      </c>
    </row>
    <row r="65" spans="1:7">
      <c r="A65" s="62"/>
      <c r="B65" s="687"/>
      <c r="C65" s="687"/>
      <c r="D65" s="687"/>
      <c r="E65" s="687"/>
      <c r="F65" s="688"/>
    </row>
    <row r="66" spans="1:7" s="101" customFormat="1">
      <c r="A66" s="66" t="s">
        <v>73</v>
      </c>
      <c r="B66" s="685">
        <v>33.295999999999999</v>
      </c>
      <c r="C66" s="685">
        <v>216514.91700000002</v>
      </c>
      <c r="D66" s="685">
        <v>69935.591000000015</v>
      </c>
      <c r="E66" s="685">
        <v>286450.50800000003</v>
      </c>
      <c r="F66" s="686">
        <v>286483.804</v>
      </c>
      <c r="G66" s="91"/>
    </row>
    <row r="67" spans="1:7">
      <c r="A67" s="62"/>
      <c r="B67" s="687"/>
      <c r="C67" s="687"/>
      <c r="D67" s="687"/>
      <c r="E67" s="687"/>
      <c r="F67" s="688"/>
    </row>
    <row r="68" spans="1:7">
      <c r="A68" s="62" t="s">
        <v>74</v>
      </c>
      <c r="B68" s="487">
        <v>182.29253999999997</v>
      </c>
      <c r="C68" s="487">
        <v>18584.184835000004</v>
      </c>
      <c r="D68" s="487">
        <v>36482.938459999998</v>
      </c>
      <c r="E68" s="487">
        <v>55067.123294999998</v>
      </c>
      <c r="F68" s="488">
        <v>55249.415835</v>
      </c>
    </row>
    <row r="69" spans="1:7">
      <c r="A69" s="62" t="s">
        <v>75</v>
      </c>
      <c r="B69" s="487">
        <v>93.114699999999999</v>
      </c>
      <c r="C69" s="487">
        <v>2212.1319799999997</v>
      </c>
      <c r="D69" s="487">
        <v>2408.4639999999999</v>
      </c>
      <c r="E69" s="487">
        <v>4620.5959800000001</v>
      </c>
      <c r="F69" s="488">
        <v>4713.7106800000001</v>
      </c>
    </row>
    <row r="70" spans="1:7">
      <c r="A70" s="66" t="s">
        <v>76</v>
      </c>
      <c r="B70" s="685">
        <v>275.40723999999994</v>
      </c>
      <c r="C70" s="685">
        <v>20796.316815000002</v>
      </c>
      <c r="D70" s="685">
        <v>38891.402459999998</v>
      </c>
      <c r="E70" s="685">
        <v>59687.719274999996</v>
      </c>
      <c r="F70" s="686">
        <v>59963.126514999996</v>
      </c>
    </row>
    <row r="71" spans="1:7">
      <c r="A71" s="768"/>
      <c r="B71" s="769"/>
      <c r="C71" s="769"/>
      <c r="D71" s="769"/>
      <c r="E71" s="769"/>
      <c r="F71" s="770"/>
    </row>
    <row r="72" spans="1:7">
      <c r="A72" s="62" t="s">
        <v>77</v>
      </c>
      <c r="B72" s="487">
        <v>2.7389999999999999</v>
      </c>
      <c r="C72" s="487">
        <v>2097.0580000000004</v>
      </c>
      <c r="D72" s="487">
        <v>1909.79</v>
      </c>
      <c r="E72" s="487">
        <v>4006.8480000000004</v>
      </c>
      <c r="F72" s="488">
        <v>4009.5870000000004</v>
      </c>
    </row>
    <row r="73" spans="1:7">
      <c r="A73" s="62" t="s">
        <v>78</v>
      </c>
      <c r="B73" s="487">
        <v>1.2000000000000002</v>
      </c>
      <c r="C73" s="487">
        <v>4266.67</v>
      </c>
      <c r="D73" s="540">
        <v>249</v>
      </c>
      <c r="E73" s="487">
        <v>4515.67</v>
      </c>
      <c r="F73" s="488">
        <v>4516.87</v>
      </c>
    </row>
    <row r="74" spans="1:7">
      <c r="A74" s="62" t="s">
        <v>79</v>
      </c>
      <c r="B74" s="487">
        <v>164.541</v>
      </c>
      <c r="C74" s="487">
        <v>10109.58</v>
      </c>
      <c r="D74" s="487">
        <v>4688.3249999999998</v>
      </c>
      <c r="E74" s="487">
        <v>14797.904999999999</v>
      </c>
      <c r="F74" s="488">
        <v>14962.445999999998</v>
      </c>
    </row>
    <row r="75" spans="1:7">
      <c r="A75" s="62" t="s">
        <v>80</v>
      </c>
      <c r="B75" s="487">
        <v>7.5910000000000011</v>
      </c>
      <c r="C75" s="487">
        <v>7271.5909999999994</v>
      </c>
      <c r="D75" s="487">
        <v>4245.7260000000006</v>
      </c>
      <c r="E75" s="487">
        <v>11517.316999999999</v>
      </c>
      <c r="F75" s="488">
        <v>11524.907999999999</v>
      </c>
    </row>
    <row r="76" spans="1:7">
      <c r="A76" s="62" t="s">
        <v>81</v>
      </c>
      <c r="B76" s="487">
        <v>0.02</v>
      </c>
      <c r="C76" s="487">
        <v>9007.7669999999998</v>
      </c>
      <c r="D76" s="487">
        <v>20181.084999999999</v>
      </c>
      <c r="E76" s="487">
        <v>29188.851999999999</v>
      </c>
      <c r="F76" s="488">
        <v>29188.871999999999</v>
      </c>
    </row>
    <row r="77" spans="1:7">
      <c r="A77" s="62" t="s">
        <v>82</v>
      </c>
      <c r="B77" s="487">
        <v>27.587</v>
      </c>
      <c r="C77" s="487">
        <v>3001.835</v>
      </c>
      <c r="D77" s="487">
        <v>27639.866000000002</v>
      </c>
      <c r="E77" s="487">
        <v>30641.701000000001</v>
      </c>
      <c r="F77" s="488">
        <v>30669.288</v>
      </c>
    </row>
    <row r="78" spans="1:7">
      <c r="A78" s="62" t="s">
        <v>83</v>
      </c>
      <c r="B78" s="487">
        <v>2.1349999999999998</v>
      </c>
      <c r="C78" s="487">
        <v>147097.67800000001</v>
      </c>
      <c r="D78" s="487">
        <v>38124.885000000009</v>
      </c>
      <c r="E78" s="487">
        <v>185222.56300000002</v>
      </c>
      <c r="F78" s="488">
        <v>185224.69800000003</v>
      </c>
    </row>
    <row r="79" spans="1:7">
      <c r="A79" s="62" t="s">
        <v>84</v>
      </c>
      <c r="B79" s="487">
        <v>38.212999999999994</v>
      </c>
      <c r="C79" s="487">
        <v>8375.130000000001</v>
      </c>
      <c r="D79" s="487">
        <v>7072.4449999999997</v>
      </c>
      <c r="E79" s="487">
        <v>15447.575000000001</v>
      </c>
      <c r="F79" s="488">
        <v>15485.788</v>
      </c>
    </row>
    <row r="80" spans="1:7">
      <c r="A80" s="66" t="s">
        <v>85</v>
      </c>
      <c r="B80" s="685">
        <v>244.02599999999995</v>
      </c>
      <c r="C80" s="685">
        <v>191227.30900000004</v>
      </c>
      <c r="D80" s="685">
        <v>104111.122</v>
      </c>
      <c r="E80" s="685">
        <v>295338.43100000004</v>
      </c>
      <c r="F80" s="686">
        <v>295582.45700000005</v>
      </c>
    </row>
    <row r="81" spans="1:7">
      <c r="A81" s="62"/>
      <c r="B81" s="687"/>
      <c r="C81" s="687"/>
      <c r="D81" s="687"/>
      <c r="E81" s="687"/>
      <c r="F81" s="688"/>
    </row>
    <row r="82" spans="1:7">
      <c r="A82" s="62" t="s">
        <v>86</v>
      </c>
      <c r="B82" s="487">
        <v>24.21762</v>
      </c>
      <c r="C82" s="487">
        <v>2186.5520900000001</v>
      </c>
      <c r="D82" s="690">
        <v>0</v>
      </c>
      <c r="E82" s="487">
        <v>2186.5520900000001</v>
      </c>
      <c r="F82" s="488">
        <v>2210.76971</v>
      </c>
    </row>
    <row r="83" spans="1:7">
      <c r="A83" s="62" t="s">
        <v>87</v>
      </c>
      <c r="B83" s="487">
        <v>9.0920000000000005</v>
      </c>
      <c r="C83" s="487">
        <v>3836.42</v>
      </c>
      <c r="D83" s="690">
        <v>0</v>
      </c>
      <c r="E83" s="487">
        <v>3836.42</v>
      </c>
      <c r="F83" s="488">
        <v>3845.5120000000002</v>
      </c>
    </row>
    <row r="84" spans="1:7" s="101" customFormat="1">
      <c r="A84" s="66" t="s">
        <v>88</v>
      </c>
      <c r="B84" s="685">
        <v>33.309620000000002</v>
      </c>
      <c r="C84" s="685">
        <v>6022.9720899999993</v>
      </c>
      <c r="D84" s="689">
        <v>0</v>
      </c>
      <c r="E84" s="685">
        <v>6022.9720899999993</v>
      </c>
      <c r="F84" s="686">
        <v>6056.2817099999993</v>
      </c>
      <c r="G84" s="91"/>
    </row>
    <row r="85" spans="1:7">
      <c r="A85" s="62"/>
      <c r="B85" s="687"/>
      <c r="C85" s="687"/>
      <c r="D85" s="687"/>
      <c r="E85" s="687"/>
      <c r="F85" s="688"/>
    </row>
    <row r="86" spans="1:7" ht="13.5" thickBot="1">
      <c r="A86" s="83" t="s">
        <v>89</v>
      </c>
      <c r="B86" s="692">
        <v>12245.323989999999</v>
      </c>
      <c r="C86" s="692">
        <v>1880961.9976440005</v>
      </c>
      <c r="D86" s="692">
        <v>1961450.6747310003</v>
      </c>
      <c r="E86" s="692">
        <v>3842412.672375001</v>
      </c>
      <c r="F86" s="693">
        <v>3854657.996365001</v>
      </c>
    </row>
    <row r="87" spans="1:7" ht="26.25" customHeight="1">
      <c r="A87" s="61" t="s">
        <v>344</v>
      </c>
      <c r="B87" s="771"/>
      <c r="C87" s="771"/>
      <c r="D87" s="771"/>
      <c r="E87" s="771"/>
      <c r="F87" s="771"/>
    </row>
    <row r="88" spans="1:7">
      <c r="A88" s="742" t="s">
        <v>410</v>
      </c>
      <c r="B88" s="771"/>
      <c r="C88" s="771"/>
      <c r="D88" s="771"/>
      <c r="E88" s="771"/>
      <c r="F88" s="771"/>
    </row>
    <row r="89" spans="1:7">
      <c r="A89" s="61"/>
      <c r="B89" s="771"/>
      <c r="C89" s="771"/>
      <c r="D89" s="771"/>
      <c r="E89" s="771"/>
      <c r="F89" s="771"/>
    </row>
    <row r="90" spans="1:7">
      <c r="A90" s="61"/>
      <c r="B90" s="771"/>
      <c r="C90" s="771"/>
      <c r="D90" s="771"/>
      <c r="E90" s="771"/>
      <c r="F90" s="771"/>
    </row>
    <row r="91" spans="1:7">
      <c r="A91" s="61"/>
      <c r="B91" s="771"/>
      <c r="C91" s="771"/>
      <c r="D91" s="771"/>
      <c r="E91" s="771"/>
      <c r="F91" s="771"/>
    </row>
  </sheetData>
  <mergeCells count="6">
    <mergeCell ref="A1:F1"/>
    <mergeCell ref="A3:F3"/>
    <mergeCell ref="A4:F4"/>
    <mergeCell ref="A6:A8"/>
    <mergeCell ref="C6:E6"/>
    <mergeCell ref="E7:E8"/>
  </mergeCells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rowBreaks count="1" manualBreakCount="1">
    <brk id="87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BreakPreview" topLeftCell="A8" zoomScale="60" zoomScaleNormal="70" workbookViewId="0">
      <selection activeCell="I13" sqref="I13"/>
    </sheetView>
  </sheetViews>
  <sheetFormatPr baseColWidth="10" defaultColWidth="11.42578125" defaultRowHeight="12.75"/>
  <cols>
    <col min="1" max="1" width="33.28515625" style="49" customWidth="1"/>
    <col min="2" max="6" width="18.7109375" style="49" customWidth="1"/>
    <col min="7" max="7" width="18.7109375" style="61" customWidth="1"/>
    <col min="8" max="8" width="18.7109375" style="49" customWidth="1"/>
    <col min="9" max="10" width="10.5703125" style="49" customWidth="1"/>
    <col min="11" max="16384" width="11.42578125" style="49"/>
  </cols>
  <sheetData>
    <row r="1" spans="1:8" s="47" customFormat="1" ht="18">
      <c r="A1" s="1357" t="s">
        <v>197</v>
      </c>
      <c r="B1" s="1357"/>
      <c r="C1" s="1357"/>
      <c r="D1" s="1357"/>
      <c r="E1" s="1357"/>
      <c r="F1" s="1357"/>
      <c r="G1" s="1357"/>
      <c r="H1" s="1357"/>
    </row>
    <row r="3" spans="1:8" s="48" customFormat="1" ht="15">
      <c r="A3" s="1370" t="s">
        <v>411</v>
      </c>
      <c r="B3" s="1370"/>
      <c r="C3" s="1370"/>
      <c r="D3" s="1370"/>
      <c r="E3" s="1370"/>
      <c r="F3" s="1370"/>
      <c r="G3" s="1370"/>
      <c r="H3" s="1370"/>
    </row>
    <row r="4" spans="1:8" s="48" customFormat="1" ht="15">
      <c r="A4" s="1351" t="s">
        <v>409</v>
      </c>
      <c r="B4" s="1351"/>
      <c r="C4" s="1351"/>
      <c r="D4" s="1351"/>
      <c r="E4" s="1351"/>
      <c r="F4" s="1351"/>
      <c r="G4" s="1351"/>
      <c r="H4" s="1351"/>
    </row>
    <row r="5" spans="1:8" ht="13.5" thickBot="1">
      <c r="A5" s="61"/>
      <c r="B5" s="61"/>
      <c r="C5" s="61"/>
      <c r="D5" s="61"/>
      <c r="E5" s="61"/>
      <c r="F5" s="61"/>
    </row>
    <row r="6" spans="1:8" ht="27" customHeight="1">
      <c r="A6" s="1365" t="s">
        <v>27</v>
      </c>
      <c r="B6" s="1433" t="s">
        <v>380</v>
      </c>
      <c r="C6" s="1433"/>
      <c r="D6" s="1433"/>
      <c r="E6" s="1433"/>
      <c r="F6" s="1433"/>
      <c r="G6" s="1433"/>
      <c r="H6" s="1410"/>
    </row>
    <row r="7" spans="1:8" ht="42" customHeight="1">
      <c r="A7" s="1440"/>
      <c r="B7" s="1434" t="s">
        <v>383</v>
      </c>
      <c r="C7" s="1434"/>
      <c r="D7" s="1434"/>
      <c r="E7" s="1434"/>
      <c r="F7" s="1434" t="s">
        <v>394</v>
      </c>
      <c r="G7" s="1434"/>
      <c r="H7" s="1435"/>
    </row>
    <row r="8" spans="1:8" ht="47.25" customHeight="1" thickBot="1">
      <c r="A8" s="1439"/>
      <c r="B8" s="724" t="s">
        <v>388</v>
      </c>
      <c r="C8" s="724" t="s">
        <v>375</v>
      </c>
      <c r="D8" s="724" t="s">
        <v>376</v>
      </c>
      <c r="E8" s="724" t="s">
        <v>187</v>
      </c>
      <c r="F8" s="724" t="s">
        <v>375</v>
      </c>
      <c r="G8" s="724" t="s">
        <v>376</v>
      </c>
      <c r="H8" s="725" t="s">
        <v>187</v>
      </c>
    </row>
    <row r="9" spans="1:8" ht="30" customHeight="1">
      <c r="A9" s="56" t="s">
        <v>29</v>
      </c>
      <c r="B9" s="485">
        <v>1.81</v>
      </c>
      <c r="C9" s="485">
        <v>7697.5849999999991</v>
      </c>
      <c r="D9" s="485">
        <v>1084.104</v>
      </c>
      <c r="E9" s="485">
        <v>8783.4989999999998</v>
      </c>
      <c r="F9" s="485">
        <v>5024.3989999999994</v>
      </c>
      <c r="G9" s="485">
        <v>139.16200000000001</v>
      </c>
      <c r="H9" s="486">
        <v>5163.5609999999997</v>
      </c>
    </row>
    <row r="10" spans="1:8">
      <c r="A10" s="62" t="s">
        <v>30</v>
      </c>
      <c r="B10" s="488">
        <v>0.55100000000000005</v>
      </c>
      <c r="C10" s="487">
        <v>2480.2199999999998</v>
      </c>
      <c r="D10" s="487">
        <v>12.41</v>
      </c>
      <c r="E10" s="487">
        <v>2493.1809999999996</v>
      </c>
      <c r="F10" s="487">
        <v>945.32500000000005</v>
      </c>
      <c r="G10" s="487">
        <v>23.4</v>
      </c>
      <c r="H10" s="488">
        <v>968.72500000000002</v>
      </c>
    </row>
    <row r="11" spans="1:8">
      <c r="A11" s="62" t="s">
        <v>31</v>
      </c>
      <c r="B11" s="488">
        <v>283.27300000000002</v>
      </c>
      <c r="C11" s="487">
        <v>669.69200000000001</v>
      </c>
      <c r="D11" s="487">
        <v>30.032</v>
      </c>
      <c r="E11" s="487">
        <v>982.99700000000007</v>
      </c>
      <c r="F11" s="487">
        <v>1394.528</v>
      </c>
      <c r="G11" s="487">
        <v>14.514999999999999</v>
      </c>
      <c r="H11" s="488">
        <v>1409.0430000000001</v>
      </c>
    </row>
    <row r="12" spans="1:8">
      <c r="A12" s="62" t="s">
        <v>32</v>
      </c>
      <c r="B12" s="488">
        <v>1.641</v>
      </c>
      <c r="C12" s="487">
        <v>22528.940999999999</v>
      </c>
      <c r="D12" s="487">
        <v>1776.2650000000001</v>
      </c>
      <c r="E12" s="487">
        <v>24306.846999999998</v>
      </c>
      <c r="F12" s="487">
        <v>33923.150999999998</v>
      </c>
      <c r="G12" s="487">
        <v>309.49299999999999</v>
      </c>
      <c r="H12" s="488">
        <v>34232.644</v>
      </c>
    </row>
    <row r="13" spans="1:8">
      <c r="A13" s="66" t="s">
        <v>33</v>
      </c>
      <c r="B13" s="685">
        <v>287.27499999999998</v>
      </c>
      <c r="C13" s="685">
        <v>33376.437999999995</v>
      </c>
      <c r="D13" s="685">
        <v>2902.8110000000001</v>
      </c>
      <c r="E13" s="685">
        <v>36566.523999999998</v>
      </c>
      <c r="F13" s="685">
        <v>41287.402999999998</v>
      </c>
      <c r="G13" s="685">
        <v>486.57</v>
      </c>
      <c r="H13" s="686">
        <v>41773.972999999998</v>
      </c>
    </row>
    <row r="14" spans="1:8">
      <c r="A14" s="62"/>
      <c r="B14" s="524"/>
      <c r="C14" s="524"/>
      <c r="D14" s="524"/>
      <c r="E14" s="524"/>
      <c r="F14" s="524"/>
      <c r="G14" s="524"/>
      <c r="H14" s="525"/>
    </row>
    <row r="15" spans="1:8">
      <c r="A15" s="66" t="s">
        <v>34</v>
      </c>
      <c r="B15" s="685">
        <v>6.5359999999999996</v>
      </c>
      <c r="C15" s="685">
        <v>3811.7339999999999</v>
      </c>
      <c r="D15" s="685">
        <v>4.1000000000000002E-2</v>
      </c>
      <c r="E15" s="685">
        <v>3818.3110000000001</v>
      </c>
      <c r="F15" s="685">
        <v>3984.7819999999997</v>
      </c>
      <c r="G15" s="685">
        <v>0</v>
      </c>
      <c r="H15" s="686">
        <v>3984.7819999999997</v>
      </c>
    </row>
    <row r="16" spans="1:8">
      <c r="A16" s="62"/>
      <c r="B16" s="524"/>
      <c r="C16" s="524"/>
      <c r="D16" s="524"/>
      <c r="E16" s="524"/>
      <c r="F16" s="524"/>
      <c r="G16" s="524"/>
      <c r="H16" s="525"/>
    </row>
    <row r="17" spans="1:8">
      <c r="A17" s="66" t="s">
        <v>35</v>
      </c>
      <c r="B17" s="685">
        <v>2.992</v>
      </c>
      <c r="C17" s="685">
        <v>38.74</v>
      </c>
      <c r="D17" s="685">
        <v>0</v>
      </c>
      <c r="E17" s="685">
        <v>41.731999999999999</v>
      </c>
      <c r="F17" s="685">
        <v>0</v>
      </c>
      <c r="G17" s="685">
        <v>0</v>
      </c>
      <c r="H17" s="686">
        <v>0</v>
      </c>
    </row>
    <row r="18" spans="1:8">
      <c r="A18" s="62"/>
      <c r="B18" s="489"/>
      <c r="C18" s="489"/>
      <c r="D18" s="489"/>
      <c r="E18" s="489"/>
      <c r="F18" s="489"/>
      <c r="G18" s="489"/>
      <c r="H18" s="490"/>
    </row>
    <row r="19" spans="1:8">
      <c r="A19" s="62" t="s">
        <v>181</v>
      </c>
      <c r="B19" s="691" t="s">
        <v>309</v>
      </c>
      <c r="C19" s="691" t="s">
        <v>309</v>
      </c>
      <c r="D19" s="691" t="s">
        <v>309</v>
      </c>
      <c r="E19" s="691" t="s">
        <v>309</v>
      </c>
      <c r="F19" s="691" t="s">
        <v>309</v>
      </c>
      <c r="G19" s="691" t="s">
        <v>309</v>
      </c>
      <c r="H19" s="691" t="s">
        <v>309</v>
      </c>
    </row>
    <row r="20" spans="1:8">
      <c r="A20" s="62" t="s">
        <v>37</v>
      </c>
      <c r="B20" s="691" t="s">
        <v>309</v>
      </c>
      <c r="C20" s="691" t="s">
        <v>309</v>
      </c>
      <c r="D20" s="691" t="s">
        <v>309</v>
      </c>
      <c r="E20" s="691" t="s">
        <v>309</v>
      </c>
      <c r="F20" s="691" t="s">
        <v>309</v>
      </c>
      <c r="G20" s="691" t="s">
        <v>309</v>
      </c>
      <c r="H20" s="691" t="s">
        <v>309</v>
      </c>
    </row>
    <row r="21" spans="1:8">
      <c r="A21" s="62" t="s">
        <v>38</v>
      </c>
      <c r="B21" s="691" t="s">
        <v>309</v>
      </c>
      <c r="C21" s="691" t="s">
        <v>309</v>
      </c>
      <c r="D21" s="691" t="s">
        <v>309</v>
      </c>
      <c r="E21" s="691" t="s">
        <v>309</v>
      </c>
      <c r="F21" s="691" t="s">
        <v>309</v>
      </c>
      <c r="G21" s="691" t="s">
        <v>309</v>
      </c>
      <c r="H21" s="691" t="s">
        <v>309</v>
      </c>
    </row>
    <row r="22" spans="1:8">
      <c r="A22" s="66" t="s">
        <v>182</v>
      </c>
      <c r="B22" s="686">
        <v>0.158</v>
      </c>
      <c r="C22" s="686">
        <v>1087.4259999999999</v>
      </c>
      <c r="D22" s="686">
        <v>8.6999999999999994E-2</v>
      </c>
      <c r="E22" s="686">
        <v>1087.6709999999998</v>
      </c>
      <c r="F22" s="686">
        <v>0</v>
      </c>
      <c r="G22" s="686">
        <v>0</v>
      </c>
      <c r="H22" s="686">
        <v>0</v>
      </c>
    </row>
    <row r="23" spans="1:8">
      <c r="A23" s="62"/>
      <c r="B23" s="524"/>
      <c r="C23" s="524"/>
      <c r="D23" s="524"/>
      <c r="E23" s="524"/>
      <c r="F23" s="524"/>
      <c r="G23" s="524"/>
      <c r="H23" s="525"/>
    </row>
    <row r="24" spans="1:8">
      <c r="A24" s="66" t="s">
        <v>40</v>
      </c>
      <c r="B24" s="686">
        <v>418.60693000000003</v>
      </c>
      <c r="C24" s="686">
        <v>5074.1620089999997</v>
      </c>
      <c r="D24" s="686">
        <v>5498.6521699999994</v>
      </c>
      <c r="E24" s="686">
        <v>10991.421108999999</v>
      </c>
      <c r="F24" s="686">
        <v>22267.370050999998</v>
      </c>
      <c r="G24" s="686">
        <v>480.6</v>
      </c>
      <c r="H24" s="686">
        <v>22747.970050999997</v>
      </c>
    </row>
    <row r="25" spans="1:8">
      <c r="A25" s="62"/>
      <c r="B25" s="524"/>
      <c r="C25" s="524"/>
      <c r="D25" s="524"/>
      <c r="E25" s="524"/>
      <c r="F25" s="524"/>
      <c r="G25" s="524"/>
      <c r="H25" s="525"/>
    </row>
    <row r="26" spans="1:8">
      <c r="A26" s="66" t="s">
        <v>41</v>
      </c>
      <c r="B26" s="686">
        <v>14.217000000000001</v>
      </c>
      <c r="C26" s="686">
        <v>915.08010999999999</v>
      </c>
      <c r="D26" s="686">
        <v>0</v>
      </c>
      <c r="E26" s="686">
        <v>929.29710999999998</v>
      </c>
      <c r="F26" s="686">
        <v>834.68097</v>
      </c>
      <c r="G26" s="686">
        <v>0</v>
      </c>
      <c r="H26" s="686">
        <v>834.68097</v>
      </c>
    </row>
    <row r="27" spans="1:8">
      <c r="A27" s="62"/>
      <c r="B27" s="489"/>
      <c r="C27" s="489"/>
      <c r="D27" s="489"/>
      <c r="E27" s="489"/>
      <c r="F27" s="489"/>
      <c r="G27" s="489"/>
      <c r="H27" s="490"/>
    </row>
    <row r="28" spans="1:8">
      <c r="A28" s="62" t="s">
        <v>42</v>
      </c>
      <c r="B28" s="488">
        <v>3.1189999999999998</v>
      </c>
      <c r="C28" s="488">
        <v>38008.277000000002</v>
      </c>
      <c r="D28" s="488">
        <v>0</v>
      </c>
      <c r="E28" s="488">
        <v>38011.396000000001</v>
      </c>
      <c r="F28" s="488">
        <v>37795.554000000004</v>
      </c>
      <c r="G28" s="488">
        <v>39.614999999999995</v>
      </c>
      <c r="H28" s="488">
        <v>37835.169000000002</v>
      </c>
    </row>
    <row r="29" spans="1:8">
      <c r="A29" s="62" t="s">
        <v>43</v>
      </c>
      <c r="B29" s="488">
        <v>3.383</v>
      </c>
      <c r="C29" s="488">
        <v>35181.802999999993</v>
      </c>
      <c r="D29" s="488">
        <v>10706.92</v>
      </c>
      <c r="E29" s="488">
        <v>45892.105999999992</v>
      </c>
      <c r="F29" s="488">
        <v>11104.192999999999</v>
      </c>
      <c r="G29" s="488">
        <v>911.87</v>
      </c>
      <c r="H29" s="488">
        <v>12016.063</v>
      </c>
    </row>
    <row r="30" spans="1:8">
      <c r="A30" s="62" t="s">
        <v>44</v>
      </c>
      <c r="B30" s="488">
        <v>3384.634</v>
      </c>
      <c r="C30" s="488">
        <v>36335.285000000003</v>
      </c>
      <c r="D30" s="488">
        <v>5931.2470000000012</v>
      </c>
      <c r="E30" s="488">
        <v>45651.166000000005</v>
      </c>
      <c r="F30" s="488">
        <v>193752.56400000001</v>
      </c>
      <c r="G30" s="488">
        <v>29588.36</v>
      </c>
      <c r="H30" s="488">
        <v>223340.924</v>
      </c>
    </row>
    <row r="31" spans="1:8">
      <c r="A31" s="66" t="s">
        <v>183</v>
      </c>
      <c r="B31" s="686">
        <v>3391.136</v>
      </c>
      <c r="C31" s="686">
        <v>109525.36499999999</v>
      </c>
      <c r="D31" s="686">
        <v>16638.167000000001</v>
      </c>
      <c r="E31" s="686">
        <v>129554.66799999999</v>
      </c>
      <c r="F31" s="686">
        <v>242652.31100000002</v>
      </c>
      <c r="G31" s="686">
        <v>30539.845000000001</v>
      </c>
      <c r="H31" s="686">
        <v>273192.15600000002</v>
      </c>
    </row>
    <row r="32" spans="1:8">
      <c r="A32" s="62"/>
      <c r="B32" s="489"/>
      <c r="C32" s="489"/>
      <c r="D32" s="489"/>
      <c r="E32" s="489"/>
      <c r="F32" s="489"/>
      <c r="G32" s="489"/>
      <c r="H32" s="490"/>
    </row>
    <row r="33" spans="1:8">
      <c r="A33" s="62" t="s">
        <v>46</v>
      </c>
      <c r="B33" s="488">
        <v>59.777999999999999</v>
      </c>
      <c r="C33" s="488">
        <v>524222.70600000006</v>
      </c>
      <c r="D33" s="488">
        <v>22057.363000000001</v>
      </c>
      <c r="E33" s="488">
        <v>546339.84700000007</v>
      </c>
      <c r="F33" s="488">
        <v>176207.019</v>
      </c>
      <c r="G33" s="488">
        <v>6916.3269999999993</v>
      </c>
      <c r="H33" s="488">
        <v>183123.34599999999</v>
      </c>
    </row>
    <row r="34" spans="1:8">
      <c r="A34" s="62" t="s">
        <v>47</v>
      </c>
      <c r="B34" s="488">
        <v>22.686899999999998</v>
      </c>
      <c r="C34" s="488">
        <v>48985.388999999996</v>
      </c>
      <c r="D34" s="488">
        <v>10.01</v>
      </c>
      <c r="E34" s="488">
        <v>49018.085899999998</v>
      </c>
      <c r="F34" s="488">
        <v>612062.57400000014</v>
      </c>
      <c r="G34" s="488">
        <v>12.23</v>
      </c>
      <c r="H34" s="488">
        <v>612074.80400000012</v>
      </c>
    </row>
    <row r="35" spans="1:8">
      <c r="A35" s="62" t="s">
        <v>48</v>
      </c>
      <c r="B35" s="488">
        <v>0.14799999999999999</v>
      </c>
      <c r="C35" s="488">
        <v>164202.902</v>
      </c>
      <c r="D35" s="488">
        <v>24686.51</v>
      </c>
      <c r="E35" s="488">
        <v>188889.56</v>
      </c>
      <c r="F35" s="488">
        <v>45101.671999999999</v>
      </c>
      <c r="G35" s="488">
        <v>0</v>
      </c>
      <c r="H35" s="488">
        <v>45101.671999999999</v>
      </c>
    </row>
    <row r="36" spans="1:8">
      <c r="A36" s="62" t="s">
        <v>49</v>
      </c>
      <c r="B36" s="488">
        <v>0.97300000000000009</v>
      </c>
      <c r="C36" s="488">
        <v>756.10699999999997</v>
      </c>
      <c r="D36" s="488">
        <v>0</v>
      </c>
      <c r="E36" s="488">
        <v>757.07999999999993</v>
      </c>
      <c r="F36" s="488">
        <v>13</v>
      </c>
      <c r="G36" s="488">
        <v>0</v>
      </c>
      <c r="H36" s="488">
        <v>13</v>
      </c>
    </row>
    <row r="37" spans="1:8">
      <c r="A37" s="66" t="s">
        <v>50</v>
      </c>
      <c r="B37" s="686">
        <v>83.585899999999995</v>
      </c>
      <c r="C37" s="686">
        <v>738167.10400000005</v>
      </c>
      <c r="D37" s="686">
        <v>46753.883000000002</v>
      </c>
      <c r="E37" s="686">
        <v>785004.57290000003</v>
      </c>
      <c r="F37" s="686">
        <v>833384.26500000013</v>
      </c>
      <c r="G37" s="686">
        <v>6928.5569999999989</v>
      </c>
      <c r="H37" s="686">
        <v>840312.82200000016</v>
      </c>
    </row>
    <row r="38" spans="1:8">
      <c r="A38" s="62"/>
      <c r="B38" s="524"/>
      <c r="C38" s="524"/>
      <c r="D38" s="524"/>
      <c r="E38" s="524"/>
      <c r="F38" s="524"/>
      <c r="G38" s="524"/>
      <c r="H38" s="525"/>
    </row>
    <row r="39" spans="1:8">
      <c r="A39" s="66" t="s">
        <v>51</v>
      </c>
      <c r="B39" s="686">
        <v>984.18600000000015</v>
      </c>
      <c r="C39" s="686">
        <v>2833.6860000000001</v>
      </c>
      <c r="D39" s="686">
        <v>158.20700000000002</v>
      </c>
      <c r="E39" s="686">
        <v>3976.0790000000002</v>
      </c>
      <c r="F39" s="686">
        <v>14.197000000000001</v>
      </c>
      <c r="G39" s="686">
        <v>12.743</v>
      </c>
      <c r="H39" s="686">
        <v>26.94</v>
      </c>
    </row>
    <row r="40" spans="1:8">
      <c r="A40" s="62"/>
      <c r="B40" s="489"/>
      <c r="C40" s="489"/>
      <c r="D40" s="489"/>
      <c r="E40" s="489"/>
      <c r="F40" s="489"/>
      <c r="G40" s="489"/>
      <c r="H40" s="490"/>
    </row>
    <row r="41" spans="1:8">
      <c r="A41" s="62" t="s">
        <v>184</v>
      </c>
      <c r="B41" s="488">
        <v>1385.7159999999999</v>
      </c>
      <c r="C41" s="488">
        <v>4854.2540000000008</v>
      </c>
      <c r="D41" s="488">
        <v>7.3149999999999995</v>
      </c>
      <c r="E41" s="488">
        <v>6247.2849999999999</v>
      </c>
      <c r="F41" s="488">
        <v>1860.5629999999999</v>
      </c>
      <c r="G41" s="488">
        <v>17.373000000000001</v>
      </c>
      <c r="H41" s="488">
        <v>1877.9359999999999</v>
      </c>
    </row>
    <row r="42" spans="1:8">
      <c r="A42" s="62" t="s">
        <v>53</v>
      </c>
      <c r="B42" s="488">
        <v>36.899000000000001</v>
      </c>
      <c r="C42" s="488">
        <v>15984.309000000001</v>
      </c>
      <c r="D42" s="488">
        <v>78.373999999999995</v>
      </c>
      <c r="E42" s="488">
        <v>16099.582</v>
      </c>
      <c r="F42" s="488">
        <v>132932.46299999999</v>
      </c>
      <c r="G42" s="488">
        <v>2.1659999999999999</v>
      </c>
      <c r="H42" s="488">
        <v>132934.62899999999</v>
      </c>
    </row>
    <row r="43" spans="1:8">
      <c r="A43" s="62" t="s">
        <v>54</v>
      </c>
      <c r="B43" s="488">
        <v>2.0049999999999999</v>
      </c>
      <c r="C43" s="488">
        <v>28322.595000000001</v>
      </c>
      <c r="D43" s="488">
        <v>0</v>
      </c>
      <c r="E43" s="488">
        <v>28324.600000000002</v>
      </c>
      <c r="F43" s="488">
        <v>26919.324999999997</v>
      </c>
      <c r="G43" s="488">
        <v>581.20600000000002</v>
      </c>
      <c r="H43" s="488">
        <v>27500.530999999995</v>
      </c>
    </row>
    <row r="44" spans="1:8">
      <c r="A44" s="62" t="s">
        <v>55</v>
      </c>
      <c r="B44" s="488">
        <v>25.573</v>
      </c>
      <c r="C44" s="488">
        <v>395.85699999999997</v>
      </c>
      <c r="D44" s="488">
        <v>108.96000000000001</v>
      </c>
      <c r="E44" s="488">
        <v>530.39</v>
      </c>
      <c r="F44" s="488">
        <v>0</v>
      </c>
      <c r="G44" s="488">
        <v>0</v>
      </c>
      <c r="H44" s="488">
        <v>0</v>
      </c>
    </row>
    <row r="45" spans="1:8">
      <c r="A45" s="62" t="s">
        <v>56</v>
      </c>
      <c r="B45" s="488">
        <v>600.93099999999993</v>
      </c>
      <c r="C45" s="488">
        <v>28416.190999999999</v>
      </c>
      <c r="D45" s="488">
        <v>22.669999999999998</v>
      </c>
      <c r="E45" s="488">
        <v>29039.791999999998</v>
      </c>
      <c r="F45" s="488">
        <v>226185.10500000001</v>
      </c>
      <c r="G45" s="488">
        <v>675.60399999999993</v>
      </c>
      <c r="H45" s="488">
        <v>226860.709</v>
      </c>
    </row>
    <row r="46" spans="1:8">
      <c r="A46" s="62" t="s">
        <v>57</v>
      </c>
      <c r="B46" s="488">
        <v>3318.0750000000003</v>
      </c>
      <c r="C46" s="488">
        <v>772.01100000000008</v>
      </c>
      <c r="D46" s="488">
        <v>0</v>
      </c>
      <c r="E46" s="488">
        <v>4090.0860000000002</v>
      </c>
      <c r="F46" s="488">
        <v>24925.279999999999</v>
      </c>
      <c r="G46" s="488">
        <v>15</v>
      </c>
      <c r="H46" s="488">
        <v>24940.28</v>
      </c>
    </row>
    <row r="47" spans="1:8">
      <c r="A47" s="62" t="s">
        <v>58</v>
      </c>
      <c r="B47" s="488">
        <v>42.113</v>
      </c>
      <c r="C47" s="488">
        <v>2808.3470000000002</v>
      </c>
      <c r="D47" s="488">
        <v>0</v>
      </c>
      <c r="E47" s="488">
        <v>2850.46</v>
      </c>
      <c r="F47" s="488">
        <v>11218</v>
      </c>
      <c r="G47" s="488">
        <v>0</v>
      </c>
      <c r="H47" s="488">
        <v>11218</v>
      </c>
    </row>
    <row r="48" spans="1:8">
      <c r="A48" s="62" t="s">
        <v>59</v>
      </c>
      <c r="B48" s="488">
        <v>177.06500000000003</v>
      </c>
      <c r="C48" s="488">
        <v>1598.0079999999998</v>
      </c>
      <c r="D48" s="488">
        <v>9.4439999999999991</v>
      </c>
      <c r="E48" s="488">
        <v>1784.5169999999998</v>
      </c>
      <c r="F48" s="488">
        <v>183.78200000000001</v>
      </c>
      <c r="G48" s="488">
        <v>0</v>
      </c>
      <c r="H48" s="488">
        <v>183.78200000000001</v>
      </c>
    </row>
    <row r="49" spans="1:8">
      <c r="A49" s="62" t="s">
        <v>60</v>
      </c>
      <c r="B49" s="488">
        <v>581.673</v>
      </c>
      <c r="C49" s="488">
        <v>3727.3799999999997</v>
      </c>
      <c r="D49" s="488">
        <v>256.46800000000002</v>
      </c>
      <c r="E49" s="488">
        <v>4565.5209999999997</v>
      </c>
      <c r="F49" s="488">
        <v>21886.089000000004</v>
      </c>
      <c r="G49" s="488">
        <v>1656.7619999999999</v>
      </c>
      <c r="H49" s="488">
        <v>23542.851000000002</v>
      </c>
    </row>
    <row r="50" spans="1:8">
      <c r="A50" s="66" t="s">
        <v>195</v>
      </c>
      <c r="B50" s="686">
        <v>6170.05</v>
      </c>
      <c r="C50" s="686">
        <v>86878.952000000005</v>
      </c>
      <c r="D50" s="686">
        <v>483.23099999999999</v>
      </c>
      <c r="E50" s="686">
        <v>93532.233000000007</v>
      </c>
      <c r="F50" s="686">
        <v>446110.60700000002</v>
      </c>
      <c r="G50" s="686">
        <v>2948.1109999999999</v>
      </c>
      <c r="H50" s="686">
        <v>449058.71799999999</v>
      </c>
    </row>
    <row r="51" spans="1:8">
      <c r="A51" s="62"/>
      <c r="B51" s="524"/>
      <c r="C51" s="524"/>
      <c r="D51" s="524"/>
      <c r="E51" s="524"/>
      <c r="F51" s="524"/>
      <c r="G51" s="524"/>
      <c r="H51" s="525"/>
    </row>
    <row r="52" spans="1:8">
      <c r="A52" s="66" t="s">
        <v>62</v>
      </c>
      <c r="B52" s="686">
        <v>48.708000000000006</v>
      </c>
      <c r="C52" s="686">
        <v>71094.28</v>
      </c>
      <c r="D52" s="686">
        <v>0</v>
      </c>
      <c r="E52" s="686">
        <v>71142.987999999998</v>
      </c>
      <c r="F52" s="686">
        <v>0</v>
      </c>
      <c r="G52" s="686">
        <v>0</v>
      </c>
      <c r="H52" s="686">
        <v>0</v>
      </c>
    </row>
    <row r="53" spans="1:8">
      <c r="A53" s="62"/>
      <c r="B53" s="489"/>
      <c r="C53" s="489"/>
      <c r="D53" s="489"/>
      <c r="E53" s="489"/>
      <c r="F53" s="489"/>
      <c r="G53" s="489"/>
      <c r="H53" s="490"/>
    </row>
    <row r="54" spans="1:8">
      <c r="A54" s="62" t="s">
        <v>63</v>
      </c>
      <c r="B54" s="488">
        <v>2.806</v>
      </c>
      <c r="C54" s="488">
        <v>2120.0929999999998</v>
      </c>
      <c r="D54" s="488">
        <v>0</v>
      </c>
      <c r="E54" s="488">
        <v>2122.8989999999999</v>
      </c>
      <c r="F54" s="488">
        <v>1535.2760000000003</v>
      </c>
      <c r="G54" s="488">
        <v>0</v>
      </c>
      <c r="H54" s="488">
        <v>1535.2760000000003</v>
      </c>
    </row>
    <row r="55" spans="1:8">
      <c r="A55" s="62" t="s">
        <v>64</v>
      </c>
      <c r="B55" s="488">
        <v>14.148</v>
      </c>
      <c r="C55" s="488">
        <v>296.01299999999998</v>
      </c>
      <c r="D55" s="488">
        <v>0.6</v>
      </c>
      <c r="E55" s="488">
        <v>310.76100000000002</v>
      </c>
      <c r="F55" s="488">
        <v>0</v>
      </c>
      <c r="G55" s="488">
        <v>0</v>
      </c>
      <c r="H55" s="488">
        <v>0</v>
      </c>
    </row>
    <row r="56" spans="1:8">
      <c r="A56" s="62" t="s">
        <v>65</v>
      </c>
      <c r="B56" s="488">
        <v>13.433</v>
      </c>
      <c r="C56" s="488">
        <v>184420.321</v>
      </c>
      <c r="D56" s="488">
        <v>0.72</v>
      </c>
      <c r="E56" s="488">
        <v>184434.47399999999</v>
      </c>
      <c r="F56" s="488">
        <v>0</v>
      </c>
      <c r="G56" s="488">
        <v>0</v>
      </c>
      <c r="H56" s="488">
        <v>0</v>
      </c>
    </row>
    <row r="57" spans="1:8">
      <c r="A57" s="62" t="s">
        <v>66</v>
      </c>
      <c r="B57" s="488">
        <v>0</v>
      </c>
      <c r="C57" s="488">
        <v>913.75199999999995</v>
      </c>
      <c r="D57" s="488">
        <v>0</v>
      </c>
      <c r="E57" s="488">
        <v>913.75199999999995</v>
      </c>
      <c r="F57" s="488">
        <v>1370.6279999999999</v>
      </c>
      <c r="G57" s="488">
        <v>0</v>
      </c>
      <c r="H57" s="488">
        <v>1370.6279999999999</v>
      </c>
    </row>
    <row r="58" spans="1:8">
      <c r="A58" s="62" t="s">
        <v>67</v>
      </c>
      <c r="B58" s="488">
        <v>195.03899999999999</v>
      </c>
      <c r="C58" s="488">
        <v>71593.789000000004</v>
      </c>
      <c r="D58" s="488">
        <v>15.947000000000001</v>
      </c>
      <c r="E58" s="488">
        <v>71804.775000000009</v>
      </c>
      <c r="F58" s="488">
        <v>58189.167000000001</v>
      </c>
      <c r="G58" s="488">
        <v>136.50099999999998</v>
      </c>
      <c r="H58" s="488">
        <v>58325.667999999998</v>
      </c>
    </row>
    <row r="59" spans="1:8">
      <c r="A59" s="66" t="s">
        <v>68</v>
      </c>
      <c r="B59" s="686">
        <v>225.42599999999999</v>
      </c>
      <c r="C59" s="686">
        <v>259343.96799999999</v>
      </c>
      <c r="D59" s="686">
        <v>17.266999999999999</v>
      </c>
      <c r="E59" s="686">
        <v>259586.66099999999</v>
      </c>
      <c r="F59" s="686">
        <v>61095.071000000004</v>
      </c>
      <c r="G59" s="686">
        <v>136.50099999999998</v>
      </c>
      <c r="H59" s="686">
        <v>61231.572</v>
      </c>
    </row>
    <row r="60" spans="1:8">
      <c r="A60" s="62"/>
      <c r="B60" s="489"/>
      <c r="C60" s="489"/>
      <c r="D60" s="489"/>
      <c r="E60" s="489"/>
      <c r="F60" s="489"/>
      <c r="G60" s="489"/>
      <c r="H60" s="490"/>
    </row>
    <row r="61" spans="1:8">
      <c r="A61" s="62" t="s">
        <v>69</v>
      </c>
      <c r="B61" s="488">
        <v>7.8490000000000002</v>
      </c>
      <c r="C61" s="488">
        <v>3352.2854000000002</v>
      </c>
      <c r="D61" s="488">
        <v>0</v>
      </c>
      <c r="E61" s="488">
        <v>3360.1344000000004</v>
      </c>
      <c r="F61" s="488">
        <v>520.8456000000001</v>
      </c>
      <c r="G61" s="488">
        <v>0</v>
      </c>
      <c r="H61" s="488">
        <v>520.8456000000001</v>
      </c>
    </row>
    <row r="62" spans="1:8">
      <c r="A62" s="62" t="s">
        <v>70</v>
      </c>
      <c r="B62" s="488">
        <v>4.8792999999999997</v>
      </c>
      <c r="C62" s="488">
        <v>4143.6620499999999</v>
      </c>
      <c r="D62" s="488">
        <v>0</v>
      </c>
      <c r="E62" s="488">
        <v>4148.5413499999995</v>
      </c>
      <c r="F62" s="488">
        <v>4093.3815500000001</v>
      </c>
      <c r="G62" s="488">
        <v>0</v>
      </c>
      <c r="H62" s="488">
        <v>4093.3815500000001</v>
      </c>
    </row>
    <row r="63" spans="1:8">
      <c r="A63" s="62" t="s">
        <v>71</v>
      </c>
      <c r="B63" s="488">
        <v>13.680000000000001</v>
      </c>
      <c r="C63" s="488">
        <v>54121.233</v>
      </c>
      <c r="D63" s="488">
        <v>184.02099999999999</v>
      </c>
      <c r="E63" s="488">
        <v>54318.934000000001</v>
      </c>
      <c r="F63" s="488">
        <v>49868.338999999993</v>
      </c>
      <c r="G63" s="488">
        <v>866.37910000000011</v>
      </c>
      <c r="H63" s="488">
        <v>50734.718099999991</v>
      </c>
    </row>
    <row r="64" spans="1:8">
      <c r="A64" s="66" t="s">
        <v>72</v>
      </c>
      <c r="B64" s="686">
        <v>26.408300000000004</v>
      </c>
      <c r="C64" s="686">
        <v>61617.18045</v>
      </c>
      <c r="D64" s="686">
        <v>184.02099999999999</v>
      </c>
      <c r="E64" s="686">
        <v>61827.609750000003</v>
      </c>
      <c r="F64" s="686">
        <v>54482.566149999991</v>
      </c>
      <c r="G64" s="686">
        <v>866.37910000000011</v>
      </c>
      <c r="H64" s="686">
        <v>55348.94524999999</v>
      </c>
    </row>
    <row r="65" spans="1:8">
      <c r="A65" s="62"/>
      <c r="B65" s="524"/>
      <c r="C65" s="524"/>
      <c r="D65" s="524"/>
      <c r="E65" s="524"/>
      <c r="F65" s="524"/>
      <c r="G65" s="524"/>
      <c r="H65" s="525"/>
    </row>
    <row r="66" spans="1:8" s="101" customFormat="1">
      <c r="A66" s="66" t="s">
        <v>73</v>
      </c>
      <c r="B66" s="686">
        <v>33.295999999999999</v>
      </c>
      <c r="C66" s="686">
        <v>216514.91700000002</v>
      </c>
      <c r="D66" s="686">
        <v>0</v>
      </c>
      <c r="E66" s="686">
        <v>216548.21300000002</v>
      </c>
      <c r="F66" s="686">
        <v>69935.591000000015</v>
      </c>
      <c r="G66" s="686">
        <v>0</v>
      </c>
      <c r="H66" s="686">
        <v>69935.591000000015</v>
      </c>
    </row>
    <row r="67" spans="1:8">
      <c r="A67" s="62"/>
      <c r="B67" s="489"/>
      <c r="C67" s="489"/>
      <c r="D67" s="489"/>
      <c r="E67" s="489"/>
      <c r="F67" s="489"/>
      <c r="G67" s="489"/>
      <c r="H67" s="490"/>
    </row>
    <row r="68" spans="1:8">
      <c r="A68" s="62" t="s">
        <v>74</v>
      </c>
      <c r="B68" s="488">
        <v>182.29253999999997</v>
      </c>
      <c r="C68" s="488">
        <v>17665.703835000004</v>
      </c>
      <c r="D68" s="488">
        <v>918.48100000000011</v>
      </c>
      <c r="E68" s="488">
        <v>18766.477375000002</v>
      </c>
      <c r="F68" s="488">
        <v>35584.748459999995</v>
      </c>
      <c r="G68" s="488">
        <v>898.19000000000028</v>
      </c>
      <c r="H68" s="488">
        <v>36482.938459999998</v>
      </c>
    </row>
    <row r="69" spans="1:8">
      <c r="A69" s="62" t="s">
        <v>75</v>
      </c>
      <c r="B69" s="488">
        <v>93.114699999999999</v>
      </c>
      <c r="C69" s="488">
        <v>2137.5109799999996</v>
      </c>
      <c r="D69" s="488">
        <v>74.620999999999995</v>
      </c>
      <c r="E69" s="488">
        <v>2305.2466799999997</v>
      </c>
      <c r="F69" s="488">
        <v>2334.2370000000001</v>
      </c>
      <c r="G69" s="488">
        <v>74.227000000000004</v>
      </c>
      <c r="H69" s="488">
        <v>2408.4639999999999</v>
      </c>
    </row>
    <row r="70" spans="1:8">
      <c r="A70" s="66" t="s">
        <v>76</v>
      </c>
      <c r="B70" s="686">
        <v>275.40723999999994</v>
      </c>
      <c r="C70" s="686">
        <v>19803.214815000003</v>
      </c>
      <c r="D70" s="686">
        <v>993.10200000000009</v>
      </c>
      <c r="E70" s="686">
        <v>21071.724055000002</v>
      </c>
      <c r="F70" s="686">
        <v>37918.985459999996</v>
      </c>
      <c r="G70" s="686">
        <v>972.41700000000026</v>
      </c>
      <c r="H70" s="686">
        <v>38891.402459999998</v>
      </c>
    </row>
    <row r="71" spans="1:8">
      <c r="A71" s="62"/>
      <c r="B71" s="489"/>
      <c r="C71" s="489"/>
      <c r="D71" s="489"/>
      <c r="E71" s="489"/>
      <c r="F71" s="489"/>
      <c r="G71" s="489"/>
      <c r="H71" s="490"/>
    </row>
    <row r="72" spans="1:8">
      <c r="A72" s="62" t="s">
        <v>77</v>
      </c>
      <c r="B72" s="488">
        <v>2.7389999999999999</v>
      </c>
      <c r="C72" s="488">
        <v>2093.7030000000004</v>
      </c>
      <c r="D72" s="488">
        <v>3.355</v>
      </c>
      <c r="E72" s="488">
        <v>2099.7970000000005</v>
      </c>
      <c r="F72" s="488">
        <v>1909.79</v>
      </c>
      <c r="G72" s="488">
        <v>0</v>
      </c>
      <c r="H72" s="488">
        <v>1909.79</v>
      </c>
    </row>
    <row r="73" spans="1:8">
      <c r="A73" s="62" t="s">
        <v>78</v>
      </c>
      <c r="B73" s="488">
        <v>1.2000000000000002</v>
      </c>
      <c r="C73" s="488">
        <v>4266.67</v>
      </c>
      <c r="D73" s="488">
        <v>0</v>
      </c>
      <c r="E73" s="488">
        <v>4267.87</v>
      </c>
      <c r="F73" s="488">
        <v>249</v>
      </c>
      <c r="G73" s="488">
        <v>0</v>
      </c>
      <c r="H73" s="488">
        <v>249</v>
      </c>
    </row>
    <row r="74" spans="1:8">
      <c r="A74" s="62" t="s">
        <v>79</v>
      </c>
      <c r="B74" s="488">
        <v>164.541</v>
      </c>
      <c r="C74" s="488">
        <v>10050.17</v>
      </c>
      <c r="D74" s="488">
        <v>59.41</v>
      </c>
      <c r="E74" s="488">
        <v>10274.120999999999</v>
      </c>
      <c r="F74" s="488">
        <v>4670.3249999999998</v>
      </c>
      <c r="G74" s="488">
        <v>18</v>
      </c>
      <c r="H74" s="488">
        <v>4688.3249999999998</v>
      </c>
    </row>
    <row r="75" spans="1:8">
      <c r="A75" s="62" t="s">
        <v>80</v>
      </c>
      <c r="B75" s="488">
        <v>7.5910000000000011</v>
      </c>
      <c r="C75" s="488">
        <v>7239.6149999999998</v>
      </c>
      <c r="D75" s="488">
        <v>31.975999999999999</v>
      </c>
      <c r="E75" s="488">
        <v>7279.1819999999998</v>
      </c>
      <c r="F75" s="488">
        <v>4186.6640000000007</v>
      </c>
      <c r="G75" s="488">
        <v>59.061999999999998</v>
      </c>
      <c r="H75" s="488">
        <v>4245.7260000000006</v>
      </c>
    </row>
    <row r="76" spans="1:8">
      <c r="A76" s="62" t="s">
        <v>81</v>
      </c>
      <c r="B76" s="488">
        <v>0.02</v>
      </c>
      <c r="C76" s="488">
        <v>8935.7669999999998</v>
      </c>
      <c r="D76" s="488">
        <v>72</v>
      </c>
      <c r="E76" s="488">
        <v>9007.7870000000003</v>
      </c>
      <c r="F76" s="488">
        <v>20181.084999999999</v>
      </c>
      <c r="G76" s="488">
        <v>0</v>
      </c>
      <c r="H76" s="488">
        <v>20181.084999999999</v>
      </c>
    </row>
    <row r="77" spans="1:8">
      <c r="A77" s="62" t="s">
        <v>82</v>
      </c>
      <c r="B77" s="488">
        <v>27.587</v>
      </c>
      <c r="C77" s="488">
        <v>2971.721</v>
      </c>
      <c r="D77" s="488">
        <v>30.114000000000001</v>
      </c>
      <c r="E77" s="488">
        <v>3029.422</v>
      </c>
      <c r="F77" s="488">
        <v>19178.166000000001</v>
      </c>
      <c r="G77" s="488">
        <v>8461.7000000000007</v>
      </c>
      <c r="H77" s="488">
        <v>27639.866000000002</v>
      </c>
    </row>
    <row r="78" spans="1:8">
      <c r="A78" s="62" t="s">
        <v>83</v>
      </c>
      <c r="B78" s="488">
        <v>2.1349999999999998</v>
      </c>
      <c r="C78" s="488">
        <v>147097.67800000001</v>
      </c>
      <c r="D78" s="488">
        <v>0</v>
      </c>
      <c r="E78" s="488">
        <v>147099.81300000002</v>
      </c>
      <c r="F78" s="488">
        <v>38124.885000000009</v>
      </c>
      <c r="G78" s="488">
        <v>0</v>
      </c>
      <c r="H78" s="488">
        <v>38124.885000000009</v>
      </c>
    </row>
    <row r="79" spans="1:8">
      <c r="A79" s="62" t="s">
        <v>84</v>
      </c>
      <c r="B79" s="488">
        <v>38.212999999999994</v>
      </c>
      <c r="C79" s="488">
        <v>5984.8150000000005</v>
      </c>
      <c r="D79" s="488">
        <v>2390.3150000000001</v>
      </c>
      <c r="E79" s="488">
        <v>8413.3430000000008</v>
      </c>
      <c r="F79" s="488">
        <v>6873.92</v>
      </c>
      <c r="G79" s="488">
        <v>198.52500000000001</v>
      </c>
      <c r="H79" s="488">
        <v>7072.4449999999997</v>
      </c>
    </row>
    <row r="80" spans="1:8">
      <c r="A80" s="66" t="s">
        <v>186</v>
      </c>
      <c r="B80" s="686">
        <v>244.02599999999995</v>
      </c>
      <c r="C80" s="686">
        <v>188640.13900000002</v>
      </c>
      <c r="D80" s="686">
        <v>2587.17</v>
      </c>
      <c r="E80" s="686">
        <v>191471.33500000005</v>
      </c>
      <c r="F80" s="686">
        <v>95373.835000000006</v>
      </c>
      <c r="G80" s="686">
        <v>8737.2870000000003</v>
      </c>
      <c r="H80" s="686">
        <v>104111.122</v>
      </c>
    </row>
    <row r="81" spans="1:8">
      <c r="A81" s="62"/>
      <c r="B81" s="489"/>
      <c r="C81" s="489"/>
      <c r="D81" s="489"/>
      <c r="E81" s="489"/>
      <c r="F81" s="489"/>
      <c r="G81" s="489"/>
      <c r="H81" s="490"/>
    </row>
    <row r="82" spans="1:8">
      <c r="A82" s="62" t="s">
        <v>86</v>
      </c>
      <c r="B82" s="488">
        <v>24.21762</v>
      </c>
      <c r="C82" s="488">
        <v>2005.1433099999999</v>
      </c>
      <c r="D82" s="488">
        <v>181.40878000000001</v>
      </c>
      <c r="E82" s="488">
        <v>2210.76971</v>
      </c>
      <c r="F82" s="488">
        <v>0</v>
      </c>
      <c r="G82" s="488">
        <v>0</v>
      </c>
      <c r="H82" s="488">
        <v>0</v>
      </c>
    </row>
    <row r="83" spans="1:8">
      <c r="A83" s="62" t="s">
        <v>87</v>
      </c>
      <c r="B83" s="488">
        <v>9.0920000000000005</v>
      </c>
      <c r="C83" s="488">
        <v>3608.9030000000002</v>
      </c>
      <c r="D83" s="488">
        <v>227.517</v>
      </c>
      <c r="E83" s="488">
        <v>3845.5120000000002</v>
      </c>
      <c r="F83" s="488">
        <v>0</v>
      </c>
      <c r="G83" s="488">
        <v>0</v>
      </c>
      <c r="H83" s="488">
        <v>0</v>
      </c>
    </row>
    <row r="84" spans="1:8" s="101" customFormat="1">
      <c r="A84" s="66" t="s">
        <v>88</v>
      </c>
      <c r="B84" s="686">
        <v>33.309620000000002</v>
      </c>
      <c r="C84" s="686">
        <v>5614.0463099999997</v>
      </c>
      <c r="D84" s="686">
        <v>408.92578000000003</v>
      </c>
      <c r="E84" s="686">
        <v>6056.2817099999993</v>
      </c>
      <c r="F84" s="686">
        <v>0</v>
      </c>
      <c r="G84" s="686">
        <v>0</v>
      </c>
      <c r="H84" s="686">
        <v>0</v>
      </c>
    </row>
    <row r="85" spans="1:8">
      <c r="A85" s="62"/>
      <c r="B85" s="489"/>
      <c r="C85" s="489"/>
      <c r="D85" s="489"/>
      <c r="E85" s="489"/>
      <c r="F85" s="489"/>
      <c r="G85" s="489"/>
      <c r="H85" s="490"/>
    </row>
    <row r="86" spans="1:8" ht="13.5" thickBot="1">
      <c r="A86" s="83" t="s">
        <v>313</v>
      </c>
      <c r="B86" s="693">
        <v>12245.323989999999</v>
      </c>
      <c r="C86" s="693">
        <v>1804336.4326940004</v>
      </c>
      <c r="D86" s="693">
        <v>76625.56495</v>
      </c>
      <c r="E86" s="693">
        <v>1893207.3216340004</v>
      </c>
      <c r="F86" s="693">
        <v>1909341.6646310003</v>
      </c>
      <c r="G86" s="693">
        <v>52109.0101</v>
      </c>
      <c r="H86" s="693">
        <v>1961450.6747310003</v>
      </c>
    </row>
    <row r="87" spans="1:8" ht="19.5" customHeight="1">
      <c r="A87" s="61" t="s">
        <v>366</v>
      </c>
      <c r="B87" s="771"/>
      <c r="C87" s="771"/>
      <c r="D87" s="771"/>
      <c r="E87" s="771"/>
      <c r="F87" s="771"/>
    </row>
    <row r="88" spans="1:8">
      <c r="A88" s="699" t="s">
        <v>267</v>
      </c>
      <c r="B88" s="771"/>
      <c r="C88" s="771"/>
      <c r="D88" s="771"/>
      <c r="E88" s="771"/>
      <c r="F88" s="771"/>
    </row>
    <row r="89" spans="1:8">
      <c r="A89" s="742" t="s">
        <v>391</v>
      </c>
      <c r="B89" s="771"/>
      <c r="C89" s="771"/>
      <c r="D89" s="771"/>
      <c r="E89" s="771"/>
      <c r="F89" s="771"/>
    </row>
    <row r="90" spans="1:8">
      <c r="A90" s="61"/>
      <c r="B90" s="771"/>
      <c r="C90" s="771"/>
      <c r="D90" s="771"/>
      <c r="E90" s="771"/>
      <c r="F90" s="771"/>
    </row>
    <row r="91" spans="1:8">
      <c r="A91" s="61"/>
      <c r="B91" s="771"/>
      <c r="C91" s="771"/>
      <c r="D91" s="771"/>
      <c r="E91" s="771"/>
      <c r="F91" s="771"/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rowBreaks count="1" manualBreakCount="1">
    <brk id="87" max="8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1"/>
  <sheetViews>
    <sheetView view="pageBreakPreview" zoomScale="60" zoomScaleNormal="90" workbookViewId="0">
      <selection activeCell="I13" sqref="I13"/>
    </sheetView>
  </sheetViews>
  <sheetFormatPr baseColWidth="10" defaultColWidth="12.5703125" defaultRowHeight="12.75"/>
  <cols>
    <col min="1" max="1" width="20.7109375" style="776" customWidth="1"/>
    <col min="2" max="9" width="14.7109375" style="776" customWidth="1"/>
    <col min="10" max="16384" width="12.5703125" style="776"/>
  </cols>
  <sheetData>
    <row r="1" spans="1:11" s="772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  <c r="I1" s="1216"/>
    </row>
    <row r="3" spans="1:11" s="774" customFormat="1" ht="15">
      <c r="A3" s="1441" t="s">
        <v>412</v>
      </c>
      <c r="B3" s="1441"/>
      <c r="C3" s="1441"/>
      <c r="D3" s="1441"/>
      <c r="E3" s="1441"/>
      <c r="F3" s="1441"/>
      <c r="G3" s="1441"/>
      <c r="H3" s="1441"/>
      <c r="I3" s="1441"/>
      <c r="J3" s="773"/>
      <c r="K3" s="773"/>
    </row>
    <row r="4" spans="1:11" ht="13.5" thickBot="1">
      <c r="A4" s="775"/>
      <c r="B4" s="775"/>
      <c r="C4" s="775"/>
      <c r="D4" s="775"/>
      <c r="E4" s="775"/>
      <c r="F4" s="775"/>
      <c r="G4" s="775"/>
      <c r="H4" s="775"/>
      <c r="I4" s="775"/>
    </row>
    <row r="5" spans="1:11" ht="33" customHeight="1">
      <c r="A5" s="1442" t="s">
        <v>5</v>
      </c>
      <c r="B5" s="1445" t="s">
        <v>368</v>
      </c>
      <c r="C5" s="1446"/>
      <c r="D5" s="1447"/>
      <c r="E5" s="1445" t="s">
        <v>281</v>
      </c>
      <c r="F5" s="1447"/>
      <c r="G5" s="1445" t="s">
        <v>326</v>
      </c>
      <c r="H5" s="1446"/>
      <c r="I5" s="1446"/>
    </row>
    <row r="6" spans="1:11">
      <c r="A6" s="1443"/>
      <c r="B6" s="777"/>
      <c r="C6" s="777"/>
      <c r="D6" s="777"/>
      <c r="E6" s="777"/>
      <c r="F6" s="777"/>
      <c r="G6" s="777"/>
      <c r="H6" s="777"/>
      <c r="I6" s="778"/>
    </row>
    <row r="7" spans="1:11">
      <c r="A7" s="1443"/>
      <c r="B7" s="779" t="s">
        <v>237</v>
      </c>
      <c r="C7" s="779" t="s">
        <v>238</v>
      </c>
      <c r="D7" s="779" t="s">
        <v>8</v>
      </c>
      <c r="E7" s="779" t="s">
        <v>237</v>
      </c>
      <c r="F7" s="779" t="s">
        <v>238</v>
      </c>
      <c r="G7" s="779" t="s">
        <v>237</v>
      </c>
      <c r="H7" s="779" t="s">
        <v>238</v>
      </c>
      <c r="I7" s="780" t="s">
        <v>8</v>
      </c>
    </row>
    <row r="8" spans="1:11" ht="13.5" thickBot="1">
      <c r="A8" s="1444"/>
      <c r="B8" s="781"/>
      <c r="C8" s="781"/>
      <c r="D8" s="781"/>
      <c r="E8" s="781"/>
      <c r="F8" s="781"/>
      <c r="G8" s="781"/>
      <c r="H8" s="781"/>
      <c r="I8" s="782"/>
    </row>
    <row r="9" spans="1:11" ht="20.25" customHeight="1">
      <c r="A9" s="583">
        <v>2003</v>
      </c>
      <c r="B9" s="487">
        <v>23.010999999999999</v>
      </c>
      <c r="C9" s="487">
        <v>2.0819999999999999</v>
      </c>
      <c r="D9" s="487">
        <v>25.093</v>
      </c>
      <c r="E9" s="487">
        <v>201.2</v>
      </c>
      <c r="F9" s="487">
        <v>143.19999999999999</v>
      </c>
      <c r="G9" s="618">
        <v>4630.2</v>
      </c>
      <c r="H9" s="618">
        <v>298.10000000000002</v>
      </c>
      <c r="I9" s="619">
        <v>4928.3</v>
      </c>
    </row>
    <row r="10" spans="1:11" ht="14.1" customHeight="1">
      <c r="A10" s="583">
        <v>2004</v>
      </c>
      <c r="B10" s="487">
        <v>23.065999999999999</v>
      </c>
      <c r="C10" s="487">
        <v>2.415</v>
      </c>
      <c r="D10" s="487">
        <v>25.481000000000002</v>
      </c>
      <c r="E10" s="487">
        <v>201.50273129281194</v>
      </c>
      <c r="F10" s="487">
        <v>146.31469979296065</v>
      </c>
      <c r="G10" s="618">
        <v>4647.8620000000001</v>
      </c>
      <c r="H10" s="618">
        <v>353.35</v>
      </c>
      <c r="I10" s="619">
        <v>5001.2119999999995</v>
      </c>
    </row>
    <row r="11" spans="1:11" ht="14.1" customHeight="1">
      <c r="A11" s="586">
        <v>2005</v>
      </c>
      <c r="B11" s="487">
        <v>24.928999999999998</v>
      </c>
      <c r="C11" s="487">
        <v>2.681</v>
      </c>
      <c r="D11" s="487">
        <v>27.61</v>
      </c>
      <c r="E11" s="487">
        <v>188.96088892454571</v>
      </c>
      <c r="F11" s="487">
        <v>133.96344647519581</v>
      </c>
      <c r="G11" s="618">
        <v>4710.6059999999998</v>
      </c>
      <c r="H11" s="618">
        <v>359.15600000000001</v>
      </c>
      <c r="I11" s="619">
        <v>5069.7619999999997</v>
      </c>
    </row>
    <row r="12" spans="1:11" ht="14.1" customHeight="1">
      <c r="A12" s="586">
        <v>2006</v>
      </c>
      <c r="B12" s="487">
        <v>26.082999999999998</v>
      </c>
      <c r="C12" s="487">
        <v>1.673</v>
      </c>
      <c r="D12" s="487">
        <v>27.756</v>
      </c>
      <c r="E12" s="487">
        <v>190.68554230724993</v>
      </c>
      <c r="F12" s="487">
        <v>180.25403466826063</v>
      </c>
      <c r="G12" s="618">
        <v>4973.6509999999998</v>
      </c>
      <c r="H12" s="618">
        <v>301.565</v>
      </c>
      <c r="I12" s="619">
        <v>5275.2160000000003</v>
      </c>
    </row>
    <row r="13" spans="1:11" ht="14.1" customHeight="1">
      <c r="A13" s="586">
        <v>2007</v>
      </c>
      <c r="B13" s="487">
        <v>24.904</v>
      </c>
      <c r="C13" s="487">
        <v>1.2669999999999999</v>
      </c>
      <c r="D13" s="487">
        <v>26.170999999999999</v>
      </c>
      <c r="E13" s="487">
        <v>200.38098297462253</v>
      </c>
      <c r="F13" s="487">
        <v>140.24072612470403</v>
      </c>
      <c r="G13" s="618">
        <v>4990.2879999999996</v>
      </c>
      <c r="H13" s="618">
        <v>177.685</v>
      </c>
      <c r="I13" s="619">
        <v>5167.973</v>
      </c>
    </row>
    <row r="14" spans="1:11" ht="14.1" customHeight="1">
      <c r="A14" s="583">
        <v>2008</v>
      </c>
      <c r="B14" s="487">
        <v>29.488</v>
      </c>
      <c r="C14" s="487">
        <v>1.075</v>
      </c>
      <c r="D14" s="487">
        <v>30.562999999999999</v>
      </c>
      <c r="E14" s="487">
        <v>207.44055208898536</v>
      </c>
      <c r="F14" s="487">
        <v>172.92465116279072</v>
      </c>
      <c r="G14" s="618">
        <v>6117.0069999999996</v>
      </c>
      <c r="H14" s="618">
        <v>185.89399999999998</v>
      </c>
      <c r="I14" s="619">
        <v>6302.9009999999989</v>
      </c>
    </row>
    <row r="15" spans="1:11" ht="14.1" customHeight="1">
      <c r="A15" s="726">
        <v>2009</v>
      </c>
      <c r="B15" s="487">
        <v>29.317</v>
      </c>
      <c r="C15" s="487">
        <v>0.44</v>
      </c>
      <c r="D15" s="487">
        <v>29.757000000000001</v>
      </c>
      <c r="E15" s="487">
        <v>214.71385203124467</v>
      </c>
      <c r="F15" s="487">
        <v>161.22727272727272</v>
      </c>
      <c r="G15" s="618">
        <v>6294.7659999999996</v>
      </c>
      <c r="H15" s="618">
        <v>70.94</v>
      </c>
      <c r="I15" s="619">
        <v>6365.7060000000019</v>
      </c>
    </row>
    <row r="16" spans="1:11" ht="14.1" customHeight="1">
      <c r="A16" s="726">
        <v>2010</v>
      </c>
      <c r="B16" s="487">
        <v>30.984999999999999</v>
      </c>
      <c r="C16" s="487">
        <v>0.252</v>
      </c>
      <c r="D16" s="487">
        <v>31.236999999999998</v>
      </c>
      <c r="E16" s="487">
        <v>228.23039729169392</v>
      </c>
      <c r="F16" s="487">
        <v>155.50388887048717</v>
      </c>
      <c r="G16" s="618">
        <v>7071.718860083136</v>
      </c>
      <c r="H16" s="618">
        <v>39.186979995362762</v>
      </c>
      <c r="I16" s="619">
        <v>7110.9058400785007</v>
      </c>
    </row>
    <row r="17" spans="1:9" ht="14.1" customHeight="1">
      <c r="A17" s="726">
        <v>2011</v>
      </c>
      <c r="B17" s="487">
        <v>49.280300000000004</v>
      </c>
      <c r="C17" s="487">
        <v>0.74399999999999999</v>
      </c>
      <c r="D17" s="487">
        <v>50.024300000000004</v>
      </c>
      <c r="E17" s="487">
        <v>225.88004030007932</v>
      </c>
      <c r="F17" s="487">
        <v>179.76881720430109</v>
      </c>
      <c r="G17" s="618">
        <v>11131.43615</v>
      </c>
      <c r="H17" s="618">
        <v>133.74799999999999</v>
      </c>
      <c r="I17" s="619">
        <v>11265.184149999997</v>
      </c>
    </row>
    <row r="18" spans="1:9" ht="14.1" customHeight="1">
      <c r="A18" s="726">
        <v>2012</v>
      </c>
      <c r="B18" s="487">
        <v>69.445999999999998</v>
      </c>
      <c r="C18" s="487">
        <v>3.1360000000000001</v>
      </c>
      <c r="D18" s="487">
        <v>72.581999999999994</v>
      </c>
      <c r="E18" s="487">
        <v>216.2189663911528</v>
      </c>
      <c r="F18" s="487">
        <v>188.43303571428575</v>
      </c>
      <c r="G18" s="618">
        <v>15015.542339999998</v>
      </c>
      <c r="H18" s="618">
        <v>590.92600000000004</v>
      </c>
      <c r="I18" s="619">
        <v>15606.468340000001</v>
      </c>
    </row>
    <row r="19" spans="1:9" ht="14.1" customHeight="1">
      <c r="A19" s="726">
        <v>2013</v>
      </c>
      <c r="B19" s="487">
        <v>49.841000000000001</v>
      </c>
      <c r="C19" s="487">
        <v>1.113</v>
      </c>
      <c r="D19" s="487">
        <v>50.954000000000001</v>
      </c>
      <c r="E19" s="487">
        <v>229.93173571958826</v>
      </c>
      <c r="F19" s="487">
        <v>186.79514824797843</v>
      </c>
      <c r="G19" s="618">
        <v>11460.02764</v>
      </c>
      <c r="H19" s="618">
        <v>207.90299999999999</v>
      </c>
      <c r="I19" s="619">
        <v>11667.93064</v>
      </c>
    </row>
    <row r="20" spans="1:9" ht="14.1" customHeight="1">
      <c r="A20" s="726">
        <v>2014</v>
      </c>
      <c r="B20" s="487">
        <v>47.192999999999998</v>
      </c>
      <c r="C20" s="487">
        <v>0.92200000000000004</v>
      </c>
      <c r="D20" s="487">
        <v>48.115000000000002</v>
      </c>
      <c r="E20" s="487">
        <v>241.2153736782997</v>
      </c>
      <c r="F20" s="487">
        <v>157.50325379609546</v>
      </c>
      <c r="G20" s="618">
        <v>11383.677129999998</v>
      </c>
      <c r="H20" s="618">
        <v>145.21800000000002</v>
      </c>
      <c r="I20" s="619">
        <v>11528.895129999997</v>
      </c>
    </row>
    <row r="21" spans="1:9" s="786" customFormat="1" ht="14.1" customHeight="1" thickBot="1">
      <c r="A21" s="727">
        <v>2015</v>
      </c>
      <c r="B21" s="783">
        <v>51.517000000000003</v>
      </c>
      <c r="C21" s="783">
        <v>1.391</v>
      </c>
      <c r="D21" s="783">
        <v>52.908000000000001</v>
      </c>
      <c r="E21" s="783">
        <v>247.52242269542091</v>
      </c>
      <c r="F21" s="783">
        <v>135.66498921639106</v>
      </c>
      <c r="G21" s="784">
        <v>12751.612649999999</v>
      </c>
      <c r="H21" s="784">
        <v>188.70999999999998</v>
      </c>
      <c r="I21" s="785">
        <v>12940.322650000002</v>
      </c>
    </row>
  </sheetData>
  <mergeCells count="6">
    <mergeCell ref="A1:I1"/>
    <mergeCell ref="A3:I3"/>
    <mergeCell ref="A5:A8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zoomScaleNormal="100" workbookViewId="0">
      <selection activeCell="I13" sqref="I13"/>
    </sheetView>
  </sheetViews>
  <sheetFormatPr baseColWidth="10" defaultColWidth="11.42578125" defaultRowHeight="12.75"/>
  <cols>
    <col min="1" max="1" width="38" style="49" customWidth="1"/>
    <col min="2" max="2" width="13.7109375" style="49" customWidth="1"/>
    <col min="3" max="3" width="13.7109375" style="61" customWidth="1"/>
    <col min="4" max="4" width="13.7109375" style="49" customWidth="1"/>
    <col min="5" max="5" width="9.140625" style="49" customWidth="1"/>
    <col min="6" max="16384" width="11.42578125" style="49"/>
  </cols>
  <sheetData>
    <row r="1" spans="1:5" s="47" customFormat="1" ht="18">
      <c r="A1" s="1357" t="s">
        <v>197</v>
      </c>
      <c r="B1" s="1357"/>
      <c r="C1" s="1357"/>
      <c r="D1" s="1357"/>
      <c r="E1" s="598"/>
    </row>
    <row r="3" spans="1:5" s="48" customFormat="1" ht="15">
      <c r="A3" s="1351" t="s">
        <v>413</v>
      </c>
      <c r="B3" s="1351"/>
      <c r="C3" s="1351"/>
      <c r="D3" s="1351"/>
    </row>
    <row r="4" spans="1:5" s="48" customFormat="1" ht="15">
      <c r="A4" s="1351" t="s">
        <v>414</v>
      </c>
      <c r="B4" s="1351"/>
      <c r="C4" s="1351"/>
      <c r="D4" s="1351"/>
    </row>
    <row r="5" spans="1:5" ht="13.5" thickBot="1">
      <c r="A5" s="467"/>
      <c r="B5" s="467"/>
      <c r="C5" s="467"/>
      <c r="D5" s="467"/>
    </row>
    <row r="6" spans="1:5" ht="41.25" customHeight="1">
      <c r="A6" s="787" t="s">
        <v>279</v>
      </c>
      <c r="B6" s="1380" t="s">
        <v>237</v>
      </c>
      <c r="C6" s="1380" t="s">
        <v>238</v>
      </c>
      <c r="D6" s="1382" t="s">
        <v>8</v>
      </c>
    </row>
    <row r="7" spans="1:5" ht="32.25" customHeight="1" thickBot="1">
      <c r="A7" s="613" t="s">
        <v>282</v>
      </c>
      <c r="B7" s="1448"/>
      <c r="C7" s="1448"/>
      <c r="D7" s="1449"/>
    </row>
    <row r="8" spans="1:5" ht="22.5" customHeight="1">
      <c r="A8" s="469" t="s">
        <v>283</v>
      </c>
      <c r="B8" s="510">
        <v>417</v>
      </c>
      <c r="C8" s="510">
        <v>0</v>
      </c>
      <c r="D8" s="510">
        <v>417</v>
      </c>
    </row>
    <row r="9" spans="1:5">
      <c r="A9" s="112" t="s">
        <v>284</v>
      </c>
      <c r="B9" s="510">
        <v>3621</v>
      </c>
      <c r="C9" s="788">
        <v>0</v>
      </c>
      <c r="D9" s="510">
        <v>3621</v>
      </c>
    </row>
    <row r="10" spans="1:5">
      <c r="A10" s="112" t="s">
        <v>285</v>
      </c>
      <c r="B10" s="510">
        <v>6523</v>
      </c>
      <c r="C10" s="510">
        <v>77</v>
      </c>
      <c r="D10" s="510">
        <v>6600</v>
      </c>
    </row>
    <row r="11" spans="1:5">
      <c r="A11" s="112" t="s">
        <v>286</v>
      </c>
      <c r="B11" s="510">
        <v>448</v>
      </c>
      <c r="C11" s="510">
        <v>25</v>
      </c>
      <c r="D11" s="510">
        <v>473</v>
      </c>
      <c r="E11" s="61"/>
    </row>
    <row r="12" spans="1:5">
      <c r="A12" s="112" t="s">
        <v>287</v>
      </c>
      <c r="B12" s="510">
        <v>11843</v>
      </c>
      <c r="C12" s="510">
        <v>0</v>
      </c>
      <c r="D12" s="510">
        <v>11843</v>
      </c>
      <c r="E12" s="61"/>
    </row>
    <row r="13" spans="1:5">
      <c r="A13" s="112" t="s">
        <v>288</v>
      </c>
      <c r="B13" s="510">
        <v>90</v>
      </c>
      <c r="C13" s="510">
        <v>0</v>
      </c>
      <c r="D13" s="510">
        <v>90</v>
      </c>
      <c r="E13" s="61"/>
    </row>
    <row r="14" spans="1:5">
      <c r="A14" s="112" t="s">
        <v>289</v>
      </c>
      <c r="B14" s="510">
        <v>8159</v>
      </c>
      <c r="C14" s="510">
        <v>551</v>
      </c>
      <c r="D14" s="510">
        <v>8710</v>
      </c>
      <c r="E14" s="61"/>
    </row>
    <row r="15" spans="1:5">
      <c r="A15" s="112" t="s">
        <v>290</v>
      </c>
      <c r="B15" s="510">
        <v>5779</v>
      </c>
      <c r="C15" s="510">
        <v>255</v>
      </c>
      <c r="D15" s="510">
        <v>6034</v>
      </c>
      <c r="E15" s="61"/>
    </row>
    <row r="16" spans="1:5">
      <c r="A16" s="112" t="s">
        <v>291</v>
      </c>
      <c r="B16" s="510">
        <v>81</v>
      </c>
      <c r="C16" s="510">
        <v>0</v>
      </c>
      <c r="D16" s="510">
        <v>81</v>
      </c>
      <c r="E16" s="61"/>
    </row>
    <row r="17" spans="1:6">
      <c r="A17" s="112" t="s">
        <v>292</v>
      </c>
      <c r="B17" s="510">
        <v>5352</v>
      </c>
      <c r="C17" s="510">
        <v>125</v>
      </c>
      <c r="D17" s="510">
        <v>5477</v>
      </c>
      <c r="E17" s="61"/>
      <c r="F17" s="789"/>
    </row>
    <row r="18" spans="1:6">
      <c r="A18" s="112" t="s">
        <v>293</v>
      </c>
      <c r="B18" s="510">
        <v>0</v>
      </c>
      <c r="C18" s="510">
        <v>0</v>
      </c>
      <c r="D18" s="510">
        <v>0</v>
      </c>
      <c r="E18" s="61"/>
    </row>
    <row r="19" spans="1:6">
      <c r="A19" s="112" t="s">
        <v>294</v>
      </c>
      <c r="B19" s="510">
        <v>0</v>
      </c>
      <c r="C19" s="510">
        <v>0</v>
      </c>
      <c r="D19" s="510">
        <v>0</v>
      </c>
      <c r="E19" s="61"/>
    </row>
    <row r="20" spans="1:6">
      <c r="A20" s="112" t="s">
        <v>295</v>
      </c>
      <c r="B20" s="510">
        <v>6368</v>
      </c>
      <c r="C20" s="510">
        <v>0</v>
      </c>
      <c r="D20" s="510">
        <v>6368</v>
      </c>
      <c r="E20" s="61"/>
    </row>
    <row r="21" spans="1:6">
      <c r="A21" s="112" t="s">
        <v>296</v>
      </c>
      <c r="B21" s="510">
        <v>54</v>
      </c>
      <c r="C21" s="510">
        <v>0</v>
      </c>
      <c r="D21" s="510">
        <v>54</v>
      </c>
      <c r="E21" s="61"/>
    </row>
    <row r="22" spans="1:6">
      <c r="A22" s="112" t="s">
        <v>297</v>
      </c>
      <c r="B22" s="510">
        <v>0</v>
      </c>
      <c r="C22" s="510">
        <v>6</v>
      </c>
      <c r="D22" s="510">
        <v>6</v>
      </c>
      <c r="E22" s="61"/>
    </row>
    <row r="23" spans="1:6">
      <c r="A23" s="112" t="s">
        <v>298</v>
      </c>
      <c r="B23" s="510">
        <v>2782</v>
      </c>
      <c r="C23" s="510">
        <v>352</v>
      </c>
      <c r="D23" s="510">
        <v>3134</v>
      </c>
      <c r="E23" s="61"/>
    </row>
    <row r="24" spans="1:6">
      <c r="A24" s="112" t="s">
        <v>299</v>
      </c>
      <c r="B24" s="510">
        <v>0</v>
      </c>
      <c r="C24" s="510">
        <v>0</v>
      </c>
      <c r="D24" s="510">
        <v>0</v>
      </c>
      <c r="E24" s="61"/>
    </row>
    <row r="25" spans="1:6">
      <c r="A25" s="62"/>
      <c r="B25" s="790"/>
      <c r="C25" s="790"/>
      <c r="D25" s="791"/>
      <c r="E25" s="61"/>
    </row>
    <row r="26" spans="1:6" s="101" customFormat="1" ht="23.25" customHeight="1" thickBot="1">
      <c r="A26" s="758" t="s">
        <v>89</v>
      </c>
      <c r="B26" s="749">
        <v>51517</v>
      </c>
      <c r="C26" s="749">
        <v>1391</v>
      </c>
      <c r="D26" s="792">
        <v>52908</v>
      </c>
      <c r="E26" s="91"/>
    </row>
    <row r="27" spans="1:6">
      <c r="E27" s="61"/>
    </row>
    <row r="28" spans="1:6">
      <c r="E28" s="61"/>
    </row>
    <row r="29" spans="1:6">
      <c r="C29" s="49"/>
    </row>
    <row r="30" spans="1:6">
      <c r="C30" s="49"/>
    </row>
    <row r="31" spans="1:6">
      <c r="C31" s="49"/>
    </row>
    <row r="32" spans="1:6">
      <c r="C32" s="49"/>
    </row>
  </sheetData>
  <mergeCells count="6">
    <mergeCell ref="A1:D1"/>
    <mergeCell ref="A3:D3"/>
    <mergeCell ref="A4:D4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="60" zoomScaleNormal="80" workbookViewId="0">
      <selection activeCell="I13" sqref="I13"/>
    </sheetView>
  </sheetViews>
  <sheetFormatPr baseColWidth="10" defaultColWidth="11.42578125" defaultRowHeight="12.75"/>
  <cols>
    <col min="1" max="1" width="33.140625" style="49" customWidth="1"/>
    <col min="2" max="5" width="18.7109375" style="49" customWidth="1"/>
    <col min="6" max="6" width="18.7109375" style="61" customWidth="1"/>
    <col min="7" max="7" width="6.42578125" style="49" customWidth="1"/>
    <col min="8" max="8" width="13.28515625" style="49" customWidth="1"/>
    <col min="9" max="16384" width="11.42578125" style="49"/>
  </cols>
  <sheetData>
    <row r="1" spans="1:8" s="47" customFormat="1" ht="18">
      <c r="A1" s="1357" t="s">
        <v>197</v>
      </c>
      <c r="B1" s="1357"/>
      <c r="C1" s="1357"/>
      <c r="D1" s="1357"/>
      <c r="E1" s="1357"/>
      <c r="F1" s="1357"/>
      <c r="G1" s="598"/>
      <c r="H1" s="598"/>
    </row>
    <row r="3" spans="1:8" s="54" customFormat="1" ht="23.25" customHeight="1">
      <c r="A3" s="1347" t="s">
        <v>415</v>
      </c>
      <c r="B3" s="1347"/>
      <c r="C3" s="1347"/>
      <c r="D3" s="1347"/>
      <c r="E3" s="1347"/>
      <c r="F3" s="1347"/>
    </row>
    <row r="4" spans="1:8" ht="13.5" thickBot="1">
      <c r="A4" s="607"/>
      <c r="B4" s="467"/>
      <c r="C4" s="467"/>
      <c r="D4" s="467"/>
      <c r="E4" s="467"/>
      <c r="F4" s="467"/>
    </row>
    <row r="5" spans="1:8" ht="27.75" customHeight="1">
      <c r="A5" s="1344" t="s">
        <v>92</v>
      </c>
      <c r="B5" s="1300" t="s">
        <v>326</v>
      </c>
      <c r="C5" s="1302"/>
      <c r="D5" s="1301"/>
      <c r="E5" s="1300" t="s">
        <v>281</v>
      </c>
      <c r="F5" s="1302"/>
    </row>
    <row r="6" spans="1:8">
      <c r="A6" s="1358"/>
      <c r="B6" s="1384" t="s">
        <v>237</v>
      </c>
      <c r="C6" s="676" t="s">
        <v>416</v>
      </c>
      <c r="D6" s="1384" t="s">
        <v>8</v>
      </c>
      <c r="E6" s="1384" t="s">
        <v>237</v>
      </c>
      <c r="F6" s="676" t="s">
        <v>416</v>
      </c>
    </row>
    <row r="7" spans="1:8" ht="20.25" customHeight="1" thickBot="1">
      <c r="A7" s="1359"/>
      <c r="B7" s="1381"/>
      <c r="C7" s="387" t="s">
        <v>417</v>
      </c>
      <c r="D7" s="1381"/>
      <c r="E7" s="1381"/>
      <c r="F7" s="388" t="s">
        <v>417</v>
      </c>
      <c r="G7" s="61"/>
    </row>
    <row r="8" spans="1:8" ht="24" customHeight="1">
      <c r="A8" s="469" t="s">
        <v>283</v>
      </c>
      <c r="B8" s="487">
        <v>64.028999999999996</v>
      </c>
      <c r="C8" s="487">
        <v>0</v>
      </c>
      <c r="D8" s="487">
        <v>64.028999999999996</v>
      </c>
      <c r="E8" s="487">
        <v>153.54676258992805</v>
      </c>
      <c r="F8" s="486">
        <v>0</v>
      </c>
      <c r="G8" s="61"/>
      <c r="H8" s="61"/>
    </row>
    <row r="9" spans="1:8">
      <c r="A9" s="112" t="s">
        <v>284</v>
      </c>
      <c r="B9" s="487">
        <v>525.24099999999999</v>
      </c>
      <c r="C9" s="510">
        <v>0</v>
      </c>
      <c r="D9" s="487">
        <v>525.24099999999999</v>
      </c>
      <c r="E9" s="487">
        <v>145.05412869373103</v>
      </c>
      <c r="F9" s="510" t="s">
        <v>418</v>
      </c>
      <c r="G9" s="61"/>
      <c r="H9" s="61"/>
    </row>
    <row r="10" spans="1:8">
      <c r="A10" s="112" t="s">
        <v>285</v>
      </c>
      <c r="B10" s="487">
        <v>1466.1989999999998</v>
      </c>
      <c r="C10" s="487">
        <v>6.9059999999999997</v>
      </c>
      <c r="D10" s="487">
        <v>1473.1049999999998</v>
      </c>
      <c r="E10" s="487">
        <v>224.77372374674226</v>
      </c>
      <c r="F10" s="488">
        <v>89.688311688311671</v>
      </c>
      <c r="G10" s="61"/>
      <c r="H10" s="61"/>
    </row>
    <row r="11" spans="1:8">
      <c r="A11" s="112" t="s">
        <v>286</v>
      </c>
      <c r="B11" s="487">
        <v>68.55</v>
      </c>
      <c r="C11" s="487">
        <v>1.0030000000000001</v>
      </c>
      <c r="D11" s="487">
        <v>69.552999999999997</v>
      </c>
      <c r="E11" s="487">
        <v>153.01339285714286</v>
      </c>
      <c r="F11" s="488">
        <v>40.120000000000005</v>
      </c>
      <c r="G11" s="61"/>
      <c r="H11" s="61"/>
    </row>
    <row r="12" spans="1:8">
      <c r="A12" s="112" t="s">
        <v>287</v>
      </c>
      <c r="B12" s="487">
        <v>3289.1366499999999</v>
      </c>
      <c r="C12" s="510" t="s">
        <v>418</v>
      </c>
      <c r="D12" s="487">
        <v>3289.1366499999999</v>
      </c>
      <c r="E12" s="487">
        <v>277.7283331926032</v>
      </c>
      <c r="F12" s="510" t="s">
        <v>418</v>
      </c>
      <c r="G12" s="61"/>
      <c r="H12" s="61"/>
    </row>
    <row r="13" spans="1:8">
      <c r="A13" s="112" t="s">
        <v>288</v>
      </c>
      <c r="B13" s="487">
        <v>19.228000000000002</v>
      </c>
      <c r="C13" s="510" t="s">
        <v>418</v>
      </c>
      <c r="D13" s="487">
        <v>19.228000000000002</v>
      </c>
      <c r="E13" s="487">
        <v>213.64444444444447</v>
      </c>
      <c r="F13" s="510" t="s">
        <v>418</v>
      </c>
      <c r="G13" s="61"/>
      <c r="H13" s="61"/>
    </row>
    <row r="14" spans="1:8">
      <c r="A14" s="112" t="s">
        <v>289</v>
      </c>
      <c r="B14" s="487">
        <v>2768.7279999999996</v>
      </c>
      <c r="C14" s="487">
        <v>84.292000000000002</v>
      </c>
      <c r="D14" s="487">
        <v>2853.0199999999995</v>
      </c>
      <c r="E14" s="487">
        <v>339.34648854026221</v>
      </c>
      <c r="F14" s="488">
        <v>152.98003629764065</v>
      </c>
      <c r="G14" s="61"/>
      <c r="H14" s="61"/>
    </row>
    <row r="15" spans="1:8">
      <c r="A15" s="112" t="s">
        <v>290</v>
      </c>
      <c r="B15" s="487">
        <v>1416.7020000000002</v>
      </c>
      <c r="C15" s="510">
        <v>24.21</v>
      </c>
      <c r="D15" s="487">
        <v>1440.9120000000003</v>
      </c>
      <c r="E15" s="487">
        <v>245.14656514967993</v>
      </c>
      <c r="F15" s="510" t="s">
        <v>418</v>
      </c>
      <c r="G15" s="61"/>
      <c r="H15" s="61"/>
    </row>
    <row r="16" spans="1:8">
      <c r="A16" s="112" t="s">
        <v>291</v>
      </c>
      <c r="B16" s="487">
        <v>14.697000000000001</v>
      </c>
      <c r="C16" s="510">
        <v>0</v>
      </c>
      <c r="D16" s="487">
        <v>14.697000000000001</v>
      </c>
      <c r="E16" s="487">
        <v>181.44444444444446</v>
      </c>
      <c r="F16" s="510" t="s">
        <v>418</v>
      </c>
      <c r="G16" s="61"/>
      <c r="H16" s="61"/>
    </row>
    <row r="17" spans="1:8">
      <c r="A17" s="112" t="s">
        <v>292</v>
      </c>
      <c r="B17" s="487">
        <v>1027.6499999999999</v>
      </c>
      <c r="C17" s="487">
        <v>14.779000000000002</v>
      </c>
      <c r="D17" s="487">
        <v>1042.4289999999999</v>
      </c>
      <c r="E17" s="487">
        <v>192.01233183856499</v>
      </c>
      <c r="F17" s="488">
        <v>118.23200000000001</v>
      </c>
      <c r="G17" s="61"/>
      <c r="H17" s="61"/>
    </row>
    <row r="18" spans="1:8">
      <c r="A18" s="112" t="s">
        <v>293</v>
      </c>
      <c r="B18" s="510" t="s">
        <v>418</v>
      </c>
      <c r="C18" s="510" t="s">
        <v>418</v>
      </c>
      <c r="D18" s="510" t="s">
        <v>418</v>
      </c>
      <c r="E18" s="510" t="s">
        <v>418</v>
      </c>
      <c r="F18" s="510" t="s">
        <v>418</v>
      </c>
      <c r="G18" s="61"/>
      <c r="H18" s="61"/>
    </row>
    <row r="19" spans="1:8">
      <c r="A19" s="112" t="s">
        <v>294</v>
      </c>
      <c r="B19" s="510" t="s">
        <v>418</v>
      </c>
      <c r="C19" s="510" t="s">
        <v>418</v>
      </c>
      <c r="D19" s="510" t="s">
        <v>418</v>
      </c>
      <c r="E19" s="510">
        <v>0</v>
      </c>
      <c r="F19" s="510" t="s">
        <v>418</v>
      </c>
      <c r="G19" s="61"/>
      <c r="H19" s="61"/>
    </row>
    <row r="20" spans="1:8">
      <c r="A20" s="112" t="s">
        <v>295</v>
      </c>
      <c r="B20" s="487">
        <v>1492.3490000000002</v>
      </c>
      <c r="C20" s="510" t="s">
        <v>418</v>
      </c>
      <c r="D20" s="487">
        <v>1492.3490000000002</v>
      </c>
      <c r="E20" s="487">
        <v>234.35128768844223</v>
      </c>
      <c r="F20" s="510" t="s">
        <v>418</v>
      </c>
      <c r="G20" s="61"/>
      <c r="H20" s="61"/>
    </row>
    <row r="21" spans="1:8">
      <c r="A21" s="112" t="s">
        <v>296</v>
      </c>
      <c r="B21" s="487">
        <v>12.074999999999999</v>
      </c>
      <c r="C21" s="510" t="s">
        <v>418</v>
      </c>
      <c r="D21" s="487">
        <v>12.074999999999999</v>
      </c>
      <c r="E21" s="487">
        <v>223.61111111111109</v>
      </c>
      <c r="F21" s="510" t="s">
        <v>418</v>
      </c>
      <c r="G21" s="61"/>
      <c r="H21" s="61"/>
    </row>
    <row r="22" spans="1:8">
      <c r="A22" s="112" t="s">
        <v>297</v>
      </c>
      <c r="B22" s="510" t="s">
        <v>418</v>
      </c>
      <c r="C22" s="510">
        <v>0.6</v>
      </c>
      <c r="D22" s="510">
        <v>0.6</v>
      </c>
      <c r="E22" s="510">
        <v>0</v>
      </c>
      <c r="F22" s="510" t="s">
        <v>418</v>
      </c>
      <c r="G22" s="61"/>
      <c r="H22" s="61"/>
    </row>
    <row r="23" spans="1:8">
      <c r="A23" s="112" t="s">
        <v>298</v>
      </c>
      <c r="B23" s="487">
        <v>587.02800000000002</v>
      </c>
      <c r="C23" s="487">
        <v>56.92</v>
      </c>
      <c r="D23" s="487">
        <v>643.94799999999998</v>
      </c>
      <c r="E23" s="487">
        <v>211.00934579439254</v>
      </c>
      <c r="F23" s="488">
        <v>161.70454545454547</v>
      </c>
      <c r="G23" s="61"/>
      <c r="H23" s="61"/>
    </row>
    <row r="24" spans="1:8">
      <c r="A24" s="112" t="s">
        <v>299</v>
      </c>
      <c r="B24" s="510" t="s">
        <v>418</v>
      </c>
      <c r="C24" s="510" t="s">
        <v>418</v>
      </c>
      <c r="D24" s="510" t="s">
        <v>418</v>
      </c>
      <c r="E24" s="510" t="s">
        <v>418</v>
      </c>
      <c r="F24" s="510" t="s">
        <v>418</v>
      </c>
      <c r="G24" s="61"/>
      <c r="H24" s="61"/>
    </row>
    <row r="25" spans="1:8">
      <c r="A25" s="112"/>
      <c r="B25" s="793"/>
      <c r="C25" s="793"/>
      <c r="D25" s="793"/>
      <c r="E25" s="793"/>
      <c r="F25" s="794"/>
      <c r="G25" s="61"/>
      <c r="H25" s="61"/>
    </row>
    <row r="26" spans="1:8" s="101" customFormat="1" ht="13.5" thickBot="1">
      <c r="A26" s="795" t="s">
        <v>89</v>
      </c>
      <c r="B26" s="692">
        <v>12751.612649999999</v>
      </c>
      <c r="C26" s="692">
        <v>188.70999999999998</v>
      </c>
      <c r="D26" s="692">
        <v>12940.32265</v>
      </c>
      <c r="E26" s="692">
        <v>247.52242269542091</v>
      </c>
      <c r="F26" s="693">
        <v>135.66498921639106</v>
      </c>
      <c r="G26" s="91"/>
      <c r="H26" s="91"/>
    </row>
    <row r="27" spans="1:8">
      <c r="D27" s="611"/>
      <c r="G27" s="61"/>
      <c r="H27" s="61"/>
    </row>
    <row r="28" spans="1:8">
      <c r="F28" s="49"/>
      <c r="G28" s="61"/>
      <c r="H28" s="61"/>
    </row>
    <row r="29" spans="1:8">
      <c r="F29" s="49"/>
      <c r="G29" s="61"/>
      <c r="H29" s="61"/>
    </row>
    <row r="30" spans="1:8">
      <c r="F30" s="49"/>
      <c r="G30" s="61"/>
      <c r="H30" s="61"/>
    </row>
    <row r="31" spans="1:8">
      <c r="F31" s="49"/>
    </row>
  </sheetData>
  <mergeCells count="8">
    <mergeCell ref="A1:F1"/>
    <mergeCell ref="A3:F3"/>
    <mergeCell ref="A5:A7"/>
    <mergeCell ref="B5:D5"/>
    <mergeCell ref="E5:F5"/>
    <mergeCell ref="B6:B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view="pageBreakPreview" topLeftCell="A6" zoomScale="60" zoomScaleNormal="70" workbookViewId="0">
      <selection activeCell="I13" sqref="I13"/>
    </sheetView>
  </sheetViews>
  <sheetFormatPr baseColWidth="10" defaultColWidth="11.42578125" defaultRowHeight="12.75"/>
  <cols>
    <col min="1" max="1" width="31.140625" style="801" customWidth="1"/>
    <col min="2" max="8" width="17.7109375" style="49" customWidth="1"/>
    <col min="9" max="9" width="17.7109375" style="61" customWidth="1"/>
    <col min="10" max="10" width="10.5703125" style="49" customWidth="1"/>
    <col min="11" max="16384" width="11.42578125" style="49"/>
  </cols>
  <sheetData>
    <row r="1" spans="1:14" s="47" customFormat="1" ht="18">
      <c r="A1" s="1357" t="s">
        <v>197</v>
      </c>
      <c r="B1" s="1357"/>
      <c r="C1" s="1357"/>
      <c r="D1" s="1357"/>
      <c r="E1" s="1357"/>
      <c r="F1" s="1357"/>
      <c r="G1" s="1357"/>
      <c r="H1" s="1357"/>
      <c r="I1" s="1357"/>
    </row>
    <row r="3" spans="1:14" s="48" customFormat="1" ht="15">
      <c r="A3" s="1370" t="s">
        <v>419</v>
      </c>
      <c r="B3" s="1370"/>
      <c r="C3" s="1370"/>
      <c r="D3" s="1370"/>
      <c r="E3" s="1370"/>
      <c r="F3" s="1370"/>
      <c r="G3" s="1370"/>
      <c r="H3" s="1370"/>
      <c r="I3" s="1370"/>
    </row>
    <row r="4" spans="1:14" ht="14.25" customHeight="1" thickBot="1">
      <c r="A4" s="499"/>
      <c r="B4" s="61"/>
      <c r="C4" s="61"/>
      <c r="D4" s="61"/>
      <c r="E4" s="61"/>
      <c r="F4" s="61"/>
      <c r="G4" s="61"/>
      <c r="H4" s="61"/>
      <c r="J4" s="61"/>
    </row>
    <row r="5" spans="1:14" ht="34.5" customHeight="1">
      <c r="A5" s="1452" t="s">
        <v>27</v>
      </c>
      <c r="B5" s="1355" t="s">
        <v>280</v>
      </c>
      <c r="C5" s="1355"/>
      <c r="D5" s="1355"/>
      <c r="E5" s="1355" t="s">
        <v>281</v>
      </c>
      <c r="F5" s="1355"/>
      <c r="G5" s="1355" t="s">
        <v>326</v>
      </c>
      <c r="H5" s="1355"/>
      <c r="I5" s="1300"/>
      <c r="J5" s="61"/>
    </row>
    <row r="6" spans="1:14" ht="18" customHeight="1">
      <c r="A6" s="1453"/>
      <c r="B6" s="1455" t="s">
        <v>237</v>
      </c>
      <c r="C6" s="753" t="s">
        <v>416</v>
      </c>
      <c r="D6" s="1455" t="s">
        <v>420</v>
      </c>
      <c r="E6" s="1455" t="s">
        <v>237</v>
      </c>
      <c r="F6" s="753" t="s">
        <v>416</v>
      </c>
      <c r="G6" s="1455" t="s">
        <v>237</v>
      </c>
      <c r="H6" s="753" t="s">
        <v>416</v>
      </c>
      <c r="I6" s="1450" t="s">
        <v>8</v>
      </c>
      <c r="J6" s="61"/>
    </row>
    <row r="7" spans="1:14" ht="20.25" customHeight="1" thickBot="1">
      <c r="A7" s="1454"/>
      <c r="B7" s="1456"/>
      <c r="C7" s="387" t="s">
        <v>417</v>
      </c>
      <c r="D7" s="1456"/>
      <c r="E7" s="1456"/>
      <c r="F7" s="387" t="s">
        <v>417</v>
      </c>
      <c r="G7" s="1456"/>
      <c r="H7" s="387" t="s">
        <v>417</v>
      </c>
      <c r="I7" s="1451"/>
      <c r="J7" s="61"/>
    </row>
    <row r="8" spans="1:14" ht="24.75" customHeight="1">
      <c r="A8" s="543" t="s">
        <v>29</v>
      </c>
      <c r="B8" s="508">
        <v>101</v>
      </c>
      <c r="C8" s="181">
        <v>0</v>
      </c>
      <c r="D8" s="508">
        <v>101</v>
      </c>
      <c r="E8" s="485">
        <v>140.94059405940595</v>
      </c>
      <c r="F8" s="487">
        <v>0</v>
      </c>
      <c r="G8" s="485">
        <v>14.235000000000001</v>
      </c>
      <c r="H8" s="487">
        <v>0</v>
      </c>
      <c r="I8" s="486">
        <v>14.235000000000001</v>
      </c>
      <c r="J8" s="61"/>
    </row>
    <row r="9" spans="1:14">
      <c r="A9" s="796" t="s">
        <v>30</v>
      </c>
      <c r="B9" s="181">
        <v>292</v>
      </c>
      <c r="C9" s="181">
        <v>0</v>
      </c>
      <c r="D9" s="181">
        <v>292</v>
      </c>
      <c r="E9" s="487">
        <v>152.92808219178085</v>
      </c>
      <c r="F9" s="487">
        <v>0</v>
      </c>
      <c r="G9" s="487">
        <v>44.655000000000001</v>
      </c>
      <c r="H9" s="487">
        <v>0</v>
      </c>
      <c r="I9" s="488">
        <v>44.655000000000001</v>
      </c>
      <c r="J9" s="61"/>
    </row>
    <row r="10" spans="1:14">
      <c r="A10" s="796" t="s">
        <v>31</v>
      </c>
      <c r="B10" s="181">
        <v>0</v>
      </c>
      <c r="C10" s="181">
        <v>0</v>
      </c>
      <c r="D10" s="181">
        <v>0</v>
      </c>
      <c r="E10" s="487">
        <v>0</v>
      </c>
      <c r="F10" s="487">
        <v>0</v>
      </c>
      <c r="G10" s="487">
        <v>0</v>
      </c>
      <c r="H10" s="487">
        <v>0</v>
      </c>
      <c r="I10" s="488">
        <v>0</v>
      </c>
      <c r="J10" s="61"/>
    </row>
    <row r="11" spans="1:14">
      <c r="A11" s="796" t="s">
        <v>32</v>
      </c>
      <c r="B11" s="181">
        <v>24</v>
      </c>
      <c r="C11" s="181">
        <v>0</v>
      </c>
      <c r="D11" s="181">
        <v>24</v>
      </c>
      <c r="E11" s="487">
        <v>214.12499999999997</v>
      </c>
      <c r="F11" s="487">
        <v>0</v>
      </c>
      <c r="G11" s="487">
        <v>5.1389999999999993</v>
      </c>
      <c r="H11" s="487">
        <v>0</v>
      </c>
      <c r="I11" s="488">
        <v>5.1389999999999993</v>
      </c>
      <c r="J11" s="61"/>
    </row>
    <row r="12" spans="1:14" s="101" customFormat="1">
      <c r="A12" s="797" t="s">
        <v>33</v>
      </c>
      <c r="B12" s="511">
        <v>417</v>
      </c>
      <c r="C12" s="511">
        <v>0</v>
      </c>
      <c r="D12" s="511">
        <v>417</v>
      </c>
      <c r="E12" s="685">
        <v>153.54676258992805</v>
      </c>
      <c r="F12" s="685">
        <v>0</v>
      </c>
      <c r="G12" s="685">
        <v>64.028999999999996</v>
      </c>
      <c r="H12" s="685">
        <v>0</v>
      </c>
      <c r="I12" s="686">
        <v>64.028999999999996</v>
      </c>
      <c r="J12" s="91"/>
    </row>
    <row r="13" spans="1:14">
      <c r="A13" s="796"/>
      <c r="B13" s="181"/>
      <c r="C13" s="181"/>
      <c r="D13" s="181"/>
      <c r="E13" s="487"/>
      <c r="F13" s="678"/>
      <c r="G13" s="793"/>
      <c r="H13" s="793"/>
      <c r="I13" s="794"/>
      <c r="J13" s="61"/>
      <c r="K13" s="798"/>
      <c r="L13" s="798"/>
      <c r="M13" s="798"/>
      <c r="N13" s="798"/>
    </row>
    <row r="14" spans="1:14" s="101" customFormat="1">
      <c r="A14" s="797" t="s">
        <v>34</v>
      </c>
      <c r="B14" s="511">
        <v>3621</v>
      </c>
      <c r="C14" s="512">
        <v>0</v>
      </c>
      <c r="D14" s="511">
        <v>3621</v>
      </c>
      <c r="E14" s="685">
        <v>145.05412869373103</v>
      </c>
      <c r="F14" s="685">
        <v>0</v>
      </c>
      <c r="G14" s="685">
        <v>525.24099999999999</v>
      </c>
      <c r="H14" s="685">
        <v>0</v>
      </c>
      <c r="I14" s="686">
        <v>525.24099999999999</v>
      </c>
      <c r="J14" s="91"/>
      <c r="K14" s="798"/>
      <c r="L14" s="798"/>
      <c r="M14" s="798"/>
      <c r="N14" s="798"/>
    </row>
    <row r="15" spans="1:14">
      <c r="A15" s="796"/>
      <c r="B15" s="181"/>
      <c r="C15" s="181"/>
      <c r="D15" s="181"/>
      <c r="E15" s="487"/>
      <c r="F15" s="678"/>
      <c r="G15" s="793"/>
      <c r="H15" s="793"/>
      <c r="I15" s="794"/>
      <c r="J15" s="61"/>
      <c r="K15" s="798"/>
      <c r="L15" s="798"/>
      <c r="M15" s="798"/>
      <c r="N15" s="798"/>
    </row>
    <row r="16" spans="1:14">
      <c r="A16" s="797" t="s">
        <v>35</v>
      </c>
      <c r="B16" s="511">
        <v>6523</v>
      </c>
      <c r="C16" s="511">
        <v>77</v>
      </c>
      <c r="D16" s="511">
        <v>6600</v>
      </c>
      <c r="E16" s="685">
        <v>224.77372374674226</v>
      </c>
      <c r="F16" s="685">
        <v>89.688311688311671</v>
      </c>
      <c r="G16" s="685">
        <v>1466.1989999999998</v>
      </c>
      <c r="H16" s="685">
        <v>6.9059999999999997</v>
      </c>
      <c r="I16" s="686">
        <v>1473.1049999999998</v>
      </c>
      <c r="J16" s="61"/>
      <c r="K16" s="798"/>
      <c r="L16" s="798"/>
      <c r="M16" s="798"/>
      <c r="N16" s="798"/>
    </row>
    <row r="17" spans="1:14">
      <c r="A17" s="796"/>
      <c r="B17" s="181"/>
      <c r="C17" s="181"/>
      <c r="D17" s="181"/>
      <c r="E17" s="487"/>
      <c r="F17" s="678"/>
      <c r="G17" s="793"/>
      <c r="H17" s="793"/>
      <c r="I17" s="794"/>
      <c r="J17" s="61"/>
      <c r="K17" s="798"/>
      <c r="L17" s="798"/>
      <c r="M17" s="798"/>
      <c r="N17" s="798"/>
    </row>
    <row r="18" spans="1:14">
      <c r="A18" s="796" t="s">
        <v>181</v>
      </c>
      <c r="B18" s="510" t="s">
        <v>309</v>
      </c>
      <c r="C18" s="510" t="s">
        <v>309</v>
      </c>
      <c r="D18" s="510" t="s">
        <v>309</v>
      </c>
      <c r="E18" s="510" t="s">
        <v>309</v>
      </c>
      <c r="F18" s="510" t="s">
        <v>309</v>
      </c>
      <c r="G18" s="510" t="s">
        <v>309</v>
      </c>
      <c r="H18" s="510" t="s">
        <v>309</v>
      </c>
      <c r="I18" s="691" t="s">
        <v>309</v>
      </c>
      <c r="J18" s="61"/>
      <c r="K18" s="798"/>
      <c r="L18" s="798"/>
      <c r="M18" s="798"/>
      <c r="N18" s="798"/>
    </row>
    <row r="19" spans="1:14">
      <c r="A19" s="796" t="s">
        <v>37</v>
      </c>
      <c r="B19" s="181">
        <v>389</v>
      </c>
      <c r="C19" s="181">
        <v>7</v>
      </c>
      <c r="D19" s="181">
        <v>396</v>
      </c>
      <c r="E19" s="487">
        <v>159.65809768637533</v>
      </c>
      <c r="F19" s="487">
        <v>48.999999999999993</v>
      </c>
      <c r="G19" s="487">
        <v>62.106999999999999</v>
      </c>
      <c r="H19" s="487">
        <v>0.34299999999999997</v>
      </c>
      <c r="I19" s="488">
        <v>62.45</v>
      </c>
      <c r="J19" s="61"/>
      <c r="K19" s="798"/>
      <c r="L19" s="798"/>
      <c r="M19" s="798"/>
      <c r="N19" s="798"/>
    </row>
    <row r="20" spans="1:14">
      <c r="A20" s="796" t="s">
        <v>38</v>
      </c>
      <c r="B20" s="510" t="s">
        <v>309</v>
      </c>
      <c r="C20" s="510" t="s">
        <v>309</v>
      </c>
      <c r="D20" s="510" t="s">
        <v>309</v>
      </c>
      <c r="E20" s="510" t="s">
        <v>309</v>
      </c>
      <c r="F20" s="510" t="s">
        <v>309</v>
      </c>
      <c r="G20" s="510" t="s">
        <v>309</v>
      </c>
      <c r="H20" s="510" t="s">
        <v>309</v>
      </c>
      <c r="I20" s="510" t="s">
        <v>309</v>
      </c>
      <c r="J20" s="61"/>
      <c r="K20" s="798"/>
      <c r="L20" s="798"/>
      <c r="M20" s="798"/>
      <c r="N20" s="798"/>
    </row>
    <row r="21" spans="1:14" s="101" customFormat="1">
      <c r="A21" s="797" t="s">
        <v>182</v>
      </c>
      <c r="B21" s="511">
        <v>448</v>
      </c>
      <c r="C21" s="511">
        <v>25</v>
      </c>
      <c r="D21" s="511">
        <v>473</v>
      </c>
      <c r="E21" s="685">
        <v>153.01339285714286</v>
      </c>
      <c r="F21" s="685">
        <v>40.120000000000005</v>
      </c>
      <c r="G21" s="685">
        <v>68.55</v>
      </c>
      <c r="H21" s="685">
        <v>1.0030000000000001</v>
      </c>
      <c r="I21" s="686">
        <v>69.552999999999997</v>
      </c>
      <c r="J21" s="91"/>
      <c r="K21" s="798"/>
      <c r="L21" s="798"/>
      <c r="M21" s="798"/>
      <c r="N21" s="798"/>
    </row>
    <row r="22" spans="1:14">
      <c r="A22" s="796"/>
      <c r="B22" s="181"/>
      <c r="C22" s="181"/>
      <c r="D22" s="181"/>
      <c r="E22" s="487"/>
      <c r="F22" s="678"/>
      <c r="G22" s="793"/>
      <c r="H22" s="793"/>
      <c r="I22" s="794"/>
      <c r="J22" s="61"/>
      <c r="K22" s="798"/>
      <c r="L22" s="798"/>
      <c r="M22" s="798"/>
      <c r="N22" s="798"/>
    </row>
    <row r="23" spans="1:14" s="101" customFormat="1">
      <c r="A23" s="797" t="s">
        <v>40</v>
      </c>
      <c r="B23" s="511">
        <v>11843</v>
      </c>
      <c r="C23" s="512">
        <v>0</v>
      </c>
      <c r="D23" s="511">
        <v>11843</v>
      </c>
      <c r="E23" s="685">
        <v>277.7283331926032</v>
      </c>
      <c r="F23" s="685">
        <v>0</v>
      </c>
      <c r="G23" s="685">
        <v>3289.1366499999999</v>
      </c>
      <c r="H23" s="685">
        <v>0</v>
      </c>
      <c r="I23" s="686">
        <v>3289.1366499999999</v>
      </c>
      <c r="J23" s="91"/>
      <c r="K23" s="798"/>
      <c r="L23" s="798"/>
      <c r="M23" s="798"/>
      <c r="N23" s="798"/>
    </row>
    <row r="24" spans="1:14">
      <c r="A24" s="796"/>
      <c r="B24" s="181"/>
      <c r="C24" s="181"/>
      <c r="D24" s="181"/>
      <c r="E24" s="487"/>
      <c r="F24" s="678"/>
      <c r="G24" s="793"/>
      <c r="H24" s="793"/>
      <c r="I24" s="794"/>
      <c r="J24" s="61"/>
      <c r="K24" s="798"/>
      <c r="L24" s="798"/>
      <c r="M24" s="798"/>
      <c r="N24" s="798"/>
    </row>
    <row r="25" spans="1:14" s="101" customFormat="1">
      <c r="A25" s="797" t="s">
        <v>41</v>
      </c>
      <c r="B25" s="511">
        <v>90</v>
      </c>
      <c r="C25" s="512">
        <v>0</v>
      </c>
      <c r="D25" s="511">
        <v>90</v>
      </c>
      <c r="E25" s="685">
        <v>213.64444444444447</v>
      </c>
      <c r="F25" s="685">
        <v>0</v>
      </c>
      <c r="G25" s="685">
        <v>19.228000000000002</v>
      </c>
      <c r="H25" s="685">
        <v>0</v>
      </c>
      <c r="I25" s="686">
        <v>19.228000000000002</v>
      </c>
      <c r="J25" s="91"/>
      <c r="K25" s="798"/>
      <c r="L25" s="798"/>
      <c r="M25" s="798"/>
      <c r="N25" s="798"/>
    </row>
    <row r="26" spans="1:14" s="101" customFormat="1">
      <c r="A26" s="796"/>
      <c r="B26" s="181"/>
      <c r="C26" s="181"/>
      <c r="D26" s="181"/>
      <c r="E26" s="487"/>
      <c r="F26" s="678"/>
      <c r="G26" s="793"/>
      <c r="H26" s="793"/>
      <c r="I26" s="794"/>
      <c r="J26" s="91"/>
      <c r="K26" s="798"/>
      <c r="L26" s="798"/>
      <c r="M26" s="798"/>
      <c r="N26" s="798"/>
    </row>
    <row r="27" spans="1:14">
      <c r="A27" s="799" t="s">
        <v>42</v>
      </c>
      <c r="B27" s="181">
        <v>54</v>
      </c>
      <c r="C27" s="181">
        <v>0</v>
      </c>
      <c r="D27" s="181">
        <v>54</v>
      </c>
      <c r="E27" s="487">
        <v>241.25925925925927</v>
      </c>
      <c r="F27" s="488">
        <v>0</v>
      </c>
      <c r="G27" s="487">
        <v>13.028</v>
      </c>
      <c r="H27" s="488">
        <v>0</v>
      </c>
      <c r="I27" s="488">
        <v>13.028</v>
      </c>
      <c r="J27" s="61"/>
      <c r="K27" s="798"/>
      <c r="L27" s="798"/>
      <c r="M27" s="798"/>
      <c r="N27" s="798"/>
    </row>
    <row r="28" spans="1:14">
      <c r="A28" s="799" t="s">
        <v>43</v>
      </c>
      <c r="B28" s="181">
        <v>0</v>
      </c>
      <c r="C28" s="181">
        <v>0</v>
      </c>
      <c r="D28" s="181">
        <v>0</v>
      </c>
      <c r="E28" s="487">
        <v>0</v>
      </c>
      <c r="F28" s="487">
        <v>0</v>
      </c>
      <c r="G28" s="487">
        <v>0</v>
      </c>
      <c r="H28" s="487">
        <v>0</v>
      </c>
      <c r="I28" s="488">
        <v>0</v>
      </c>
      <c r="J28" s="61"/>
    </row>
    <row r="29" spans="1:14">
      <c r="A29" s="796" t="s">
        <v>44</v>
      </c>
      <c r="B29" s="181">
        <v>8105</v>
      </c>
      <c r="C29" s="181">
        <v>551</v>
      </c>
      <c r="D29" s="181">
        <v>8656</v>
      </c>
      <c r="E29" s="487">
        <v>339.99999999999994</v>
      </c>
      <c r="F29" s="487">
        <v>152.98003629764065</v>
      </c>
      <c r="G29" s="487">
        <v>2755.7</v>
      </c>
      <c r="H29" s="487">
        <v>84.292000000000002</v>
      </c>
      <c r="I29" s="488">
        <v>2839.9919999999997</v>
      </c>
      <c r="J29" s="61"/>
    </row>
    <row r="30" spans="1:14">
      <c r="A30" s="797" t="s">
        <v>183</v>
      </c>
      <c r="B30" s="511">
        <v>8159</v>
      </c>
      <c r="C30" s="511">
        <v>551</v>
      </c>
      <c r="D30" s="511">
        <v>8710</v>
      </c>
      <c r="E30" s="685">
        <v>339.34648854026221</v>
      </c>
      <c r="F30" s="685">
        <v>152.98003629764065</v>
      </c>
      <c r="G30" s="685">
        <v>2768.7279999999996</v>
      </c>
      <c r="H30" s="685">
        <v>84.292000000000002</v>
      </c>
      <c r="I30" s="686">
        <v>2853.0199999999995</v>
      </c>
      <c r="J30" s="61"/>
    </row>
    <row r="31" spans="1:14">
      <c r="A31" s="796"/>
      <c r="B31" s="181"/>
      <c r="C31" s="181"/>
      <c r="D31" s="181"/>
      <c r="E31" s="487"/>
      <c r="F31" s="678"/>
      <c r="G31" s="793"/>
      <c r="H31" s="793"/>
      <c r="I31" s="794"/>
      <c r="J31" s="61"/>
    </row>
    <row r="32" spans="1:14">
      <c r="A32" s="796" t="s">
        <v>46</v>
      </c>
      <c r="B32" s="181">
        <v>4675</v>
      </c>
      <c r="C32" s="181">
        <v>255</v>
      </c>
      <c r="D32" s="181">
        <v>4930</v>
      </c>
      <c r="E32" s="487">
        <v>248.98331550802141</v>
      </c>
      <c r="F32" s="488">
        <v>94.941176470588232</v>
      </c>
      <c r="G32" s="487">
        <v>1163.9970000000001</v>
      </c>
      <c r="H32" s="488">
        <v>24.21</v>
      </c>
      <c r="I32" s="488">
        <v>1188.2070000000001</v>
      </c>
      <c r="J32" s="61"/>
    </row>
    <row r="33" spans="1:10">
      <c r="A33" s="796" t="s">
        <v>47</v>
      </c>
      <c r="B33" s="181">
        <v>510</v>
      </c>
      <c r="C33" s="181">
        <v>0</v>
      </c>
      <c r="D33" s="181">
        <v>510</v>
      </c>
      <c r="E33" s="487">
        <v>232.39411764705886</v>
      </c>
      <c r="F33" s="488">
        <v>0</v>
      </c>
      <c r="G33" s="487">
        <v>118.52100000000002</v>
      </c>
      <c r="H33" s="488">
        <v>0</v>
      </c>
      <c r="I33" s="488">
        <v>118.52100000000002</v>
      </c>
      <c r="J33" s="61"/>
    </row>
    <row r="34" spans="1:10">
      <c r="A34" s="796" t="s">
        <v>48</v>
      </c>
      <c r="B34" s="181">
        <v>148</v>
      </c>
      <c r="C34" s="181">
        <v>0</v>
      </c>
      <c r="D34" s="181">
        <v>148</v>
      </c>
      <c r="E34" s="487">
        <v>248.47972972972974</v>
      </c>
      <c r="F34" s="488">
        <v>0</v>
      </c>
      <c r="G34" s="487">
        <v>36.774999999999999</v>
      </c>
      <c r="H34" s="488">
        <v>0</v>
      </c>
      <c r="I34" s="488">
        <v>36.774999999999999</v>
      </c>
      <c r="J34" s="61"/>
    </row>
    <row r="35" spans="1:10">
      <c r="A35" s="796" t="s">
        <v>49</v>
      </c>
      <c r="B35" s="181">
        <v>446</v>
      </c>
      <c r="C35" s="181">
        <v>0</v>
      </c>
      <c r="D35" s="181">
        <v>446</v>
      </c>
      <c r="E35" s="487">
        <v>218.40582959641253</v>
      </c>
      <c r="F35" s="487">
        <v>0</v>
      </c>
      <c r="G35" s="487">
        <v>97.408999999999992</v>
      </c>
      <c r="H35" s="487">
        <v>0</v>
      </c>
      <c r="I35" s="488">
        <v>97.408999999999992</v>
      </c>
      <c r="J35" s="61"/>
    </row>
    <row r="36" spans="1:10">
      <c r="A36" s="797" t="s">
        <v>50</v>
      </c>
      <c r="B36" s="511">
        <v>5779</v>
      </c>
      <c r="C36" s="511">
        <v>255</v>
      </c>
      <c r="D36" s="511">
        <v>6034</v>
      </c>
      <c r="E36" s="685">
        <v>245.14656514967993</v>
      </c>
      <c r="F36" s="685">
        <v>94.941176470588232</v>
      </c>
      <c r="G36" s="685">
        <v>1416.7020000000002</v>
      </c>
      <c r="H36" s="685">
        <v>24.21</v>
      </c>
      <c r="I36" s="686">
        <v>1440.9120000000003</v>
      </c>
      <c r="J36" s="61"/>
    </row>
    <row r="37" spans="1:10">
      <c r="A37" s="796"/>
      <c r="B37" s="181"/>
      <c r="C37" s="181"/>
      <c r="D37" s="181"/>
      <c r="E37" s="487"/>
      <c r="F37" s="678"/>
      <c r="G37" s="793"/>
      <c r="H37" s="793"/>
      <c r="I37" s="794"/>
      <c r="J37" s="61"/>
    </row>
    <row r="38" spans="1:10">
      <c r="A38" s="797" t="s">
        <v>51</v>
      </c>
      <c r="B38" s="511">
        <v>81</v>
      </c>
      <c r="C38" s="511">
        <v>0</v>
      </c>
      <c r="D38" s="511">
        <v>81</v>
      </c>
      <c r="E38" s="685">
        <v>181.44444444444446</v>
      </c>
      <c r="F38" s="685">
        <v>0</v>
      </c>
      <c r="G38" s="685">
        <v>14.697000000000001</v>
      </c>
      <c r="H38" s="685">
        <v>0</v>
      </c>
      <c r="I38" s="686">
        <v>14.697000000000001</v>
      </c>
      <c r="J38" s="61"/>
    </row>
    <row r="39" spans="1:10">
      <c r="A39" s="796"/>
      <c r="B39" s="181"/>
      <c r="C39" s="181"/>
      <c r="D39" s="181"/>
      <c r="E39" s="487"/>
      <c r="F39" s="678"/>
      <c r="G39" s="793"/>
      <c r="H39" s="793"/>
      <c r="I39" s="794"/>
      <c r="J39" s="61"/>
    </row>
    <row r="40" spans="1:10">
      <c r="A40" s="796" t="s">
        <v>184</v>
      </c>
      <c r="B40" s="181">
        <v>0</v>
      </c>
      <c r="C40" s="181">
        <v>0</v>
      </c>
      <c r="D40" s="181">
        <v>0</v>
      </c>
      <c r="E40" s="487">
        <v>0</v>
      </c>
      <c r="F40" s="488">
        <v>0</v>
      </c>
      <c r="G40" s="487">
        <v>0</v>
      </c>
      <c r="H40" s="488">
        <v>0</v>
      </c>
      <c r="I40" s="488">
        <v>0</v>
      </c>
      <c r="J40" s="61"/>
    </row>
    <row r="41" spans="1:10">
      <c r="A41" s="796" t="s">
        <v>53</v>
      </c>
      <c r="B41" s="181">
        <v>552</v>
      </c>
      <c r="C41" s="181">
        <v>1</v>
      </c>
      <c r="D41" s="181">
        <v>553</v>
      </c>
      <c r="E41" s="487">
        <v>185.7771739130435</v>
      </c>
      <c r="F41" s="487">
        <v>137</v>
      </c>
      <c r="G41" s="487">
        <v>102.54900000000001</v>
      </c>
      <c r="H41" s="487">
        <v>0.13700000000000001</v>
      </c>
      <c r="I41" s="488">
        <v>102.68600000000001</v>
      </c>
      <c r="J41" s="61"/>
    </row>
    <row r="42" spans="1:10" s="101" customFormat="1">
      <c r="A42" s="796" t="s">
        <v>54</v>
      </c>
      <c r="B42" s="181">
        <v>1815</v>
      </c>
      <c r="C42" s="515">
        <v>116</v>
      </c>
      <c r="D42" s="181">
        <v>1931</v>
      </c>
      <c r="E42" s="487">
        <v>190.80991735537191</v>
      </c>
      <c r="F42" s="540">
        <v>117.1293103448276</v>
      </c>
      <c r="G42" s="487">
        <v>346.32</v>
      </c>
      <c r="H42" s="540">
        <v>13.587000000000002</v>
      </c>
      <c r="I42" s="488">
        <v>359.90699999999998</v>
      </c>
      <c r="J42" s="91"/>
    </row>
    <row r="43" spans="1:10">
      <c r="A43" s="796" t="s">
        <v>55</v>
      </c>
      <c r="B43" s="181">
        <v>591</v>
      </c>
      <c r="C43" s="181">
        <v>0</v>
      </c>
      <c r="D43" s="181">
        <v>591</v>
      </c>
      <c r="E43" s="487">
        <v>172</v>
      </c>
      <c r="F43" s="488">
        <v>0</v>
      </c>
      <c r="G43" s="487">
        <v>101.65199999999999</v>
      </c>
      <c r="H43" s="488">
        <v>0</v>
      </c>
      <c r="I43" s="488">
        <v>101.65199999999999</v>
      </c>
      <c r="J43" s="61"/>
    </row>
    <row r="44" spans="1:10">
      <c r="A44" s="796" t="s">
        <v>56</v>
      </c>
      <c r="B44" s="181">
        <v>124</v>
      </c>
      <c r="C44" s="181">
        <v>0</v>
      </c>
      <c r="D44" s="181">
        <v>124</v>
      </c>
      <c r="E44" s="487">
        <v>192.83870967741933</v>
      </c>
      <c r="F44" s="488">
        <v>0</v>
      </c>
      <c r="G44" s="487">
        <v>23.911999999999999</v>
      </c>
      <c r="H44" s="488">
        <v>0</v>
      </c>
      <c r="I44" s="488">
        <v>23.911999999999999</v>
      </c>
      <c r="J44" s="61"/>
    </row>
    <row r="45" spans="1:10" s="101" customFormat="1">
      <c r="A45" s="796" t="s">
        <v>57</v>
      </c>
      <c r="B45" s="181">
        <v>941</v>
      </c>
      <c r="C45" s="181">
        <v>0</v>
      </c>
      <c r="D45" s="181">
        <v>941</v>
      </c>
      <c r="E45" s="487">
        <v>190</v>
      </c>
      <c r="F45" s="488">
        <v>0</v>
      </c>
      <c r="G45" s="487">
        <v>178.79</v>
      </c>
      <c r="H45" s="488">
        <v>0</v>
      </c>
      <c r="I45" s="488">
        <v>178.79</v>
      </c>
      <c r="J45" s="91"/>
    </row>
    <row r="46" spans="1:10" s="101" customFormat="1">
      <c r="A46" s="796" t="s">
        <v>58</v>
      </c>
      <c r="B46" s="181">
        <v>59</v>
      </c>
      <c r="C46" s="181">
        <v>8</v>
      </c>
      <c r="D46" s="181">
        <v>67</v>
      </c>
      <c r="E46" s="487">
        <v>167.71186440677965</v>
      </c>
      <c r="F46" s="487">
        <v>131.87500000000003</v>
      </c>
      <c r="G46" s="487">
        <v>9.8949999999999996</v>
      </c>
      <c r="H46" s="487">
        <v>1.0550000000000002</v>
      </c>
      <c r="I46" s="488">
        <v>10.95</v>
      </c>
      <c r="J46" s="91"/>
    </row>
    <row r="47" spans="1:10">
      <c r="A47" s="796" t="s">
        <v>59</v>
      </c>
      <c r="B47" s="181">
        <v>1270</v>
      </c>
      <c r="C47" s="181">
        <v>0</v>
      </c>
      <c r="D47" s="181">
        <v>1270</v>
      </c>
      <c r="E47" s="487">
        <v>208.29291338582675</v>
      </c>
      <c r="F47" s="540">
        <v>0</v>
      </c>
      <c r="G47" s="487">
        <v>264.53199999999998</v>
      </c>
      <c r="H47" s="488">
        <v>0</v>
      </c>
      <c r="I47" s="488">
        <v>264.53199999999998</v>
      </c>
      <c r="J47" s="61"/>
    </row>
    <row r="48" spans="1:10">
      <c r="A48" s="796" t="s">
        <v>60</v>
      </c>
      <c r="B48" s="181">
        <v>0</v>
      </c>
      <c r="C48" s="181">
        <v>0</v>
      </c>
      <c r="D48" s="181">
        <v>0</v>
      </c>
      <c r="E48" s="488">
        <v>0</v>
      </c>
      <c r="F48" s="488">
        <v>0</v>
      </c>
      <c r="G48" s="488">
        <v>0</v>
      </c>
      <c r="H48" s="488">
        <v>0</v>
      </c>
      <c r="I48" s="488">
        <v>0</v>
      </c>
      <c r="J48" s="61"/>
    </row>
    <row r="49" spans="1:10" s="101" customFormat="1">
      <c r="A49" s="797" t="s">
        <v>195</v>
      </c>
      <c r="B49" s="511">
        <v>5352</v>
      </c>
      <c r="C49" s="511">
        <v>125</v>
      </c>
      <c r="D49" s="511">
        <v>5477</v>
      </c>
      <c r="E49" s="685">
        <v>192.01233183856499</v>
      </c>
      <c r="F49" s="685">
        <v>118.23200000000001</v>
      </c>
      <c r="G49" s="685">
        <v>1027.6499999999999</v>
      </c>
      <c r="H49" s="685">
        <v>14.779000000000002</v>
      </c>
      <c r="I49" s="686">
        <v>1042.4289999999999</v>
      </c>
      <c r="J49" s="91"/>
    </row>
    <row r="50" spans="1:10">
      <c r="A50" s="796"/>
      <c r="B50" s="181"/>
      <c r="C50" s="181"/>
      <c r="D50" s="181"/>
      <c r="E50" s="487"/>
      <c r="F50" s="678"/>
      <c r="G50" s="793"/>
      <c r="H50" s="793"/>
      <c r="I50" s="794"/>
      <c r="J50" s="61"/>
    </row>
    <row r="51" spans="1:10">
      <c r="A51" s="797" t="s">
        <v>62</v>
      </c>
      <c r="B51" s="512">
        <v>0</v>
      </c>
      <c r="C51" s="512">
        <v>0</v>
      </c>
      <c r="D51" s="512">
        <v>0</v>
      </c>
      <c r="E51" s="685">
        <v>0</v>
      </c>
      <c r="F51" s="685">
        <v>0</v>
      </c>
      <c r="G51" s="685">
        <v>0</v>
      </c>
      <c r="H51" s="685">
        <v>0</v>
      </c>
      <c r="I51" s="686">
        <v>0</v>
      </c>
      <c r="J51" s="61"/>
    </row>
    <row r="52" spans="1:10">
      <c r="A52" s="796"/>
      <c r="B52" s="181"/>
      <c r="C52" s="181"/>
      <c r="D52" s="181"/>
      <c r="E52" s="487"/>
      <c r="F52" s="678"/>
      <c r="G52" s="793"/>
      <c r="H52" s="793"/>
      <c r="I52" s="794"/>
      <c r="J52" s="61"/>
    </row>
    <row r="53" spans="1:10">
      <c r="A53" s="796" t="s">
        <v>63</v>
      </c>
      <c r="B53" s="181">
        <v>0</v>
      </c>
      <c r="C53" s="181">
        <v>0</v>
      </c>
      <c r="D53" s="181">
        <v>0</v>
      </c>
      <c r="E53" s="488">
        <v>0</v>
      </c>
      <c r="F53" s="488">
        <v>0</v>
      </c>
      <c r="G53" s="488">
        <v>0</v>
      </c>
      <c r="H53" s="488">
        <v>0</v>
      </c>
      <c r="I53" s="488">
        <v>0</v>
      </c>
      <c r="J53" s="61"/>
    </row>
    <row r="54" spans="1:10" s="101" customFormat="1">
      <c r="A54" s="796" t="s">
        <v>64</v>
      </c>
      <c r="B54" s="181">
        <v>0</v>
      </c>
      <c r="C54" s="181">
        <v>0</v>
      </c>
      <c r="D54" s="181">
        <v>0</v>
      </c>
      <c r="E54" s="487">
        <v>0</v>
      </c>
      <c r="F54" s="488">
        <v>0</v>
      </c>
      <c r="G54" s="487">
        <v>0</v>
      </c>
      <c r="H54" s="488">
        <v>0</v>
      </c>
      <c r="I54" s="488">
        <v>0</v>
      </c>
      <c r="J54" s="91"/>
    </row>
    <row r="55" spans="1:10">
      <c r="A55" s="796" t="s">
        <v>65</v>
      </c>
      <c r="B55" s="181">
        <v>0</v>
      </c>
      <c r="C55" s="181">
        <v>0</v>
      </c>
      <c r="D55" s="181">
        <v>0</v>
      </c>
      <c r="E55" s="488">
        <v>0</v>
      </c>
      <c r="F55" s="488">
        <v>0</v>
      </c>
      <c r="G55" s="488">
        <v>0</v>
      </c>
      <c r="H55" s="488">
        <v>0</v>
      </c>
      <c r="I55" s="488">
        <v>0</v>
      </c>
      <c r="J55" s="61"/>
    </row>
    <row r="56" spans="1:10">
      <c r="A56" s="796" t="s">
        <v>66</v>
      </c>
      <c r="B56" s="181">
        <v>0</v>
      </c>
      <c r="C56" s="181">
        <v>0</v>
      </c>
      <c r="D56" s="181">
        <v>0</v>
      </c>
      <c r="E56" s="488">
        <v>0</v>
      </c>
      <c r="F56" s="488">
        <v>0</v>
      </c>
      <c r="G56" s="488">
        <v>0</v>
      </c>
      <c r="H56" s="488">
        <v>0</v>
      </c>
      <c r="I56" s="488">
        <v>0</v>
      </c>
      <c r="J56" s="61"/>
    </row>
    <row r="57" spans="1:10">
      <c r="A57" s="796" t="s">
        <v>67</v>
      </c>
      <c r="B57" s="181">
        <v>0</v>
      </c>
      <c r="C57" s="181">
        <v>0</v>
      </c>
      <c r="D57" s="181">
        <v>0</v>
      </c>
      <c r="E57" s="488">
        <v>0</v>
      </c>
      <c r="F57" s="488">
        <v>0</v>
      </c>
      <c r="G57" s="488">
        <v>0</v>
      </c>
      <c r="H57" s="488">
        <v>0</v>
      </c>
      <c r="I57" s="488">
        <v>0</v>
      </c>
      <c r="J57" s="61"/>
    </row>
    <row r="58" spans="1:10">
      <c r="A58" s="797" t="s">
        <v>68</v>
      </c>
      <c r="B58" s="512">
        <v>0</v>
      </c>
      <c r="C58" s="512">
        <v>0</v>
      </c>
      <c r="D58" s="512">
        <v>0</v>
      </c>
      <c r="E58" s="685">
        <v>0</v>
      </c>
      <c r="F58" s="685">
        <v>0</v>
      </c>
      <c r="G58" s="685">
        <v>0</v>
      </c>
      <c r="H58" s="685">
        <v>0</v>
      </c>
      <c r="I58" s="686">
        <v>0</v>
      </c>
      <c r="J58" s="61"/>
    </row>
    <row r="59" spans="1:10">
      <c r="A59" s="796"/>
      <c r="B59" s="181"/>
      <c r="C59" s="181"/>
      <c r="D59" s="181"/>
      <c r="E59" s="487"/>
      <c r="F59" s="678"/>
      <c r="G59" s="793"/>
      <c r="H59" s="793"/>
      <c r="I59" s="794"/>
      <c r="J59" s="61"/>
    </row>
    <row r="60" spans="1:10">
      <c r="A60" s="796" t="s">
        <v>69</v>
      </c>
      <c r="B60" s="181">
        <v>225</v>
      </c>
      <c r="C60" s="181">
        <v>0</v>
      </c>
      <c r="D60" s="181">
        <v>225</v>
      </c>
      <c r="E60" s="487">
        <v>182.97333333333333</v>
      </c>
      <c r="F60" s="488">
        <v>0</v>
      </c>
      <c r="G60" s="487">
        <v>41.168999999999997</v>
      </c>
      <c r="H60" s="488">
        <v>0</v>
      </c>
      <c r="I60" s="488">
        <v>41.168999999999997</v>
      </c>
      <c r="J60" s="61"/>
    </row>
    <row r="61" spans="1:10">
      <c r="A61" s="796" t="s">
        <v>70</v>
      </c>
      <c r="B61" s="181">
        <v>2411</v>
      </c>
      <c r="C61" s="181">
        <v>0</v>
      </c>
      <c r="D61" s="181">
        <v>2411</v>
      </c>
      <c r="E61" s="487">
        <v>223.62919950228124</v>
      </c>
      <c r="F61" s="488">
        <v>0</v>
      </c>
      <c r="G61" s="487">
        <v>539.17000000000007</v>
      </c>
      <c r="H61" s="488">
        <v>0</v>
      </c>
      <c r="I61" s="488">
        <v>539.17000000000007</v>
      </c>
    </row>
    <row r="62" spans="1:10">
      <c r="A62" s="796" t="s">
        <v>71</v>
      </c>
      <c r="B62" s="181">
        <v>3732</v>
      </c>
      <c r="C62" s="181">
        <v>0</v>
      </c>
      <c r="D62" s="181">
        <v>3732</v>
      </c>
      <c r="E62" s="487">
        <v>244.37566988210074</v>
      </c>
      <c r="F62" s="488">
        <v>0</v>
      </c>
      <c r="G62" s="487">
        <v>912.01</v>
      </c>
      <c r="H62" s="488">
        <v>0</v>
      </c>
      <c r="I62" s="488">
        <v>912.01</v>
      </c>
    </row>
    <row r="63" spans="1:10">
      <c r="A63" s="797" t="s">
        <v>72</v>
      </c>
      <c r="B63" s="511">
        <v>6368</v>
      </c>
      <c r="C63" s="512">
        <v>0</v>
      </c>
      <c r="D63" s="511">
        <v>6368</v>
      </c>
      <c r="E63" s="685">
        <v>234.35128768844223</v>
      </c>
      <c r="F63" s="685">
        <v>0</v>
      </c>
      <c r="G63" s="685">
        <v>1492.3490000000002</v>
      </c>
      <c r="H63" s="685">
        <v>0</v>
      </c>
      <c r="I63" s="686">
        <v>1492.3490000000002</v>
      </c>
    </row>
    <row r="64" spans="1:10">
      <c r="A64" s="796"/>
      <c r="B64" s="181"/>
      <c r="C64" s="181"/>
      <c r="D64" s="181"/>
      <c r="E64" s="487"/>
      <c r="F64" s="678"/>
      <c r="G64" s="793"/>
      <c r="H64" s="793"/>
      <c r="I64" s="794"/>
    </row>
    <row r="65" spans="1:9">
      <c r="A65" s="797" t="s">
        <v>73</v>
      </c>
      <c r="B65" s="511">
        <v>54</v>
      </c>
      <c r="C65" s="511">
        <v>0</v>
      </c>
      <c r="D65" s="511">
        <v>54</v>
      </c>
      <c r="E65" s="685">
        <v>223.61111111111109</v>
      </c>
      <c r="F65" s="685">
        <v>0</v>
      </c>
      <c r="G65" s="685">
        <v>12.074999999999999</v>
      </c>
      <c r="H65" s="685">
        <v>0</v>
      </c>
      <c r="I65" s="686">
        <v>12.074999999999999</v>
      </c>
    </row>
    <row r="66" spans="1:9">
      <c r="A66" s="796"/>
      <c r="B66" s="181"/>
      <c r="C66" s="181"/>
      <c r="D66" s="181"/>
      <c r="E66" s="487"/>
      <c r="F66" s="678"/>
      <c r="G66" s="793"/>
      <c r="H66" s="793"/>
      <c r="I66" s="794"/>
    </row>
    <row r="67" spans="1:9">
      <c r="A67" s="796" t="s">
        <v>74</v>
      </c>
      <c r="B67" s="181">
        <v>0</v>
      </c>
      <c r="C67" s="181">
        <v>0</v>
      </c>
      <c r="D67" s="181">
        <v>0</v>
      </c>
      <c r="E67" s="488">
        <v>0</v>
      </c>
      <c r="F67" s="488">
        <v>0</v>
      </c>
      <c r="G67" s="488">
        <v>0</v>
      </c>
      <c r="H67" s="488">
        <v>0</v>
      </c>
      <c r="I67" s="488">
        <v>0</v>
      </c>
    </row>
    <row r="68" spans="1:9">
      <c r="A68" s="796" t="s">
        <v>75</v>
      </c>
      <c r="B68" s="181">
        <v>0</v>
      </c>
      <c r="C68" s="181">
        <v>6</v>
      </c>
      <c r="D68" s="181">
        <v>6</v>
      </c>
      <c r="E68" s="488">
        <v>0</v>
      </c>
      <c r="F68" s="488">
        <v>99.999999999999986</v>
      </c>
      <c r="G68" s="488">
        <v>0</v>
      </c>
      <c r="H68" s="488">
        <v>0.6</v>
      </c>
      <c r="I68" s="488">
        <v>0.6</v>
      </c>
    </row>
    <row r="69" spans="1:9">
      <c r="A69" s="797" t="s">
        <v>76</v>
      </c>
      <c r="B69" s="511">
        <v>0</v>
      </c>
      <c r="C69" s="511">
        <v>6</v>
      </c>
      <c r="D69" s="511">
        <v>6</v>
      </c>
      <c r="E69" s="685">
        <v>0</v>
      </c>
      <c r="F69" s="685">
        <v>99.999999999999986</v>
      </c>
      <c r="G69" s="685">
        <v>0</v>
      </c>
      <c r="H69" s="685">
        <v>0.6</v>
      </c>
      <c r="I69" s="685">
        <v>0.6</v>
      </c>
    </row>
    <row r="70" spans="1:9">
      <c r="A70" s="796"/>
      <c r="B70" s="181"/>
      <c r="C70" s="181"/>
      <c r="D70" s="181"/>
      <c r="E70" s="487"/>
      <c r="F70" s="678"/>
      <c r="G70" s="793"/>
      <c r="H70" s="793"/>
      <c r="I70" s="794"/>
    </row>
    <row r="71" spans="1:9">
      <c r="A71" s="796" t="s">
        <v>77</v>
      </c>
      <c r="B71" s="181">
        <v>0</v>
      </c>
      <c r="C71" s="181">
        <v>0</v>
      </c>
      <c r="D71" s="181">
        <v>0</v>
      </c>
      <c r="E71" s="488">
        <v>0</v>
      </c>
      <c r="F71" s="488">
        <v>0</v>
      </c>
      <c r="G71" s="488">
        <v>0</v>
      </c>
      <c r="H71" s="488">
        <v>0</v>
      </c>
      <c r="I71" s="488">
        <v>0</v>
      </c>
    </row>
    <row r="72" spans="1:9">
      <c r="A72" s="796" t="s">
        <v>78</v>
      </c>
      <c r="B72" s="181">
        <v>22</v>
      </c>
      <c r="C72" s="181">
        <v>5</v>
      </c>
      <c r="D72" s="181">
        <v>27</v>
      </c>
      <c r="E72" s="487">
        <v>225.4545454545455</v>
      </c>
      <c r="F72" s="487">
        <v>144</v>
      </c>
      <c r="G72" s="487">
        <v>4.9600000000000009</v>
      </c>
      <c r="H72" s="487">
        <v>0.72</v>
      </c>
      <c r="I72" s="488">
        <v>5.6800000000000006</v>
      </c>
    </row>
    <row r="73" spans="1:9">
      <c r="A73" s="796" t="s">
        <v>79</v>
      </c>
      <c r="B73" s="181">
        <v>0</v>
      </c>
      <c r="C73" s="181">
        <v>0</v>
      </c>
      <c r="D73" s="181">
        <v>0</v>
      </c>
      <c r="E73" s="488">
        <v>0</v>
      </c>
      <c r="F73" s="488">
        <v>0</v>
      </c>
      <c r="G73" s="488">
        <v>0</v>
      </c>
      <c r="H73" s="488">
        <v>0</v>
      </c>
      <c r="I73" s="488">
        <v>0</v>
      </c>
    </row>
    <row r="74" spans="1:9">
      <c r="A74" s="796" t="s">
        <v>80</v>
      </c>
      <c r="B74" s="181">
        <v>0</v>
      </c>
      <c r="C74" s="181">
        <v>0</v>
      </c>
      <c r="D74" s="181">
        <v>0</v>
      </c>
      <c r="E74" s="488">
        <v>0</v>
      </c>
      <c r="F74" s="488">
        <v>0</v>
      </c>
      <c r="G74" s="488">
        <v>0</v>
      </c>
      <c r="H74" s="488">
        <v>0</v>
      </c>
      <c r="I74" s="488">
        <v>0</v>
      </c>
    </row>
    <row r="75" spans="1:9">
      <c r="A75" s="796" t="s">
        <v>81</v>
      </c>
      <c r="B75" s="181">
        <v>0</v>
      </c>
      <c r="C75" s="181">
        <v>0</v>
      </c>
      <c r="D75" s="181">
        <v>0</v>
      </c>
      <c r="E75" s="488">
        <v>0</v>
      </c>
      <c r="F75" s="488">
        <v>0</v>
      </c>
      <c r="G75" s="488">
        <v>0</v>
      </c>
      <c r="H75" s="488">
        <v>0</v>
      </c>
      <c r="I75" s="488">
        <v>0</v>
      </c>
    </row>
    <row r="76" spans="1:9">
      <c r="A76" s="796" t="s">
        <v>82</v>
      </c>
      <c r="B76" s="510">
        <v>1479</v>
      </c>
      <c r="C76" s="181">
        <v>188</v>
      </c>
      <c r="D76" s="510">
        <v>1667</v>
      </c>
      <c r="E76" s="488">
        <v>215.42258282623393</v>
      </c>
      <c r="F76" s="488">
        <v>165.10638297872345</v>
      </c>
      <c r="G76" s="540">
        <v>318.61</v>
      </c>
      <c r="H76" s="488">
        <v>31.040000000000003</v>
      </c>
      <c r="I76" s="588">
        <v>349.65</v>
      </c>
    </row>
    <row r="77" spans="1:9">
      <c r="A77" s="796" t="s">
        <v>83</v>
      </c>
      <c r="B77" s="515">
        <v>0</v>
      </c>
      <c r="C77" s="181">
        <v>0</v>
      </c>
      <c r="D77" s="515">
        <v>0</v>
      </c>
      <c r="E77" s="488">
        <v>0</v>
      </c>
      <c r="F77" s="488">
        <v>0</v>
      </c>
      <c r="G77" s="488">
        <v>0</v>
      </c>
      <c r="H77" s="488">
        <v>0</v>
      </c>
      <c r="I77" s="488">
        <v>0</v>
      </c>
    </row>
    <row r="78" spans="1:9">
      <c r="A78" s="796" t="s">
        <v>84</v>
      </c>
      <c r="B78" s="181">
        <v>1281</v>
      </c>
      <c r="C78" s="181">
        <v>159</v>
      </c>
      <c r="D78" s="181">
        <v>1440</v>
      </c>
      <c r="E78" s="488">
        <v>205.66588602654173</v>
      </c>
      <c r="F78" s="487">
        <v>158.23899371069186</v>
      </c>
      <c r="G78" s="487">
        <v>263.45799999999997</v>
      </c>
      <c r="H78" s="487">
        <v>25.160000000000004</v>
      </c>
      <c r="I78" s="488">
        <v>288.61799999999999</v>
      </c>
    </row>
    <row r="79" spans="1:9">
      <c r="A79" s="797" t="s">
        <v>186</v>
      </c>
      <c r="B79" s="511">
        <v>2782</v>
      </c>
      <c r="C79" s="511">
        <v>352</v>
      </c>
      <c r="D79" s="511">
        <v>3134</v>
      </c>
      <c r="E79" s="685">
        <v>211.00934579439254</v>
      </c>
      <c r="F79" s="685">
        <v>161.70454545454547</v>
      </c>
      <c r="G79" s="685">
        <v>587.02800000000002</v>
      </c>
      <c r="H79" s="685">
        <v>56.92</v>
      </c>
      <c r="I79" s="686">
        <v>643.94799999999998</v>
      </c>
    </row>
    <row r="80" spans="1:9">
      <c r="A80" s="796"/>
      <c r="B80" s="181"/>
      <c r="C80" s="181"/>
      <c r="D80" s="181"/>
      <c r="E80" s="487"/>
      <c r="F80" s="678"/>
      <c r="G80" s="793"/>
      <c r="H80" s="793"/>
      <c r="I80" s="794"/>
    </row>
    <row r="81" spans="1:9">
      <c r="A81" s="796" t="s">
        <v>86</v>
      </c>
      <c r="B81" s="181">
        <v>0</v>
      </c>
      <c r="C81" s="181">
        <v>0</v>
      </c>
      <c r="D81" s="181">
        <v>0</v>
      </c>
      <c r="E81" s="488">
        <v>0</v>
      </c>
      <c r="F81" s="488">
        <v>0</v>
      </c>
      <c r="G81" s="488">
        <v>0</v>
      </c>
      <c r="H81" s="488">
        <v>0</v>
      </c>
      <c r="I81" s="488">
        <v>0</v>
      </c>
    </row>
    <row r="82" spans="1:9">
      <c r="A82" s="796" t="s">
        <v>87</v>
      </c>
      <c r="B82" s="181">
        <v>0</v>
      </c>
      <c r="C82" s="181">
        <v>0</v>
      </c>
      <c r="D82" s="181">
        <v>0</v>
      </c>
      <c r="E82" s="488">
        <v>0</v>
      </c>
      <c r="F82" s="488">
        <v>0</v>
      </c>
      <c r="G82" s="488">
        <v>0</v>
      </c>
      <c r="H82" s="488">
        <v>0</v>
      </c>
      <c r="I82" s="488">
        <v>0</v>
      </c>
    </row>
    <row r="83" spans="1:9">
      <c r="A83" s="797" t="s">
        <v>88</v>
      </c>
      <c r="B83" s="511">
        <v>0</v>
      </c>
      <c r="C83" s="511">
        <v>0</v>
      </c>
      <c r="D83" s="511">
        <v>0</v>
      </c>
      <c r="E83" s="685">
        <v>0</v>
      </c>
      <c r="F83" s="685">
        <v>0</v>
      </c>
      <c r="G83" s="685">
        <v>0</v>
      </c>
      <c r="H83" s="685">
        <v>0</v>
      </c>
      <c r="I83" s="686">
        <v>0</v>
      </c>
    </row>
    <row r="84" spans="1:9" ht="16.5" customHeight="1">
      <c r="A84" s="796"/>
      <c r="B84" s="181"/>
      <c r="C84" s="181"/>
      <c r="D84" s="181"/>
      <c r="E84" s="487"/>
      <c r="F84" s="678"/>
      <c r="G84" s="793"/>
      <c r="H84" s="793"/>
      <c r="I84" s="794"/>
    </row>
    <row r="85" spans="1:9" ht="17.25" customHeight="1" thickBot="1">
      <c r="A85" s="493" t="s">
        <v>313</v>
      </c>
      <c r="B85" s="800">
        <v>51517</v>
      </c>
      <c r="C85" s="800">
        <v>1391</v>
      </c>
      <c r="D85" s="800">
        <v>52908</v>
      </c>
      <c r="E85" s="495">
        <v>247.52242269542091</v>
      </c>
      <c r="F85" s="495">
        <v>135.66498921639106</v>
      </c>
      <c r="G85" s="495">
        <v>12751.612649999999</v>
      </c>
      <c r="H85" s="495">
        <v>188.70999999999998</v>
      </c>
      <c r="I85" s="496">
        <v>12940.322650000002</v>
      </c>
    </row>
    <row r="86" spans="1:9" ht="21" customHeight="1">
      <c r="A86" s="801" t="s">
        <v>344</v>
      </c>
    </row>
  </sheetData>
  <mergeCells count="11">
    <mergeCell ref="I6:I7"/>
    <mergeCell ref="A1:I1"/>
    <mergeCell ref="A3:I3"/>
    <mergeCell ref="A5:A7"/>
    <mergeCell ref="B5:D5"/>
    <mergeCell ref="E5:F5"/>
    <mergeCell ref="G5:I5"/>
    <mergeCell ref="B6:B7"/>
    <mergeCell ref="D6:D7"/>
    <mergeCell ref="E6:E7"/>
    <mergeCell ref="G6:G7"/>
  </mergeCells>
  <printOptions horizontalCentered="1"/>
  <pageMargins left="0.78740157480314965" right="0.78740157480314965" top="0.59055118110236227" bottom="0.98425196850393704" header="0" footer="0"/>
  <pageSetup paperSize="9" scale="47" orientation="portrait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="60" zoomScaleNormal="80" workbookViewId="0">
      <selection activeCell="I13" sqref="I13"/>
    </sheetView>
  </sheetViews>
  <sheetFormatPr baseColWidth="10" defaultColWidth="11.42578125" defaultRowHeight="12.75"/>
  <cols>
    <col min="1" max="1" width="14.7109375" style="49" customWidth="1"/>
    <col min="2" max="8" width="18.7109375" style="49" customWidth="1"/>
    <col min="9" max="16384" width="11.42578125" style="49"/>
  </cols>
  <sheetData>
    <row r="1" spans="1:11" ht="18">
      <c r="A1" s="1216" t="s">
        <v>197</v>
      </c>
      <c r="B1" s="1216"/>
      <c r="C1" s="1216"/>
      <c r="D1" s="1216"/>
      <c r="E1" s="1216"/>
      <c r="F1" s="1216"/>
      <c r="G1" s="1216"/>
      <c r="H1" s="1216"/>
    </row>
    <row r="2" spans="1:11">
      <c r="A2" s="802"/>
      <c r="B2" s="802"/>
      <c r="C2" s="802"/>
      <c r="D2" s="802"/>
      <c r="E2" s="802"/>
      <c r="F2" s="802"/>
      <c r="G2" s="802"/>
      <c r="H2" s="802"/>
    </row>
    <row r="3" spans="1:11" s="804" customFormat="1" ht="15">
      <c r="A3" s="1460" t="s">
        <v>421</v>
      </c>
      <c r="B3" s="1460"/>
      <c r="C3" s="1460"/>
      <c r="D3" s="1460"/>
      <c r="E3" s="1460"/>
      <c r="F3" s="1460"/>
      <c r="G3" s="1460"/>
      <c r="H3" s="1460"/>
      <c r="I3" s="803"/>
      <c r="J3" s="803"/>
      <c r="K3" s="803"/>
    </row>
    <row r="4" spans="1:11" ht="14.25" customHeight="1" thickBot="1">
      <c r="A4" s="805"/>
      <c r="B4" s="805"/>
      <c r="C4" s="805"/>
      <c r="D4" s="805"/>
      <c r="E4" s="805"/>
      <c r="F4" s="805"/>
      <c r="G4" s="805"/>
      <c r="H4" s="805"/>
    </row>
    <row r="5" spans="1:11" ht="27.75" customHeight="1">
      <c r="A5" s="806"/>
      <c r="B5" s="1461" t="s">
        <v>422</v>
      </c>
      <c r="C5" s="1462"/>
      <c r="D5" s="1461" t="s">
        <v>218</v>
      </c>
      <c r="E5" s="1463"/>
      <c r="F5" s="1462"/>
      <c r="G5" s="1461" t="s">
        <v>423</v>
      </c>
      <c r="H5" s="1463"/>
      <c r="I5" s="61"/>
    </row>
    <row r="6" spans="1:11" ht="24" customHeight="1">
      <c r="A6" s="807" t="s">
        <v>5</v>
      </c>
      <c r="B6" s="1457" t="s">
        <v>424</v>
      </c>
      <c r="C6" s="1458"/>
      <c r="D6" s="1457" t="s">
        <v>114</v>
      </c>
      <c r="E6" s="1459"/>
      <c r="F6" s="1458"/>
      <c r="G6" s="1457" t="s">
        <v>425</v>
      </c>
      <c r="H6" s="1459"/>
      <c r="I6" s="61"/>
    </row>
    <row r="7" spans="1:11" ht="33.75" customHeight="1" thickBot="1">
      <c r="A7" s="133"/>
      <c r="B7" s="808" t="s">
        <v>240</v>
      </c>
      <c r="C7" s="808" t="s">
        <v>426</v>
      </c>
      <c r="D7" s="808" t="s">
        <v>240</v>
      </c>
      <c r="E7" s="808" t="s">
        <v>426</v>
      </c>
      <c r="F7" s="808" t="s">
        <v>8</v>
      </c>
      <c r="G7" s="808" t="s">
        <v>427</v>
      </c>
      <c r="H7" s="809" t="s">
        <v>428</v>
      </c>
      <c r="I7" s="61"/>
    </row>
    <row r="8" spans="1:11" ht="16.5" customHeight="1">
      <c r="A8" s="583">
        <v>2003</v>
      </c>
      <c r="B8" s="618">
        <v>597829.47732268763</v>
      </c>
      <c r="C8" s="618">
        <v>103757.12522216255</v>
      </c>
      <c r="D8" s="618">
        <v>1185382.3506665458</v>
      </c>
      <c r="E8" s="618">
        <v>147954.45619769374</v>
      </c>
      <c r="F8" s="618">
        <v>1333336.8068642395</v>
      </c>
      <c r="G8" s="810">
        <v>83.59</v>
      </c>
      <c r="H8" s="811">
        <v>26.07</v>
      </c>
      <c r="I8" s="61"/>
    </row>
    <row r="9" spans="1:11" hidden="1">
      <c r="A9" s="583">
        <v>2004</v>
      </c>
      <c r="B9" s="618">
        <v>571339.8802822429</v>
      </c>
      <c r="C9" s="618">
        <v>121058.03175976069</v>
      </c>
      <c r="D9" s="618">
        <v>1082999.5117950903</v>
      </c>
      <c r="E9" s="618">
        <v>185319.26262835573</v>
      </c>
      <c r="F9" s="618">
        <v>1268318.774423446</v>
      </c>
      <c r="G9" s="810">
        <v>85.71</v>
      </c>
      <c r="H9" s="811">
        <v>19.63</v>
      </c>
      <c r="I9" s="61"/>
    </row>
    <row r="10" spans="1:11" ht="14.1" customHeight="1">
      <c r="A10" s="586">
        <v>2005</v>
      </c>
      <c r="B10" s="618">
        <v>572648.74373216741</v>
      </c>
      <c r="C10" s="618">
        <v>118205.7805928444</v>
      </c>
      <c r="D10" s="618">
        <v>1083967.6255009312</v>
      </c>
      <c r="E10" s="618">
        <v>203454.75147200207</v>
      </c>
      <c r="F10" s="618">
        <v>1287422.3769729333</v>
      </c>
      <c r="G10" s="810">
        <v>88.96</v>
      </c>
      <c r="H10" s="811">
        <v>23.42</v>
      </c>
      <c r="I10" s="61"/>
    </row>
    <row r="11" spans="1:11" ht="14.1" customHeight="1">
      <c r="A11" s="586">
        <v>2006</v>
      </c>
      <c r="B11" s="618">
        <v>556861.12900000007</v>
      </c>
      <c r="C11" s="618">
        <v>112149.283</v>
      </c>
      <c r="D11" s="618">
        <v>1064943.6349999998</v>
      </c>
      <c r="E11" s="618">
        <v>195909.128</v>
      </c>
      <c r="F11" s="618">
        <v>1260852.7629999998</v>
      </c>
      <c r="G11" s="810">
        <v>97.14</v>
      </c>
      <c r="H11" s="811">
        <v>18.399999999999999</v>
      </c>
      <c r="I11" s="61"/>
    </row>
    <row r="12" spans="1:11" ht="14.1" customHeight="1">
      <c r="A12" s="586">
        <v>2007</v>
      </c>
      <c r="B12" s="618">
        <v>591393.72599999991</v>
      </c>
      <c r="C12" s="618">
        <v>120913.02</v>
      </c>
      <c r="D12" s="618">
        <v>1131030.9099999999</v>
      </c>
      <c r="E12" s="618">
        <v>197060.38800000001</v>
      </c>
      <c r="F12" s="618">
        <v>1328091.298</v>
      </c>
      <c r="G12" s="810">
        <v>108.79</v>
      </c>
      <c r="H12" s="811">
        <v>27.4</v>
      </c>
      <c r="I12" s="61"/>
    </row>
    <row r="13" spans="1:11" ht="14.1" customHeight="1">
      <c r="A13" s="583">
        <v>2008</v>
      </c>
      <c r="B13" s="618">
        <v>584815.14500000002</v>
      </c>
      <c r="C13" s="618">
        <v>110075.47299999997</v>
      </c>
      <c r="D13" s="618">
        <v>1144285.3760000002</v>
      </c>
      <c r="E13" s="618">
        <v>214254.06300000002</v>
      </c>
      <c r="F13" s="618">
        <v>1358539.4390000002</v>
      </c>
      <c r="G13" s="810">
        <v>102.37</v>
      </c>
      <c r="H13" s="811">
        <v>36.75</v>
      </c>
      <c r="I13" s="61"/>
    </row>
    <row r="14" spans="1:11" ht="14.1" customHeight="1">
      <c r="A14" s="583">
        <v>2009</v>
      </c>
      <c r="B14" s="618">
        <v>573771.70400000003</v>
      </c>
      <c r="C14" s="618">
        <v>101674.56099999999</v>
      </c>
      <c r="D14" s="618">
        <v>1111683.6140000001</v>
      </c>
      <c r="E14" s="618">
        <v>204985.916</v>
      </c>
      <c r="F14" s="618">
        <v>1316669.53</v>
      </c>
      <c r="G14" s="810">
        <v>100.59</v>
      </c>
      <c r="H14" s="811">
        <v>44.82</v>
      </c>
      <c r="I14" s="61"/>
    </row>
    <row r="15" spans="1:11" ht="14.1" customHeight="1">
      <c r="A15" s="112">
        <v>2010</v>
      </c>
      <c r="B15" s="618">
        <v>594157.62730444013</v>
      </c>
      <c r="C15" s="618">
        <v>100908.15168665667</v>
      </c>
      <c r="D15" s="618">
        <v>1133430.4352399998</v>
      </c>
      <c r="E15" s="618">
        <v>215999.18389500002</v>
      </c>
      <c r="F15" s="618">
        <v>1349429.6191349998</v>
      </c>
      <c r="G15" s="810">
        <v>97.62</v>
      </c>
      <c r="H15" s="811">
        <v>35.46</v>
      </c>
      <c r="I15" s="61"/>
    </row>
    <row r="16" spans="1:11" ht="14.1" customHeight="1">
      <c r="A16" s="112">
        <v>2011</v>
      </c>
      <c r="B16" s="618">
        <v>603746.99729999993</v>
      </c>
      <c r="C16" s="618">
        <v>99980.392699999997</v>
      </c>
      <c r="D16" s="618">
        <v>1148388.7253549998</v>
      </c>
      <c r="E16" s="618">
        <v>225215.04728900004</v>
      </c>
      <c r="F16" s="618">
        <v>1373603.7726439999</v>
      </c>
      <c r="G16" s="810">
        <v>115.31</v>
      </c>
      <c r="H16" s="811">
        <v>42.5</v>
      </c>
      <c r="I16" s="61"/>
    </row>
    <row r="17" spans="1:9" ht="14.1" customHeight="1">
      <c r="A17" s="112">
        <v>2012</v>
      </c>
      <c r="B17" s="618">
        <v>604962.30148999998</v>
      </c>
      <c r="C17" s="618">
        <v>98903.041610000015</v>
      </c>
      <c r="D17" s="618">
        <v>1137190.7751919997</v>
      </c>
      <c r="E17" s="618">
        <v>247051.950541</v>
      </c>
      <c r="F17" s="618">
        <v>1384242.7257329999</v>
      </c>
      <c r="G17" s="810">
        <v>124.94</v>
      </c>
      <c r="H17" s="811">
        <v>46.91</v>
      </c>
      <c r="I17" s="61"/>
    </row>
    <row r="18" spans="1:9" ht="14.1" customHeight="1">
      <c r="A18" s="112">
        <v>2013</v>
      </c>
      <c r="B18" s="618">
        <v>589666.33681999997</v>
      </c>
      <c r="C18" s="618">
        <v>95872.20018</v>
      </c>
      <c r="D18" s="618">
        <v>1121294.6182962256</v>
      </c>
      <c r="E18" s="618">
        <v>221283.73599599997</v>
      </c>
      <c r="F18" s="618">
        <v>1342578.3542922256</v>
      </c>
      <c r="G18" s="810">
        <v>120.79</v>
      </c>
      <c r="H18" s="811">
        <v>44.88</v>
      </c>
      <c r="I18" s="61"/>
    </row>
    <row r="19" spans="1:9" ht="14.1" customHeight="1">
      <c r="A19" s="112">
        <v>2014</v>
      </c>
      <c r="B19" s="618">
        <v>624364.07776000001</v>
      </c>
      <c r="C19" s="618">
        <v>95729.778759999987</v>
      </c>
      <c r="D19" s="618">
        <v>1209068.6513149999</v>
      </c>
      <c r="E19" s="618">
        <v>227620.21002</v>
      </c>
      <c r="F19" s="618">
        <v>1436688.861335</v>
      </c>
      <c r="G19" s="810">
        <v>114.32</v>
      </c>
      <c r="H19" s="811">
        <v>46.62</v>
      </c>
      <c r="I19" s="61"/>
    </row>
    <row r="20" spans="1:9" ht="14.1" customHeight="1" thickBot="1">
      <c r="A20" s="123">
        <v>2015</v>
      </c>
      <c r="B20" s="784">
        <v>636311.72106000001</v>
      </c>
      <c r="C20" s="784">
        <v>100143.27856999999</v>
      </c>
      <c r="D20" s="784">
        <v>1203021.7813949999</v>
      </c>
      <c r="E20" s="784">
        <v>243968.57059500003</v>
      </c>
      <c r="F20" s="784">
        <v>1446990.3519899999</v>
      </c>
      <c r="G20" s="812">
        <v>110.7</v>
      </c>
      <c r="H20" s="813">
        <v>39.99</v>
      </c>
      <c r="I20" s="61"/>
    </row>
    <row r="21" spans="1:9" ht="21" customHeight="1">
      <c r="A21" s="814" t="s">
        <v>429</v>
      </c>
      <c r="B21" s="814"/>
      <c r="C21" s="89"/>
      <c r="D21" s="89"/>
      <c r="E21" s="89"/>
      <c r="F21" s="89"/>
      <c r="G21" s="815"/>
      <c r="H21" s="815"/>
    </row>
    <row r="23" spans="1:9">
      <c r="C23" s="816"/>
    </row>
    <row r="24" spans="1:9">
      <c r="E24" s="817"/>
    </row>
  </sheetData>
  <mergeCells count="8">
    <mergeCell ref="B6:C6"/>
    <mergeCell ref="D6:F6"/>
    <mergeCell ref="G6:H6"/>
    <mergeCell ref="A1:H1"/>
    <mergeCell ref="A3:H3"/>
    <mergeCell ref="B5:C5"/>
    <mergeCell ref="D5:F5"/>
    <mergeCell ref="G5:H5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5"/>
  <sheetViews>
    <sheetView showGridLines="0" view="pageBreakPreview" zoomScale="80" zoomScaleNormal="75" zoomScaleSheetLayoutView="80" workbookViewId="0">
      <selection activeCell="I22" sqref="I22"/>
    </sheetView>
  </sheetViews>
  <sheetFormatPr baseColWidth="10" defaultColWidth="12.5703125" defaultRowHeight="12.75"/>
  <cols>
    <col min="1" max="13" width="15.7109375" style="1028" customWidth="1"/>
    <col min="14" max="14" width="8.7109375" style="1028" customWidth="1"/>
    <col min="15" max="15" width="22.85546875" style="1028" customWidth="1"/>
    <col min="16" max="16" width="2.28515625" style="1028" customWidth="1"/>
    <col min="17" max="17" width="22.85546875" style="1028" customWidth="1"/>
    <col min="18" max="18" width="2.28515625" style="1028" customWidth="1"/>
    <col min="19" max="19" width="22.85546875" style="1028" customWidth="1"/>
    <col min="20" max="20" width="2.28515625" style="1028" customWidth="1"/>
    <col min="21" max="21" width="22.85546875" style="1028" customWidth="1"/>
    <col min="22" max="22" width="2.28515625" style="1028" customWidth="1"/>
    <col min="23" max="16384" width="12.5703125" style="1028"/>
  </cols>
  <sheetData>
    <row r="1" spans="1:13" s="1016" customFormat="1" ht="18">
      <c r="A1" s="1216" t="s">
        <v>197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1216"/>
    </row>
    <row r="3" spans="1:13" s="926" customFormat="1" ht="15">
      <c r="A3" s="1257" t="s">
        <v>511</v>
      </c>
      <c r="B3" s="1257"/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</row>
    <row r="4" spans="1:13" s="926" customFormat="1" ht="15">
      <c r="A4" s="1234" t="s">
        <v>512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</row>
    <row r="5" spans="1:13" s="926" customFormat="1" ht="13.5" thickBot="1">
      <c r="A5" s="1017"/>
      <c r="B5" s="1017"/>
      <c r="C5" s="1017"/>
      <c r="D5" s="1017"/>
      <c r="E5" s="1017"/>
      <c r="F5" s="1017"/>
      <c r="G5" s="1017"/>
      <c r="H5" s="1018"/>
    </row>
    <row r="6" spans="1:13" s="926" customFormat="1">
      <c r="A6" s="973"/>
      <c r="B6" s="974" t="s">
        <v>491</v>
      </c>
      <c r="C6" s="974" t="s">
        <v>492</v>
      </c>
      <c r="D6" s="974" t="s">
        <v>493</v>
      </c>
      <c r="E6" s="974" t="s">
        <v>494</v>
      </c>
      <c r="F6" s="974" t="s">
        <v>495</v>
      </c>
      <c r="G6" s="975"/>
      <c r="H6" s="1018"/>
    </row>
    <row r="7" spans="1:13" s="926" customFormat="1" ht="15.6" customHeight="1">
      <c r="A7" s="976" t="s">
        <v>5</v>
      </c>
      <c r="B7" s="1019" t="s">
        <v>496</v>
      </c>
      <c r="C7" s="1019" t="s">
        <v>497</v>
      </c>
      <c r="D7" s="1019" t="s">
        <v>498</v>
      </c>
      <c r="E7" s="1019" t="s">
        <v>499</v>
      </c>
      <c r="F7" s="1019" t="s">
        <v>500</v>
      </c>
      <c r="G7" s="1020" t="s">
        <v>8</v>
      </c>
      <c r="H7" s="1018"/>
    </row>
    <row r="8" spans="1:13" s="926" customFormat="1" ht="13.5" thickBot="1">
      <c r="A8" s="979"/>
      <c r="B8" s="1021" t="s">
        <v>501</v>
      </c>
      <c r="C8" s="1021" t="s">
        <v>499</v>
      </c>
      <c r="D8" s="1021" t="s">
        <v>502</v>
      </c>
      <c r="E8" s="1021" t="s">
        <v>503</v>
      </c>
      <c r="F8" s="1021" t="s">
        <v>504</v>
      </c>
      <c r="G8" s="981"/>
      <c r="H8" s="1018"/>
    </row>
    <row r="9" spans="1:13" s="926" customFormat="1" ht="19.5" customHeight="1">
      <c r="A9" s="982">
        <v>2002</v>
      </c>
      <c r="B9" s="1022">
        <v>200</v>
      </c>
      <c r="C9" s="1022">
        <v>410</v>
      </c>
      <c r="D9" s="984" t="s">
        <v>221</v>
      </c>
      <c r="E9" s="1022">
        <v>163</v>
      </c>
      <c r="F9" s="1022">
        <v>327</v>
      </c>
      <c r="G9" s="1023">
        <v>1100</v>
      </c>
    </row>
    <row r="10" spans="1:13" s="926" customFormat="1" ht="15.95" customHeight="1">
      <c r="A10" s="982">
        <v>2003</v>
      </c>
      <c r="B10" s="1022">
        <v>191</v>
      </c>
      <c r="C10" s="1022">
        <v>407</v>
      </c>
      <c r="D10" s="984" t="s">
        <v>221</v>
      </c>
      <c r="E10" s="1022">
        <v>163</v>
      </c>
      <c r="F10" s="1022">
        <v>333</v>
      </c>
      <c r="G10" s="1023">
        <v>1094</v>
      </c>
    </row>
    <row r="11" spans="1:13" s="926" customFormat="1" ht="15.95" customHeight="1">
      <c r="A11" s="982">
        <v>2004</v>
      </c>
      <c r="B11" s="1022">
        <v>195</v>
      </c>
      <c r="C11" s="1022">
        <v>408</v>
      </c>
      <c r="D11" s="984">
        <v>48</v>
      </c>
      <c r="E11" s="1022">
        <v>162</v>
      </c>
      <c r="F11" s="1022">
        <v>331</v>
      </c>
      <c r="G11" s="1023">
        <v>1144</v>
      </c>
    </row>
    <row r="12" spans="1:13" s="926" customFormat="1" ht="15.95" customHeight="1">
      <c r="A12" s="982">
        <v>2005</v>
      </c>
      <c r="B12" s="1022">
        <v>197</v>
      </c>
      <c r="C12" s="1022">
        <v>406</v>
      </c>
      <c r="D12" s="1022">
        <v>48</v>
      </c>
      <c r="E12" s="1022">
        <v>166</v>
      </c>
      <c r="F12" s="1022">
        <v>335</v>
      </c>
      <c r="G12" s="1023">
        <v>1152</v>
      </c>
    </row>
    <row r="13" spans="1:13" s="926" customFormat="1" ht="15.95" customHeight="1">
      <c r="A13" s="982">
        <v>2006</v>
      </c>
      <c r="B13" s="1022">
        <v>192</v>
      </c>
      <c r="C13" s="1022">
        <v>406</v>
      </c>
      <c r="D13" s="1022">
        <v>50</v>
      </c>
      <c r="E13" s="1022">
        <v>174</v>
      </c>
      <c r="F13" s="1022">
        <v>335</v>
      </c>
      <c r="G13" s="1023">
        <v>1157</v>
      </c>
    </row>
    <row r="14" spans="1:13" s="926" customFormat="1" ht="15.95" customHeight="1">
      <c r="A14" s="982">
        <v>2007</v>
      </c>
      <c r="B14" s="1022">
        <v>190</v>
      </c>
      <c r="C14" s="1022">
        <v>401</v>
      </c>
      <c r="D14" s="1022">
        <v>51</v>
      </c>
      <c r="E14" s="1022">
        <v>177</v>
      </c>
      <c r="F14" s="1022">
        <v>335</v>
      </c>
      <c r="G14" s="1023">
        <v>1154</v>
      </c>
    </row>
    <row r="15" spans="1:13" s="926" customFormat="1" ht="15.95" customHeight="1">
      <c r="A15" s="982">
        <v>2008</v>
      </c>
      <c r="B15" s="1022">
        <v>196</v>
      </c>
      <c r="C15" s="1022">
        <v>403</v>
      </c>
      <c r="D15" s="1022">
        <v>54</v>
      </c>
      <c r="E15" s="1022">
        <v>182</v>
      </c>
      <c r="F15" s="1022">
        <v>338</v>
      </c>
      <c r="G15" s="1023">
        <v>1173</v>
      </c>
    </row>
    <row r="16" spans="1:13" s="926" customFormat="1" ht="15.95" customHeight="1">
      <c r="A16" s="989">
        <v>2009</v>
      </c>
      <c r="B16" s="900">
        <v>186</v>
      </c>
      <c r="C16" s="988">
        <v>402</v>
      </c>
      <c r="D16" s="988">
        <v>53</v>
      </c>
      <c r="E16" s="988">
        <v>187</v>
      </c>
      <c r="F16" s="900">
        <v>339</v>
      </c>
      <c r="G16" s="1023">
        <v>1167</v>
      </c>
    </row>
    <row r="17" spans="1:13" s="926" customFormat="1" ht="15.95" customHeight="1">
      <c r="A17" s="989">
        <v>2010</v>
      </c>
      <c r="B17" s="900">
        <v>185</v>
      </c>
      <c r="C17" s="988">
        <v>401</v>
      </c>
      <c r="D17" s="988">
        <v>57</v>
      </c>
      <c r="E17" s="988">
        <v>188</v>
      </c>
      <c r="F17" s="900">
        <v>339</v>
      </c>
      <c r="G17" s="1023">
        <v>1170</v>
      </c>
    </row>
    <row r="18" spans="1:13" s="926" customFormat="1" ht="15.95" customHeight="1">
      <c r="A18" s="989">
        <v>2011</v>
      </c>
      <c r="B18" s="900">
        <v>184</v>
      </c>
      <c r="C18" s="988">
        <v>379</v>
      </c>
      <c r="D18" s="988">
        <v>59</v>
      </c>
      <c r="E18" s="988">
        <v>174</v>
      </c>
      <c r="F18" s="900">
        <v>339</v>
      </c>
      <c r="G18" s="1023">
        <v>1135</v>
      </c>
    </row>
    <row r="19" spans="1:13" s="926" customFormat="1" ht="15.95" customHeight="1">
      <c r="A19" s="989">
        <v>2012</v>
      </c>
      <c r="B19" s="900">
        <v>181</v>
      </c>
      <c r="C19" s="988">
        <v>375</v>
      </c>
      <c r="D19" s="988">
        <v>61</v>
      </c>
      <c r="E19" s="988">
        <v>171</v>
      </c>
      <c r="F19" s="900">
        <v>339</v>
      </c>
      <c r="G19" s="1023">
        <v>1127</v>
      </c>
    </row>
    <row r="20" spans="1:13" s="926" customFormat="1" ht="15.95" customHeight="1">
      <c r="A20" s="989">
        <v>2013</v>
      </c>
      <c r="B20" s="900">
        <v>159</v>
      </c>
      <c r="C20" s="988">
        <v>371</v>
      </c>
      <c r="D20" s="900">
        <v>63</v>
      </c>
      <c r="E20" s="900">
        <v>171</v>
      </c>
      <c r="F20" s="900">
        <v>334</v>
      </c>
      <c r="G20" s="1023">
        <v>1098</v>
      </c>
    </row>
    <row r="21" spans="1:13" s="926" customFormat="1" ht="15.95" customHeight="1">
      <c r="A21" s="989">
        <v>2014</v>
      </c>
      <c r="B21" s="900">
        <v>160</v>
      </c>
      <c r="C21" s="988">
        <v>355</v>
      </c>
      <c r="D21" s="900">
        <v>61</v>
      </c>
      <c r="E21" s="900">
        <v>173</v>
      </c>
      <c r="F21" s="900">
        <v>296</v>
      </c>
      <c r="G21" s="1023">
        <v>1045</v>
      </c>
    </row>
    <row r="22" spans="1:13" s="926" customFormat="1" ht="15.95" customHeight="1" thickBot="1">
      <c r="A22" s="990">
        <v>2015</v>
      </c>
      <c r="B22" s="904">
        <v>160</v>
      </c>
      <c r="C22" s="991">
        <v>350</v>
      </c>
      <c r="D22" s="904">
        <v>58</v>
      </c>
      <c r="E22" s="904">
        <v>170</v>
      </c>
      <c r="F22" s="904">
        <v>288</v>
      </c>
      <c r="G22" s="1024">
        <f>SUM(B22:F22)</f>
        <v>1026</v>
      </c>
    </row>
    <row r="23" spans="1:13" s="926" customFormat="1">
      <c r="A23" s="1025"/>
      <c r="B23" s="1026"/>
      <c r="C23" s="1026"/>
      <c r="D23" s="1026"/>
      <c r="E23" s="1026"/>
      <c r="F23" s="1026"/>
      <c r="G23" s="1026"/>
    </row>
    <row r="24" spans="1:13" s="926" customFormat="1">
      <c r="A24" s="1027"/>
      <c r="B24" s="1027"/>
      <c r="C24" s="1027"/>
      <c r="D24" s="1026"/>
      <c r="E24" s="1026"/>
      <c r="F24" s="1026"/>
      <c r="G24" s="1026"/>
    </row>
    <row r="25" spans="1:13">
      <c r="B25" s="1026"/>
      <c r="C25" s="1026"/>
      <c r="D25" s="1026"/>
      <c r="E25" s="1026"/>
      <c r="F25" s="1026"/>
      <c r="G25" s="1026"/>
      <c r="H25" s="1026"/>
    </row>
    <row r="26" spans="1:13" ht="15">
      <c r="A26" s="1250" t="s">
        <v>513</v>
      </c>
      <c r="B26" s="1250"/>
      <c r="C26" s="1250"/>
      <c r="D26" s="1250"/>
      <c r="E26" s="1250"/>
      <c r="F26" s="1250"/>
      <c r="G26" s="1250"/>
      <c r="H26" s="1250"/>
      <c r="I26" s="1250"/>
      <c r="J26" s="1250"/>
      <c r="K26" s="1250"/>
      <c r="L26" s="1250"/>
      <c r="M26" s="1250"/>
    </row>
    <row r="27" spans="1:13" ht="13.5" thickBot="1">
      <c r="B27" s="1026"/>
      <c r="C27" s="1026"/>
      <c r="D27" s="1026"/>
      <c r="E27" s="1026"/>
      <c r="F27" s="1026"/>
      <c r="G27" s="1026"/>
      <c r="H27" s="1026"/>
    </row>
    <row r="28" spans="1:13">
      <c r="A28" s="973"/>
      <c r="B28" s="1251" t="s">
        <v>491</v>
      </c>
      <c r="C28" s="1252"/>
      <c r="D28" s="1251" t="s">
        <v>492</v>
      </c>
      <c r="E28" s="1252"/>
      <c r="F28" s="1251" t="s">
        <v>492</v>
      </c>
      <c r="G28" s="1252"/>
      <c r="H28" s="1251" t="s">
        <v>494</v>
      </c>
      <c r="I28" s="1252"/>
      <c r="J28" s="1251" t="s">
        <v>507</v>
      </c>
      <c r="K28" s="1252"/>
      <c r="L28" s="1251"/>
      <c r="M28" s="1252"/>
    </row>
    <row r="29" spans="1:13">
      <c r="A29" s="976" t="s">
        <v>5</v>
      </c>
      <c r="B29" s="1255" t="s">
        <v>496</v>
      </c>
      <c r="C29" s="1256"/>
      <c r="D29" s="1255" t="s">
        <v>497</v>
      </c>
      <c r="E29" s="1256"/>
      <c r="F29" s="1255" t="s">
        <v>508</v>
      </c>
      <c r="G29" s="1256"/>
      <c r="H29" s="1255" t="s">
        <v>499</v>
      </c>
      <c r="I29" s="1256"/>
      <c r="J29" s="1255" t="s">
        <v>500</v>
      </c>
      <c r="K29" s="1256"/>
      <c r="L29" s="1255" t="s">
        <v>8</v>
      </c>
      <c r="M29" s="1256"/>
    </row>
    <row r="30" spans="1:13">
      <c r="A30" s="998"/>
      <c r="B30" s="1253" t="s">
        <v>501</v>
      </c>
      <c r="C30" s="1254"/>
      <c r="D30" s="1253" t="s">
        <v>499</v>
      </c>
      <c r="E30" s="1254"/>
      <c r="F30" s="1253" t="s">
        <v>502</v>
      </c>
      <c r="G30" s="1254"/>
      <c r="H30" s="1253" t="s">
        <v>503</v>
      </c>
      <c r="I30" s="1254"/>
      <c r="J30" s="1253" t="s">
        <v>504</v>
      </c>
      <c r="K30" s="1254"/>
      <c r="L30" s="1253"/>
      <c r="M30" s="1254"/>
    </row>
    <row r="31" spans="1:13" ht="13.5" thickBot="1">
      <c r="A31" s="979"/>
      <c r="B31" s="999" t="s">
        <v>509</v>
      </c>
      <c r="C31" s="1000" t="s">
        <v>510</v>
      </c>
      <c r="D31" s="999" t="s">
        <v>509</v>
      </c>
      <c r="E31" s="1000" t="s">
        <v>510</v>
      </c>
      <c r="F31" s="999" t="s">
        <v>509</v>
      </c>
      <c r="G31" s="1000" t="s">
        <v>510</v>
      </c>
      <c r="H31" s="999" t="s">
        <v>509</v>
      </c>
      <c r="I31" s="1000" t="s">
        <v>510</v>
      </c>
      <c r="J31" s="999" t="s">
        <v>509</v>
      </c>
      <c r="K31" s="1000" t="s">
        <v>510</v>
      </c>
      <c r="L31" s="999" t="s">
        <v>509</v>
      </c>
      <c r="M31" s="1000" t="s">
        <v>510</v>
      </c>
    </row>
    <row r="32" spans="1:13" ht="18.75" customHeight="1">
      <c r="A32" s="1001">
        <v>2002</v>
      </c>
      <c r="B32" s="1002">
        <v>1</v>
      </c>
      <c r="C32" s="1002">
        <v>0</v>
      </c>
      <c r="D32" s="1003">
        <v>3</v>
      </c>
      <c r="E32" s="1003">
        <v>1</v>
      </c>
      <c r="F32" s="984" t="s">
        <v>221</v>
      </c>
      <c r="G32" s="984" t="s">
        <v>221</v>
      </c>
      <c r="H32" s="1002">
        <v>8</v>
      </c>
      <c r="I32" s="1002" t="s">
        <v>221</v>
      </c>
      <c r="J32" s="1002">
        <v>26</v>
      </c>
      <c r="K32" s="1002">
        <v>3</v>
      </c>
      <c r="L32" s="1002">
        <v>38</v>
      </c>
      <c r="M32" s="1004">
        <v>4</v>
      </c>
    </row>
    <row r="33" spans="1:13" ht="15.95" customHeight="1">
      <c r="A33" s="987">
        <v>2003</v>
      </c>
      <c r="B33" s="984">
        <v>1</v>
      </c>
      <c r="C33" s="984">
        <v>0</v>
      </c>
      <c r="D33" s="1005">
        <v>3</v>
      </c>
      <c r="E33" s="1005">
        <v>2</v>
      </c>
      <c r="F33" s="984" t="s">
        <v>221</v>
      </c>
      <c r="G33" s="984" t="s">
        <v>221</v>
      </c>
      <c r="H33" s="984">
        <v>10</v>
      </c>
      <c r="I33" s="984" t="s">
        <v>221</v>
      </c>
      <c r="J33" s="984">
        <v>25</v>
      </c>
      <c r="K33" s="984">
        <v>2</v>
      </c>
      <c r="L33" s="984">
        <v>39</v>
      </c>
      <c r="M33" s="1006">
        <v>4</v>
      </c>
    </row>
    <row r="34" spans="1:13" ht="15.95" customHeight="1">
      <c r="A34" s="987">
        <v>2004</v>
      </c>
      <c r="B34" s="984">
        <v>6</v>
      </c>
      <c r="C34" s="984">
        <v>0</v>
      </c>
      <c r="D34" s="1005">
        <v>3</v>
      </c>
      <c r="E34" s="1005">
        <v>2</v>
      </c>
      <c r="F34" s="984" t="s">
        <v>221</v>
      </c>
      <c r="G34" s="984" t="s">
        <v>221</v>
      </c>
      <c r="H34" s="984">
        <v>10</v>
      </c>
      <c r="I34" s="984" t="s">
        <v>221</v>
      </c>
      <c r="J34" s="984">
        <v>26</v>
      </c>
      <c r="K34" s="984">
        <v>3</v>
      </c>
      <c r="L34" s="984">
        <v>45</v>
      </c>
      <c r="M34" s="1006">
        <v>5</v>
      </c>
    </row>
    <row r="35" spans="1:13" ht="15.95" customHeight="1">
      <c r="A35" s="987">
        <v>2005</v>
      </c>
      <c r="B35" s="984">
        <v>6</v>
      </c>
      <c r="C35" s="984">
        <v>0</v>
      </c>
      <c r="D35" s="1005">
        <v>3</v>
      </c>
      <c r="E35" s="1005">
        <v>2</v>
      </c>
      <c r="F35" s="984" t="s">
        <v>221</v>
      </c>
      <c r="G35" s="984" t="s">
        <v>221</v>
      </c>
      <c r="H35" s="984">
        <v>10</v>
      </c>
      <c r="I35" s="984">
        <v>1</v>
      </c>
      <c r="J35" s="984">
        <v>26</v>
      </c>
      <c r="K35" s="984">
        <v>4</v>
      </c>
      <c r="L35" s="984">
        <v>45</v>
      </c>
      <c r="M35" s="1006">
        <v>7</v>
      </c>
    </row>
    <row r="36" spans="1:13" ht="15.95" customHeight="1">
      <c r="A36" s="987">
        <v>2006</v>
      </c>
      <c r="B36" s="984">
        <v>6</v>
      </c>
      <c r="C36" s="984">
        <v>0</v>
      </c>
      <c r="D36" s="1005">
        <v>3</v>
      </c>
      <c r="E36" s="1005">
        <v>2</v>
      </c>
      <c r="F36" s="984" t="s">
        <v>221</v>
      </c>
      <c r="G36" s="984" t="s">
        <v>221</v>
      </c>
      <c r="H36" s="984">
        <v>13</v>
      </c>
      <c r="I36" s="984">
        <v>1</v>
      </c>
      <c r="J36" s="984">
        <v>26</v>
      </c>
      <c r="K36" s="984">
        <v>3</v>
      </c>
      <c r="L36" s="984">
        <v>48</v>
      </c>
      <c r="M36" s="1006">
        <v>6</v>
      </c>
    </row>
    <row r="37" spans="1:13" ht="15.95" customHeight="1">
      <c r="A37" s="987">
        <v>2007</v>
      </c>
      <c r="B37" s="984">
        <v>6</v>
      </c>
      <c r="C37" s="984">
        <v>0</v>
      </c>
      <c r="D37" s="1005">
        <v>4</v>
      </c>
      <c r="E37" s="1005">
        <v>3</v>
      </c>
      <c r="F37" s="984" t="s">
        <v>221</v>
      </c>
      <c r="G37" s="984" t="s">
        <v>221</v>
      </c>
      <c r="H37" s="984">
        <v>15</v>
      </c>
      <c r="I37" s="984">
        <v>1</v>
      </c>
      <c r="J37" s="984">
        <v>26</v>
      </c>
      <c r="K37" s="984">
        <v>4</v>
      </c>
      <c r="L37" s="984">
        <v>51</v>
      </c>
      <c r="M37" s="1006">
        <v>8</v>
      </c>
    </row>
    <row r="38" spans="1:13" ht="15.95" customHeight="1">
      <c r="A38" s="987">
        <v>2008</v>
      </c>
      <c r="B38" s="984">
        <v>6</v>
      </c>
      <c r="C38" s="984">
        <v>0</v>
      </c>
      <c r="D38" s="1005">
        <v>6</v>
      </c>
      <c r="E38" s="1005">
        <v>3</v>
      </c>
      <c r="F38" s="984" t="s">
        <v>221</v>
      </c>
      <c r="G38" s="984" t="s">
        <v>221</v>
      </c>
      <c r="H38" s="984">
        <v>14</v>
      </c>
      <c r="I38" s="984">
        <v>1</v>
      </c>
      <c r="J38" s="984">
        <v>26</v>
      </c>
      <c r="K38" s="984">
        <v>4</v>
      </c>
      <c r="L38" s="984">
        <v>52</v>
      </c>
      <c r="M38" s="1006">
        <v>8</v>
      </c>
    </row>
    <row r="39" spans="1:13" ht="15.95" customHeight="1">
      <c r="A39" s="987">
        <v>2009</v>
      </c>
      <c r="B39" s="984">
        <v>6</v>
      </c>
      <c r="C39" s="984">
        <v>0</v>
      </c>
      <c r="D39" s="1005">
        <v>8</v>
      </c>
      <c r="E39" s="1005">
        <v>2</v>
      </c>
      <c r="F39" s="984" t="s">
        <v>221</v>
      </c>
      <c r="G39" s="984" t="s">
        <v>221</v>
      </c>
      <c r="H39" s="984">
        <v>14</v>
      </c>
      <c r="I39" s="984">
        <v>1</v>
      </c>
      <c r="J39" s="984">
        <v>25</v>
      </c>
      <c r="K39" s="984">
        <v>4</v>
      </c>
      <c r="L39" s="984">
        <v>53</v>
      </c>
      <c r="M39" s="1006">
        <v>7</v>
      </c>
    </row>
    <row r="40" spans="1:13" ht="15.95" customHeight="1">
      <c r="A40" s="987">
        <v>2010</v>
      </c>
      <c r="B40" s="984">
        <v>7</v>
      </c>
      <c r="C40" s="984">
        <v>0</v>
      </c>
      <c r="D40" s="1005">
        <v>10</v>
      </c>
      <c r="E40" s="1005">
        <v>2</v>
      </c>
      <c r="F40" s="984">
        <v>1</v>
      </c>
      <c r="G40" s="984" t="s">
        <v>221</v>
      </c>
      <c r="H40" s="984">
        <v>14</v>
      </c>
      <c r="I40" s="984">
        <v>1</v>
      </c>
      <c r="J40" s="984">
        <v>25</v>
      </c>
      <c r="K40" s="984">
        <v>3</v>
      </c>
      <c r="L40" s="984">
        <v>57</v>
      </c>
      <c r="M40" s="1006">
        <v>6</v>
      </c>
    </row>
    <row r="41" spans="1:13" ht="15.95" customHeight="1">
      <c r="A41" s="987">
        <v>2011</v>
      </c>
      <c r="B41" s="984">
        <v>7</v>
      </c>
      <c r="C41" s="984">
        <v>0</v>
      </c>
      <c r="D41" s="1005">
        <v>10</v>
      </c>
      <c r="E41" s="1005">
        <v>2</v>
      </c>
      <c r="F41" s="1005">
        <v>1</v>
      </c>
      <c r="G41" s="984">
        <v>1</v>
      </c>
      <c r="H41" s="984">
        <v>13</v>
      </c>
      <c r="I41" s="984">
        <v>1</v>
      </c>
      <c r="J41" s="984">
        <v>25</v>
      </c>
      <c r="K41" s="984">
        <v>3</v>
      </c>
      <c r="L41" s="984">
        <v>56</v>
      </c>
      <c r="M41" s="1006">
        <v>7</v>
      </c>
    </row>
    <row r="42" spans="1:13" ht="15.95" customHeight="1">
      <c r="A42" s="987">
        <v>2012</v>
      </c>
      <c r="B42" s="984">
        <v>8</v>
      </c>
      <c r="C42" s="984">
        <v>0</v>
      </c>
      <c r="D42" s="1005">
        <v>10</v>
      </c>
      <c r="E42" s="1005">
        <v>2</v>
      </c>
      <c r="F42" s="1005">
        <v>1</v>
      </c>
      <c r="G42" s="1005">
        <v>1</v>
      </c>
      <c r="H42" s="984">
        <v>12</v>
      </c>
      <c r="I42" s="984">
        <v>1</v>
      </c>
      <c r="J42" s="984">
        <v>25</v>
      </c>
      <c r="K42" s="984">
        <v>3</v>
      </c>
      <c r="L42" s="984">
        <v>56</v>
      </c>
      <c r="M42" s="1006">
        <v>7</v>
      </c>
    </row>
    <row r="43" spans="1:13" ht="15.95" customHeight="1">
      <c r="A43" s="987">
        <v>2013</v>
      </c>
      <c r="B43" s="984">
        <v>8</v>
      </c>
      <c r="C43" s="984">
        <v>0</v>
      </c>
      <c r="D43" s="1005">
        <v>6</v>
      </c>
      <c r="E43" s="1005">
        <v>2</v>
      </c>
      <c r="F43" s="1005">
        <v>1</v>
      </c>
      <c r="G43" s="1005">
        <v>1</v>
      </c>
      <c r="H43" s="984">
        <v>12</v>
      </c>
      <c r="I43" s="984">
        <v>1</v>
      </c>
      <c r="J43" s="984">
        <v>25</v>
      </c>
      <c r="K43" s="984">
        <v>3</v>
      </c>
      <c r="L43" s="984">
        <v>52</v>
      </c>
      <c r="M43" s="1006">
        <v>7</v>
      </c>
    </row>
    <row r="44" spans="1:13" ht="15.95" customHeight="1">
      <c r="A44" s="987">
        <v>2014</v>
      </c>
      <c r="B44" s="984">
        <v>8</v>
      </c>
      <c r="C44" s="984">
        <v>0</v>
      </c>
      <c r="D44" s="1005">
        <v>6</v>
      </c>
      <c r="E44" s="1005">
        <v>2</v>
      </c>
      <c r="F44" s="1005">
        <v>1</v>
      </c>
      <c r="G44" s="1005">
        <v>1</v>
      </c>
      <c r="H44" s="984">
        <v>12</v>
      </c>
      <c r="I44" s="984">
        <v>1</v>
      </c>
      <c r="J44" s="984">
        <v>24</v>
      </c>
      <c r="K44" s="984">
        <v>4</v>
      </c>
      <c r="L44" s="984">
        <v>51</v>
      </c>
      <c r="M44" s="1006">
        <v>8</v>
      </c>
    </row>
    <row r="45" spans="1:13" ht="15.95" customHeight="1" thickBot="1">
      <c r="A45" s="1007">
        <v>2015</v>
      </c>
      <c r="B45" s="1011">
        <v>10</v>
      </c>
      <c r="C45" s="1011">
        <v>0</v>
      </c>
      <c r="D45" s="1008">
        <v>8</v>
      </c>
      <c r="E45" s="1008">
        <v>2</v>
      </c>
      <c r="F45" s="1008">
        <v>1</v>
      </c>
      <c r="G45" s="1008">
        <v>1</v>
      </c>
      <c r="H45" s="1011">
        <v>12</v>
      </c>
      <c r="I45" s="1011">
        <v>1</v>
      </c>
      <c r="J45" s="1011">
        <v>23</v>
      </c>
      <c r="K45" s="1011">
        <v>4</v>
      </c>
      <c r="L45" s="1011">
        <f>B45+D45+F45+H45+J45</f>
        <v>54</v>
      </c>
      <c r="M45" s="1012">
        <f>C45+E45+G45+I45+K45</f>
        <v>8</v>
      </c>
    </row>
    <row r="46" spans="1:13">
      <c r="B46" s="1026"/>
      <c r="C46" s="1026"/>
      <c r="D46" s="1026"/>
      <c r="E46" s="1026"/>
      <c r="F46" s="1026"/>
      <c r="G46" s="1026"/>
      <c r="H46" s="1026"/>
    </row>
    <row r="47" spans="1:13">
      <c r="B47" s="1026"/>
      <c r="C47" s="1026"/>
      <c r="D47" s="1026"/>
      <c r="E47" s="1026"/>
      <c r="F47" s="1026"/>
      <c r="G47" s="1026"/>
      <c r="H47" s="1026"/>
    </row>
    <row r="48" spans="1:13">
      <c r="B48" s="1026"/>
      <c r="C48" s="1026"/>
      <c r="D48" s="1026"/>
      <c r="E48" s="1026"/>
      <c r="F48" s="1026"/>
      <c r="G48" s="1026"/>
      <c r="H48" s="1026"/>
    </row>
    <row r="49" spans="2:8">
      <c r="B49" s="1026"/>
      <c r="C49" s="1026"/>
      <c r="D49" s="1026"/>
      <c r="E49" s="1026"/>
      <c r="F49" s="1026"/>
      <c r="G49" s="1026"/>
      <c r="H49" s="1026"/>
    </row>
    <row r="50" spans="2:8">
      <c r="B50" s="1026"/>
      <c r="C50" s="1026"/>
      <c r="D50" s="1026"/>
      <c r="E50" s="1026"/>
      <c r="F50" s="1026"/>
      <c r="G50" s="1026"/>
      <c r="H50" s="1026"/>
    </row>
    <row r="51" spans="2:8">
      <c r="B51" s="1026"/>
      <c r="C51" s="1026"/>
      <c r="D51" s="1026"/>
      <c r="E51" s="1026"/>
      <c r="F51" s="1026"/>
      <c r="G51" s="1026"/>
      <c r="H51" s="1026"/>
    </row>
    <row r="52" spans="2:8">
      <c r="B52" s="1026"/>
      <c r="C52" s="1026"/>
      <c r="D52" s="1026"/>
      <c r="E52" s="1026"/>
      <c r="F52" s="1026"/>
      <c r="G52" s="1026"/>
      <c r="H52" s="1026"/>
    </row>
    <row r="53" spans="2:8">
      <c r="B53" s="1026"/>
      <c r="C53" s="1026"/>
      <c r="D53" s="1026"/>
      <c r="E53" s="1026"/>
      <c r="F53" s="1026"/>
      <c r="G53" s="1026"/>
      <c r="H53" s="1026"/>
    </row>
    <row r="54" spans="2:8">
      <c r="B54" s="1026"/>
      <c r="C54" s="1026"/>
      <c r="D54" s="1026"/>
      <c r="E54" s="1026"/>
      <c r="F54" s="1026"/>
      <c r="G54" s="1026"/>
      <c r="H54" s="1026"/>
    </row>
    <row r="55" spans="2:8">
      <c r="B55" s="1026"/>
      <c r="C55" s="1026"/>
      <c r="D55" s="1026"/>
      <c r="E55" s="1026"/>
      <c r="F55" s="1026"/>
      <c r="G55" s="1026"/>
      <c r="H55" s="1026"/>
    </row>
    <row r="56" spans="2:8">
      <c r="B56" s="1026"/>
      <c r="C56" s="1026"/>
      <c r="D56" s="1026"/>
      <c r="E56" s="1026"/>
      <c r="F56" s="1026"/>
      <c r="G56" s="1026"/>
      <c r="H56" s="1026"/>
    </row>
    <row r="57" spans="2:8">
      <c r="B57" s="1026"/>
      <c r="C57" s="1026"/>
      <c r="D57" s="1026"/>
      <c r="E57" s="1026"/>
      <c r="F57" s="1026"/>
      <c r="G57" s="1026"/>
      <c r="H57" s="1026"/>
    </row>
    <row r="58" spans="2:8">
      <c r="B58" s="1026"/>
      <c r="C58" s="1026"/>
      <c r="D58" s="1026"/>
      <c r="E58" s="1026"/>
      <c r="F58" s="1026"/>
      <c r="G58" s="1026"/>
      <c r="H58" s="1026"/>
    </row>
    <row r="59" spans="2:8">
      <c r="B59" s="1026"/>
      <c r="C59" s="1026"/>
      <c r="D59" s="1026"/>
      <c r="E59" s="1026"/>
      <c r="F59" s="1026"/>
      <c r="G59" s="1026"/>
      <c r="H59" s="1026"/>
    </row>
    <row r="60" spans="2:8">
      <c r="B60" s="1026"/>
      <c r="C60" s="1026"/>
      <c r="D60" s="1026"/>
      <c r="E60" s="1026"/>
      <c r="F60" s="1026"/>
      <c r="G60" s="1026"/>
      <c r="H60" s="1026"/>
    </row>
    <row r="61" spans="2:8">
      <c r="B61" s="1026"/>
      <c r="C61" s="1026"/>
      <c r="D61" s="1026"/>
      <c r="E61" s="1026"/>
      <c r="F61" s="1026"/>
      <c r="G61" s="1026"/>
      <c r="H61" s="1026"/>
    </row>
    <row r="62" spans="2:8">
      <c r="B62" s="1026"/>
      <c r="C62" s="1026"/>
      <c r="D62" s="1026"/>
      <c r="E62" s="1026"/>
      <c r="F62" s="1026"/>
      <c r="G62" s="1026"/>
      <c r="H62" s="1026"/>
    </row>
    <row r="63" spans="2:8">
      <c r="B63" s="1026"/>
      <c r="C63" s="1026"/>
      <c r="D63" s="1026"/>
      <c r="E63" s="1026"/>
      <c r="F63" s="1026"/>
      <c r="G63" s="1026"/>
      <c r="H63" s="1026"/>
    </row>
    <row r="64" spans="2:8">
      <c r="B64" s="1026"/>
      <c r="C64" s="1026"/>
      <c r="D64" s="1026"/>
      <c r="E64" s="1026"/>
      <c r="F64" s="1026"/>
      <c r="G64" s="1026"/>
      <c r="H64" s="1026"/>
    </row>
    <row r="65" spans="2:8">
      <c r="B65" s="1026"/>
      <c r="C65" s="1026"/>
      <c r="D65" s="1026"/>
      <c r="E65" s="1026"/>
      <c r="F65" s="1026"/>
      <c r="G65" s="1026"/>
      <c r="H65" s="1026"/>
    </row>
  </sheetData>
  <mergeCells count="22">
    <mergeCell ref="L30:M30"/>
    <mergeCell ref="B29:C29"/>
    <mergeCell ref="D29:E29"/>
    <mergeCell ref="F29:G29"/>
    <mergeCell ref="H29:I29"/>
    <mergeCell ref="J29:K29"/>
    <mergeCell ref="L29:M29"/>
    <mergeCell ref="B30:C30"/>
    <mergeCell ref="D30:E30"/>
    <mergeCell ref="F30:G30"/>
    <mergeCell ref="H30:I30"/>
    <mergeCell ref="J30:K30"/>
    <mergeCell ref="A1:M1"/>
    <mergeCell ref="A3:M3"/>
    <mergeCell ref="A4:M4"/>
    <mergeCell ref="A26:M26"/>
    <mergeCell ref="B28:C28"/>
    <mergeCell ref="D28:E28"/>
    <mergeCell ref="F28:G28"/>
    <mergeCell ref="H28:I28"/>
    <mergeCell ref="J28:K28"/>
    <mergeCell ref="L28:M28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>
    <oddFooter>&amp;C&amp;A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60" zoomScaleNormal="80" workbookViewId="0">
      <selection activeCell="I13" sqref="I13"/>
    </sheetView>
  </sheetViews>
  <sheetFormatPr baseColWidth="10" defaultColWidth="11.42578125" defaultRowHeight="12.75"/>
  <cols>
    <col min="1" max="1" width="25.5703125" style="49" customWidth="1"/>
    <col min="2" max="4" width="17.7109375" style="49" customWidth="1"/>
    <col min="5" max="5" width="17.7109375" style="61" customWidth="1"/>
    <col min="6" max="6" width="8.140625" style="49" customWidth="1"/>
    <col min="7" max="7" width="13.7109375" style="49" customWidth="1"/>
    <col min="8" max="8" width="11.28515625" style="49" customWidth="1"/>
    <col min="9" max="16384" width="11.42578125" style="49"/>
  </cols>
  <sheetData>
    <row r="1" spans="1:9" s="47" customFormat="1" ht="18">
      <c r="A1" s="1357" t="s">
        <v>197</v>
      </c>
      <c r="B1" s="1357"/>
      <c r="C1" s="1357"/>
      <c r="D1" s="1357"/>
      <c r="E1" s="1357"/>
      <c r="F1" s="598"/>
      <c r="G1" s="598"/>
      <c r="H1" s="598"/>
      <c r="I1" s="598"/>
    </row>
    <row r="3" spans="1:9" s="48" customFormat="1" ht="15">
      <c r="A3" s="1351" t="s">
        <v>430</v>
      </c>
      <c r="B3" s="1351"/>
      <c r="C3" s="1351"/>
      <c r="D3" s="1351"/>
      <c r="E3" s="1351"/>
      <c r="F3" s="599"/>
      <c r="G3" s="49"/>
      <c r="H3" s="49"/>
    </row>
    <row r="4" spans="1:9" s="48" customFormat="1" ht="15">
      <c r="A4" s="1351" t="s">
        <v>431</v>
      </c>
      <c r="B4" s="1351"/>
      <c r="C4" s="1351"/>
      <c r="D4" s="1351"/>
      <c r="E4" s="1351"/>
      <c r="F4" s="49"/>
      <c r="G4" s="49"/>
      <c r="H4" s="49"/>
    </row>
    <row r="5" spans="1:9" ht="13.5" thickBot="1">
      <c r="A5" s="467"/>
      <c r="B5" s="467"/>
      <c r="C5" s="467"/>
      <c r="D5" s="467"/>
      <c r="E5" s="467"/>
    </row>
    <row r="6" spans="1:9">
      <c r="A6" s="818"/>
      <c r="B6" s="1380" t="s">
        <v>240</v>
      </c>
      <c r="C6" s="1380" t="s">
        <v>28</v>
      </c>
      <c r="D6" s="189"/>
      <c r="E6" s="1382" t="s">
        <v>8</v>
      </c>
    </row>
    <row r="7" spans="1:9">
      <c r="A7" s="144" t="s">
        <v>279</v>
      </c>
      <c r="B7" s="1424"/>
      <c r="C7" s="1424"/>
      <c r="D7" s="752" t="s">
        <v>426</v>
      </c>
      <c r="E7" s="1464"/>
    </row>
    <row r="8" spans="1:9">
      <c r="A8" s="144" t="s">
        <v>282</v>
      </c>
      <c r="B8" s="1424"/>
      <c r="C8" s="1424"/>
      <c r="D8" s="752" t="s">
        <v>432</v>
      </c>
      <c r="E8" s="1464"/>
      <c r="F8" s="61"/>
    </row>
    <row r="9" spans="1:9" ht="13.5" thickBot="1">
      <c r="A9" s="133"/>
      <c r="B9" s="1381"/>
      <c r="C9" s="1381"/>
      <c r="D9" s="675"/>
      <c r="E9" s="1383"/>
      <c r="F9" s="61"/>
    </row>
    <row r="10" spans="1:9" ht="22.5" customHeight="1">
      <c r="A10" s="56" t="s">
        <v>283</v>
      </c>
      <c r="B10" s="181">
        <v>77093.789000000004</v>
      </c>
      <c r="C10" s="181">
        <v>5988.192</v>
      </c>
      <c r="D10" s="181">
        <v>2379.3150000000001</v>
      </c>
      <c r="E10" s="819">
        <v>85461.296000000002</v>
      </c>
      <c r="F10" s="61"/>
    </row>
    <row r="11" spans="1:9" ht="14.1" customHeight="1">
      <c r="A11" s="62" t="s">
        <v>284</v>
      </c>
      <c r="B11" s="510" t="s">
        <v>342</v>
      </c>
      <c r="C11" s="510" t="s">
        <v>342</v>
      </c>
      <c r="D11" s="510" t="s">
        <v>342</v>
      </c>
      <c r="E11" s="510" t="s">
        <v>342</v>
      </c>
      <c r="F11" s="61"/>
    </row>
    <row r="12" spans="1:9" ht="14.1" customHeight="1">
      <c r="A12" s="62" t="s">
        <v>285</v>
      </c>
      <c r="B12" s="510" t="s">
        <v>342</v>
      </c>
      <c r="C12" s="510" t="s">
        <v>342</v>
      </c>
      <c r="D12" s="510" t="s">
        <v>342</v>
      </c>
      <c r="E12" s="510" t="s">
        <v>342</v>
      </c>
      <c r="F12" s="61"/>
    </row>
    <row r="13" spans="1:9" ht="14.1" customHeight="1">
      <c r="A13" s="62" t="s">
        <v>286</v>
      </c>
      <c r="B13" s="181">
        <v>9605.0109999999986</v>
      </c>
      <c r="C13" s="510" t="s">
        <v>342</v>
      </c>
      <c r="D13" s="510" t="s">
        <v>342</v>
      </c>
      <c r="E13" s="510">
        <v>9605.0109999999986</v>
      </c>
      <c r="F13" s="61"/>
    </row>
    <row r="14" spans="1:9" ht="14.1" customHeight="1">
      <c r="A14" s="62" t="s">
        <v>287</v>
      </c>
      <c r="B14" s="181">
        <v>50962.951000000001</v>
      </c>
      <c r="C14" s="181">
        <v>445.65599999999995</v>
      </c>
      <c r="D14" s="181">
        <v>656.23599999999999</v>
      </c>
      <c r="E14" s="510">
        <v>52064.843000000008</v>
      </c>
      <c r="F14" s="61"/>
    </row>
    <row r="15" spans="1:9" ht="14.1" customHeight="1">
      <c r="A15" s="62" t="s">
        <v>288</v>
      </c>
      <c r="B15" s="181">
        <v>2859</v>
      </c>
      <c r="C15" s="510" t="s">
        <v>342</v>
      </c>
      <c r="D15" s="510" t="s">
        <v>342</v>
      </c>
      <c r="E15" s="510">
        <v>2859</v>
      </c>
      <c r="F15" s="61"/>
    </row>
    <row r="16" spans="1:9" ht="14.1" customHeight="1">
      <c r="A16" s="62" t="s">
        <v>289</v>
      </c>
      <c r="B16" s="181">
        <v>153.60299999999998</v>
      </c>
      <c r="C16" s="510" t="s">
        <v>342</v>
      </c>
      <c r="D16" s="181">
        <v>3536.15</v>
      </c>
      <c r="E16" s="510">
        <v>3689.7529999999997</v>
      </c>
      <c r="F16" s="61"/>
    </row>
    <row r="17" spans="1:6" ht="14.1" customHeight="1">
      <c r="A17" s="62" t="s">
        <v>290</v>
      </c>
      <c r="B17" s="181">
        <v>161353.11499999999</v>
      </c>
      <c r="C17" s="181">
        <v>1905.4120000000003</v>
      </c>
      <c r="D17" s="181">
        <v>43555.962</v>
      </c>
      <c r="E17" s="510">
        <v>206814.48899999997</v>
      </c>
      <c r="F17" s="61"/>
    </row>
    <row r="18" spans="1:6" ht="14.1" customHeight="1">
      <c r="A18" s="62" t="s">
        <v>291</v>
      </c>
      <c r="B18" s="181">
        <v>587.25199999999995</v>
      </c>
      <c r="C18" s="181">
        <v>9.4880000000000013</v>
      </c>
      <c r="D18" s="181">
        <v>42.816000000000003</v>
      </c>
      <c r="E18" s="510">
        <v>639.55600000000004</v>
      </c>
    </row>
    <row r="19" spans="1:6" ht="14.1" customHeight="1">
      <c r="A19" s="62" t="s">
        <v>292</v>
      </c>
      <c r="B19" s="181">
        <v>61816.082000000002</v>
      </c>
      <c r="C19" s="181">
        <v>835.90400000000011</v>
      </c>
      <c r="D19" s="181">
        <v>336.24599999999998</v>
      </c>
      <c r="E19" s="510">
        <v>62988.232000000004</v>
      </c>
    </row>
    <row r="20" spans="1:6" ht="14.1" customHeight="1">
      <c r="A20" s="62" t="s">
        <v>293</v>
      </c>
      <c r="B20" s="181">
        <v>22527.416260000002</v>
      </c>
      <c r="C20" s="181">
        <v>265.39356999999995</v>
      </c>
      <c r="D20" s="181">
        <v>0.47899999999999998</v>
      </c>
      <c r="E20" s="510">
        <v>22793.288830000001</v>
      </c>
    </row>
    <row r="21" spans="1:6" ht="14.1" customHeight="1">
      <c r="A21" s="62" t="s">
        <v>294</v>
      </c>
      <c r="B21" s="181">
        <v>14220.313</v>
      </c>
      <c r="C21" s="181">
        <v>7241.3389999999999</v>
      </c>
      <c r="D21" s="181">
        <v>87.975999999999999</v>
      </c>
      <c r="E21" s="510">
        <v>21549.628000000001</v>
      </c>
    </row>
    <row r="22" spans="1:6" ht="14.1" customHeight="1">
      <c r="A22" s="62" t="s">
        <v>295</v>
      </c>
      <c r="B22" s="181">
        <v>84782.969800000006</v>
      </c>
      <c r="C22" s="181">
        <v>12068.168000000001</v>
      </c>
      <c r="D22" s="181">
        <v>335.84</v>
      </c>
      <c r="E22" s="510">
        <v>97186.977800000008</v>
      </c>
    </row>
    <row r="23" spans="1:6" ht="14.1" customHeight="1">
      <c r="A23" s="62" t="s">
        <v>296</v>
      </c>
      <c r="B23" s="181">
        <v>10272.846999999998</v>
      </c>
      <c r="C23" s="181">
        <v>60.669000000000004</v>
      </c>
      <c r="D23" s="181">
        <v>100.74700000000001</v>
      </c>
      <c r="E23" s="510">
        <v>10434.262999999997</v>
      </c>
    </row>
    <row r="24" spans="1:6" ht="14.1" customHeight="1">
      <c r="A24" s="62" t="s">
        <v>297</v>
      </c>
      <c r="B24" s="181">
        <v>31260.627</v>
      </c>
      <c r="C24" s="181">
        <v>6000.9610000000002</v>
      </c>
      <c r="D24" s="510" t="s">
        <v>342</v>
      </c>
      <c r="E24" s="510">
        <v>37261.588000000003</v>
      </c>
    </row>
    <row r="25" spans="1:6" ht="14.1" customHeight="1">
      <c r="A25" s="62" t="s">
        <v>298</v>
      </c>
      <c r="B25" s="181">
        <v>103170.197</v>
      </c>
      <c r="C25" s="181">
        <v>1654.1970000000001</v>
      </c>
      <c r="D25" s="181">
        <v>11988.309000000001</v>
      </c>
      <c r="E25" s="510">
        <v>116812.70299999999</v>
      </c>
    </row>
    <row r="26" spans="1:6" ht="14.1" customHeight="1">
      <c r="A26" s="62" t="s">
        <v>299</v>
      </c>
      <c r="B26" s="181">
        <v>5646.5479999999998</v>
      </c>
      <c r="C26" s="181">
        <v>647.82300000000009</v>
      </c>
      <c r="D26" s="510" t="s">
        <v>342</v>
      </c>
      <c r="E26" s="510">
        <v>6294.371000000001</v>
      </c>
    </row>
    <row r="27" spans="1:6">
      <c r="A27" s="62"/>
      <c r="B27" s="790"/>
      <c r="C27" s="790"/>
      <c r="D27" s="790"/>
      <c r="E27" s="791"/>
    </row>
    <row r="28" spans="1:6" ht="21" customHeight="1" thickBot="1">
      <c r="A28" s="493" t="s">
        <v>89</v>
      </c>
      <c r="B28" s="820">
        <v>636311.72106000001</v>
      </c>
      <c r="C28" s="820">
        <v>37123.202570000001</v>
      </c>
      <c r="D28" s="820">
        <v>63020.076000000001</v>
      </c>
      <c r="E28" s="821">
        <v>736454.99963000009</v>
      </c>
    </row>
    <row r="29" spans="1:6" ht="16.5" customHeight="1">
      <c r="A29" s="699" t="s">
        <v>433</v>
      </c>
      <c r="D29" s="822"/>
    </row>
    <row r="32" spans="1:6">
      <c r="E32" s="49"/>
    </row>
    <row r="33" spans="5:5">
      <c r="E33" s="49"/>
    </row>
    <row r="34" spans="5:5">
      <c r="E34" s="49"/>
    </row>
    <row r="35" spans="5:5">
      <c r="E35" s="49"/>
    </row>
    <row r="36" spans="5:5">
      <c r="E36" s="49"/>
    </row>
  </sheetData>
  <mergeCells count="6">
    <mergeCell ref="A1:E1"/>
    <mergeCell ref="A3:E3"/>
    <mergeCell ref="A4:E4"/>
    <mergeCell ref="B6:B9"/>
    <mergeCell ref="C6:C9"/>
    <mergeCell ref="E6:E9"/>
  </mergeCells>
  <printOptions horizontalCentered="1"/>
  <pageMargins left="0.78740157480314965" right="0.78740157480314965" top="0.59055118110236227" bottom="0.98425196850393704" header="0" footer="0"/>
  <pageSetup paperSize="9" scale="83" orientation="portrait" horizontalDpi="300" verticalDpi="300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="60" zoomScaleNormal="80" workbookViewId="0">
      <selection activeCell="I13" sqref="I13"/>
    </sheetView>
  </sheetViews>
  <sheetFormatPr baseColWidth="10" defaultColWidth="11.42578125" defaultRowHeight="12.75"/>
  <cols>
    <col min="1" max="1" width="30.42578125" style="49" customWidth="1"/>
    <col min="2" max="4" width="16.42578125" style="49" customWidth="1"/>
    <col min="5" max="5" width="16.42578125" style="61" customWidth="1"/>
    <col min="6" max="7" width="16.42578125" style="49" customWidth="1"/>
    <col min="8" max="8" width="11.28515625" style="49" customWidth="1"/>
    <col min="9" max="16384" width="11.42578125" style="49"/>
  </cols>
  <sheetData>
    <row r="1" spans="1:9" s="47" customFormat="1" ht="18">
      <c r="A1" s="1357" t="s">
        <v>197</v>
      </c>
      <c r="B1" s="1357"/>
      <c r="C1" s="1357"/>
      <c r="D1" s="1357"/>
      <c r="E1" s="1357"/>
      <c r="F1" s="1357"/>
      <c r="G1" s="1357"/>
      <c r="H1" s="598"/>
      <c r="I1" s="598"/>
    </row>
    <row r="3" spans="1:9" s="48" customFormat="1" ht="15">
      <c r="A3" s="1351" t="s">
        <v>434</v>
      </c>
      <c r="B3" s="1351"/>
      <c r="C3" s="1351"/>
      <c r="D3" s="1351"/>
      <c r="E3" s="1351"/>
      <c r="F3" s="1351"/>
      <c r="G3" s="1351"/>
      <c r="H3" s="49"/>
    </row>
    <row r="4" spans="1:9" ht="13.5" thickBot="1">
      <c r="A4" s="61"/>
      <c r="B4" s="61"/>
      <c r="C4" s="61"/>
      <c r="D4" s="61"/>
    </row>
    <row r="5" spans="1:9" ht="55.5" customHeight="1" thickBot="1">
      <c r="A5" s="823" t="s">
        <v>435</v>
      </c>
      <c r="B5" s="824" t="s">
        <v>240</v>
      </c>
      <c r="C5" s="824" t="s">
        <v>28</v>
      </c>
      <c r="D5" s="824" t="s">
        <v>436</v>
      </c>
      <c r="E5" s="824" t="s">
        <v>437</v>
      </c>
      <c r="F5" s="824" t="s">
        <v>241</v>
      </c>
      <c r="G5" s="825" t="s">
        <v>8</v>
      </c>
    </row>
    <row r="6" spans="1:9" ht="23.25" customHeight="1">
      <c r="A6" s="469" t="s">
        <v>283</v>
      </c>
      <c r="B6" s="508">
        <v>77093.789000000004</v>
      </c>
      <c r="C6" s="508">
        <v>5988.192</v>
      </c>
      <c r="D6" s="508">
        <v>2379.3150000000001</v>
      </c>
      <c r="E6" s="508" t="s">
        <v>342</v>
      </c>
      <c r="F6" s="826" t="s">
        <v>342</v>
      </c>
      <c r="G6" s="509">
        <v>85461.296000000002</v>
      </c>
    </row>
    <row r="7" spans="1:9">
      <c r="A7" s="112" t="s">
        <v>284</v>
      </c>
      <c r="B7" s="826" t="s">
        <v>342</v>
      </c>
      <c r="C7" s="826" t="s">
        <v>342</v>
      </c>
      <c r="D7" s="826" t="s">
        <v>342</v>
      </c>
      <c r="E7" s="826" t="s">
        <v>342</v>
      </c>
      <c r="F7" s="826" t="s">
        <v>342</v>
      </c>
      <c r="G7" s="826" t="s">
        <v>342</v>
      </c>
    </row>
    <row r="8" spans="1:9">
      <c r="A8" s="112" t="s">
        <v>285</v>
      </c>
      <c r="B8" s="826" t="s">
        <v>342</v>
      </c>
      <c r="C8" s="826" t="s">
        <v>342</v>
      </c>
      <c r="D8" s="826" t="s">
        <v>342</v>
      </c>
      <c r="E8" s="826" t="s">
        <v>342</v>
      </c>
      <c r="F8" s="826" t="s">
        <v>342</v>
      </c>
      <c r="G8" s="826" t="s">
        <v>342</v>
      </c>
    </row>
    <row r="9" spans="1:9">
      <c r="A9" s="112" t="s">
        <v>286</v>
      </c>
      <c r="B9" s="181">
        <v>9605.0109999999986</v>
      </c>
      <c r="C9" s="826" t="s">
        <v>342</v>
      </c>
      <c r="D9" s="826" t="s">
        <v>342</v>
      </c>
      <c r="E9" s="826" t="s">
        <v>342</v>
      </c>
      <c r="F9" s="826" t="s">
        <v>342</v>
      </c>
      <c r="G9" s="510">
        <v>9605.0109999999986</v>
      </c>
    </row>
    <row r="10" spans="1:9">
      <c r="A10" s="112" t="s">
        <v>287</v>
      </c>
      <c r="B10" s="181">
        <v>50962.951000000001</v>
      </c>
      <c r="C10" s="181">
        <v>445.65599999999995</v>
      </c>
      <c r="D10" s="826" t="s">
        <v>342</v>
      </c>
      <c r="E10" s="181">
        <v>650.59699999999998</v>
      </c>
      <c r="F10" s="826">
        <v>5.6389999999999993</v>
      </c>
      <c r="G10" s="510">
        <v>52064.843000000008</v>
      </c>
    </row>
    <row r="11" spans="1:9">
      <c r="A11" s="112" t="s">
        <v>288</v>
      </c>
      <c r="B11" s="181">
        <v>2859</v>
      </c>
      <c r="C11" s="826" t="s">
        <v>342</v>
      </c>
      <c r="D11" s="826" t="s">
        <v>342</v>
      </c>
      <c r="E11" s="181">
        <v>0</v>
      </c>
      <c r="F11" s="826" t="s">
        <v>342</v>
      </c>
      <c r="G11" s="510">
        <v>2859</v>
      </c>
    </row>
    <row r="12" spans="1:9">
      <c r="A12" s="112" t="s">
        <v>289</v>
      </c>
      <c r="B12" s="181">
        <v>153.60299999999998</v>
      </c>
      <c r="C12" s="826" t="s">
        <v>342</v>
      </c>
      <c r="D12" s="826" t="s">
        <v>342</v>
      </c>
      <c r="E12" s="181">
        <v>182.68199999999999</v>
      </c>
      <c r="F12" s="181">
        <v>3353.4680000000003</v>
      </c>
      <c r="G12" s="510">
        <v>3689.7529999999997</v>
      </c>
    </row>
    <row r="13" spans="1:9">
      <c r="A13" s="112" t="s">
        <v>290</v>
      </c>
      <c r="B13" s="181">
        <v>161353.11499999999</v>
      </c>
      <c r="C13" s="181">
        <v>1905.4120000000003</v>
      </c>
      <c r="D13" s="181">
        <v>7236.1270000000004</v>
      </c>
      <c r="E13" s="181">
        <v>144.00799999999998</v>
      </c>
      <c r="F13" s="181">
        <v>36175.826999999997</v>
      </c>
      <c r="G13" s="510">
        <v>206814.48899999997</v>
      </c>
    </row>
    <row r="14" spans="1:9">
      <c r="A14" s="112" t="s">
        <v>291</v>
      </c>
      <c r="B14" s="181">
        <v>587.25199999999995</v>
      </c>
      <c r="C14" s="181">
        <v>9.4880000000000013</v>
      </c>
      <c r="D14" s="826" t="s">
        <v>342</v>
      </c>
      <c r="E14" s="181" t="s">
        <v>342</v>
      </c>
      <c r="F14" s="181">
        <v>42.816000000000003</v>
      </c>
      <c r="G14" s="510">
        <v>639.55600000000004</v>
      </c>
    </row>
    <row r="15" spans="1:9">
      <c r="A15" s="112" t="s">
        <v>292</v>
      </c>
      <c r="B15" s="181">
        <v>61816.082000000002</v>
      </c>
      <c r="C15" s="181">
        <v>835.90400000000011</v>
      </c>
      <c r="D15" s="826">
        <v>9.4480000000000004</v>
      </c>
      <c r="E15" s="181">
        <v>79.069999999999993</v>
      </c>
      <c r="F15" s="181">
        <v>247.72799999999998</v>
      </c>
      <c r="G15" s="510">
        <v>62988.232000000004</v>
      </c>
    </row>
    <row r="16" spans="1:9">
      <c r="A16" s="112" t="s">
        <v>293</v>
      </c>
      <c r="B16" s="181">
        <v>22527.416260000002</v>
      </c>
      <c r="C16" s="181">
        <v>265.39356999999995</v>
      </c>
      <c r="D16" s="826" t="s">
        <v>342</v>
      </c>
      <c r="E16" s="826" t="s">
        <v>342</v>
      </c>
      <c r="F16" s="826" t="s">
        <v>342</v>
      </c>
      <c r="G16" s="510">
        <v>22793.288830000001</v>
      </c>
    </row>
    <row r="17" spans="1:7">
      <c r="A17" s="112" t="s">
        <v>294</v>
      </c>
      <c r="B17" s="181">
        <v>14220.313</v>
      </c>
      <c r="C17" s="181">
        <v>7241.3389999999999</v>
      </c>
      <c r="D17" s="826" t="s">
        <v>342</v>
      </c>
      <c r="E17" s="826">
        <v>87.784999999999997</v>
      </c>
      <c r="F17" s="181" t="s">
        <v>342</v>
      </c>
      <c r="G17" s="510">
        <v>21549.628000000001</v>
      </c>
    </row>
    <row r="18" spans="1:7">
      <c r="A18" s="112" t="s">
        <v>295</v>
      </c>
      <c r="B18" s="181">
        <v>84782.969800000006</v>
      </c>
      <c r="C18" s="181">
        <v>12068.168000000001</v>
      </c>
      <c r="D18" s="181">
        <v>335.76099999999997</v>
      </c>
      <c r="E18" s="826" t="s">
        <v>342</v>
      </c>
      <c r="F18" s="826" t="s">
        <v>342</v>
      </c>
      <c r="G18" s="510">
        <v>97186.977800000008</v>
      </c>
    </row>
    <row r="19" spans="1:7">
      <c r="A19" s="112" t="s">
        <v>296</v>
      </c>
      <c r="B19" s="181">
        <v>10272.846999999998</v>
      </c>
      <c r="C19" s="181">
        <v>60.669000000000004</v>
      </c>
      <c r="D19" s="181">
        <v>100.74700000000001</v>
      </c>
      <c r="E19" s="826">
        <v>0</v>
      </c>
      <c r="F19" s="826" t="s">
        <v>342</v>
      </c>
      <c r="G19" s="510">
        <v>10434.262999999997</v>
      </c>
    </row>
    <row r="20" spans="1:7">
      <c r="A20" s="112" t="s">
        <v>297</v>
      </c>
      <c r="B20" s="181">
        <v>31260.627</v>
      </c>
      <c r="C20" s="181">
        <v>6000.9610000000002</v>
      </c>
      <c r="D20" s="826" t="s">
        <v>342</v>
      </c>
      <c r="E20" s="826" t="s">
        <v>342</v>
      </c>
      <c r="F20" s="826" t="s">
        <v>342</v>
      </c>
      <c r="G20" s="510">
        <v>37261.588000000003</v>
      </c>
    </row>
    <row r="21" spans="1:7">
      <c r="A21" s="112" t="s">
        <v>298</v>
      </c>
      <c r="B21" s="181">
        <v>103170.197</v>
      </c>
      <c r="C21" s="181">
        <v>1654.1970000000001</v>
      </c>
      <c r="D21" s="181">
        <v>11981.282000000001</v>
      </c>
      <c r="E21" s="826" t="s">
        <v>342</v>
      </c>
      <c r="F21" s="181">
        <v>6.8919999999999995</v>
      </c>
      <c r="G21" s="510">
        <v>116812.70299999999</v>
      </c>
    </row>
    <row r="22" spans="1:7">
      <c r="A22" s="112" t="s">
        <v>299</v>
      </c>
      <c r="B22" s="181">
        <v>5646.5479999999998</v>
      </c>
      <c r="C22" s="181">
        <v>647.82300000000009</v>
      </c>
      <c r="D22" s="826" t="s">
        <v>342</v>
      </c>
      <c r="E22" s="826" t="s">
        <v>342</v>
      </c>
      <c r="F22" s="826" t="s">
        <v>342</v>
      </c>
      <c r="G22" s="510">
        <v>6294.371000000001</v>
      </c>
    </row>
    <row r="23" spans="1:7">
      <c r="A23" s="62"/>
      <c r="B23" s="181"/>
      <c r="C23" s="181"/>
      <c r="D23" s="181"/>
      <c r="E23" s="181"/>
      <c r="F23" s="181"/>
      <c r="G23" s="510"/>
    </row>
    <row r="24" spans="1:7" ht="22.5" customHeight="1" thickBot="1">
      <c r="A24" s="476" t="s">
        <v>89</v>
      </c>
      <c r="B24" s="820">
        <v>636311.72106000001</v>
      </c>
      <c r="C24" s="820">
        <v>37123.202570000001</v>
      </c>
      <c r="D24" s="820">
        <v>22042.68</v>
      </c>
      <c r="E24" s="820">
        <v>1144.277</v>
      </c>
      <c r="F24" s="820">
        <v>39833.118999999999</v>
      </c>
      <c r="G24" s="821">
        <v>736454.99963000009</v>
      </c>
    </row>
    <row r="25" spans="1:7" ht="22.5" customHeight="1">
      <c r="A25" s="699" t="s">
        <v>267</v>
      </c>
      <c r="E25" s="49"/>
    </row>
    <row r="26" spans="1:7">
      <c r="E26" s="49"/>
    </row>
    <row r="27" spans="1:7">
      <c r="E27" s="49"/>
    </row>
    <row r="28" spans="1:7">
      <c r="E28" s="49"/>
    </row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60" zoomScaleNormal="80" workbookViewId="0">
      <selection activeCell="I13" sqref="I13"/>
    </sheetView>
  </sheetViews>
  <sheetFormatPr baseColWidth="10" defaultColWidth="11.42578125" defaultRowHeight="12.75"/>
  <cols>
    <col min="1" max="1" width="34" style="49" customWidth="1"/>
    <col min="2" max="7" width="17.7109375" style="49" customWidth="1"/>
    <col min="8" max="8" width="17.7109375" style="61" customWidth="1"/>
    <col min="9" max="9" width="11.28515625" style="49" customWidth="1"/>
    <col min="10" max="16384" width="11.42578125" style="49"/>
  </cols>
  <sheetData>
    <row r="1" spans="1:10" s="47" customFormat="1" ht="18">
      <c r="A1" s="1465" t="s">
        <v>197</v>
      </c>
      <c r="B1" s="1465"/>
      <c r="C1" s="1465"/>
      <c r="D1" s="1465"/>
      <c r="E1" s="1465"/>
      <c r="F1" s="1465"/>
      <c r="G1" s="1465"/>
      <c r="H1" s="1465"/>
      <c r="I1" s="598"/>
      <c r="J1" s="598"/>
    </row>
    <row r="2" spans="1:10">
      <c r="A2" s="827"/>
      <c r="B2" s="827"/>
      <c r="C2" s="827"/>
      <c r="D2" s="827"/>
      <c r="E2" s="827"/>
      <c r="F2" s="827"/>
      <c r="G2" s="827"/>
      <c r="H2" s="828"/>
    </row>
    <row r="3" spans="1:10" s="48" customFormat="1" ht="29.25" customHeight="1">
      <c r="A3" s="1466" t="s">
        <v>438</v>
      </c>
      <c r="B3" s="1466"/>
      <c r="C3" s="1466"/>
      <c r="D3" s="1466"/>
      <c r="E3" s="1466"/>
      <c r="F3" s="1466"/>
      <c r="G3" s="1466"/>
      <c r="H3" s="1466"/>
      <c r="I3" s="829"/>
    </row>
    <row r="4" spans="1:10" ht="13.5" thickBot="1">
      <c r="A4" s="467"/>
      <c r="B4" s="467"/>
      <c r="C4" s="467"/>
      <c r="D4" s="467"/>
      <c r="E4" s="467"/>
      <c r="F4" s="467"/>
      <c r="G4" s="467"/>
      <c r="H4" s="467"/>
      <c r="I4" s="61"/>
    </row>
    <row r="5" spans="1:10" ht="33" customHeight="1">
      <c r="A5" s="830"/>
      <c r="B5" s="1300" t="s">
        <v>326</v>
      </c>
      <c r="C5" s="1302"/>
      <c r="D5" s="1302"/>
      <c r="E5" s="1301"/>
      <c r="F5" s="1300" t="s">
        <v>281</v>
      </c>
      <c r="G5" s="1302"/>
      <c r="H5" s="1302"/>
      <c r="I5" s="61"/>
    </row>
    <row r="6" spans="1:10" ht="18" customHeight="1">
      <c r="A6" s="748" t="s">
        <v>92</v>
      </c>
      <c r="B6" s="1384" t="s">
        <v>240</v>
      </c>
      <c r="C6" s="1384" t="s">
        <v>28</v>
      </c>
      <c r="D6" s="676" t="s">
        <v>426</v>
      </c>
      <c r="E6" s="1384" t="s">
        <v>8</v>
      </c>
      <c r="F6" s="1384" t="s">
        <v>240</v>
      </c>
      <c r="G6" s="1384" t="s">
        <v>28</v>
      </c>
      <c r="H6" s="676" t="s">
        <v>426</v>
      </c>
      <c r="I6" s="61"/>
    </row>
    <row r="7" spans="1:10" ht="21.75" customHeight="1" thickBot="1">
      <c r="A7" s="133"/>
      <c r="B7" s="1381"/>
      <c r="C7" s="1381"/>
      <c r="D7" s="387" t="s">
        <v>432</v>
      </c>
      <c r="E7" s="1381"/>
      <c r="F7" s="1381"/>
      <c r="G7" s="1381"/>
      <c r="H7" s="388" t="s">
        <v>432</v>
      </c>
      <c r="I7" s="61"/>
    </row>
    <row r="8" spans="1:10" ht="24" customHeight="1">
      <c r="A8" s="469" t="s">
        <v>283</v>
      </c>
      <c r="B8" s="485">
        <v>157983.85661000002</v>
      </c>
      <c r="C8" s="485">
        <v>7370.9950000000008</v>
      </c>
      <c r="D8" s="485">
        <v>21466.452000000001</v>
      </c>
      <c r="E8" s="485">
        <v>186821.30361</v>
      </c>
      <c r="F8" s="485">
        <v>2.049242340521102</v>
      </c>
      <c r="G8" s="485">
        <v>1.2309216204156446</v>
      </c>
      <c r="H8" s="486">
        <v>9.022114348037146</v>
      </c>
      <c r="I8" s="831"/>
    </row>
    <row r="9" spans="1:10" ht="14.1" customHeight="1">
      <c r="A9" s="112" t="s">
        <v>284</v>
      </c>
      <c r="B9" s="588" t="s">
        <v>342</v>
      </c>
      <c r="C9" s="588" t="s">
        <v>342</v>
      </c>
      <c r="D9" s="588" t="s">
        <v>342</v>
      </c>
      <c r="E9" s="588" t="s">
        <v>342</v>
      </c>
      <c r="F9" s="588" t="s">
        <v>418</v>
      </c>
      <c r="G9" s="588" t="s">
        <v>418</v>
      </c>
      <c r="H9" s="588" t="s">
        <v>418</v>
      </c>
      <c r="I9" s="831"/>
    </row>
    <row r="10" spans="1:10" ht="14.1" customHeight="1">
      <c r="A10" s="112" t="s">
        <v>285</v>
      </c>
      <c r="B10" s="588" t="s">
        <v>342</v>
      </c>
      <c r="C10" s="588" t="s">
        <v>342</v>
      </c>
      <c r="D10" s="588" t="s">
        <v>342</v>
      </c>
      <c r="E10" s="588" t="s">
        <v>342</v>
      </c>
      <c r="F10" s="588" t="s">
        <v>418</v>
      </c>
      <c r="G10" s="588" t="s">
        <v>418</v>
      </c>
      <c r="H10" s="588" t="s">
        <v>418</v>
      </c>
      <c r="I10" s="831"/>
    </row>
    <row r="11" spans="1:10" ht="14.1" customHeight="1">
      <c r="A11" s="112" t="s">
        <v>286</v>
      </c>
      <c r="B11" s="487">
        <v>22703.685000000001</v>
      </c>
      <c r="C11" s="588" t="s">
        <v>342</v>
      </c>
      <c r="D11" s="588" t="s">
        <v>342</v>
      </c>
      <c r="E11" s="487">
        <v>22703.685000000001</v>
      </c>
      <c r="F11" s="487">
        <v>2.3637333679263879</v>
      </c>
      <c r="G11" s="588">
        <v>0</v>
      </c>
      <c r="H11" s="588" t="s">
        <v>418</v>
      </c>
      <c r="I11" s="831"/>
    </row>
    <row r="12" spans="1:10" ht="14.1" customHeight="1">
      <c r="A12" s="112" t="s">
        <v>287</v>
      </c>
      <c r="B12" s="487">
        <v>76444.426500000001</v>
      </c>
      <c r="C12" s="487">
        <v>1114.1400000000001</v>
      </c>
      <c r="D12" s="487">
        <v>3255.2406000000001</v>
      </c>
      <c r="E12" s="487">
        <v>80813.807100000005</v>
      </c>
      <c r="F12" s="487">
        <v>1.5</v>
      </c>
      <c r="G12" s="487">
        <v>2.5000000000000004</v>
      </c>
      <c r="H12" s="588" t="s">
        <v>418</v>
      </c>
      <c r="I12" s="831"/>
    </row>
    <row r="13" spans="1:10" ht="14.1" customHeight="1">
      <c r="A13" s="112" t="s">
        <v>288</v>
      </c>
      <c r="B13" s="487">
        <v>5354.6689999999999</v>
      </c>
      <c r="C13" s="588" t="s">
        <v>342</v>
      </c>
      <c r="D13" s="588" t="s">
        <v>342</v>
      </c>
      <c r="E13" s="487">
        <v>5354.6689999999999</v>
      </c>
      <c r="F13" s="487">
        <v>1.8729167541098286</v>
      </c>
      <c r="G13" s="540">
        <v>0</v>
      </c>
      <c r="H13" s="588" t="s">
        <v>418</v>
      </c>
      <c r="I13" s="831"/>
    </row>
    <row r="14" spans="1:10" ht="14.1" customHeight="1">
      <c r="A14" s="112" t="s">
        <v>289</v>
      </c>
      <c r="B14" s="540">
        <v>360.97</v>
      </c>
      <c r="C14" s="588" t="s">
        <v>342</v>
      </c>
      <c r="D14" s="487">
        <v>1269.1790000000001</v>
      </c>
      <c r="E14" s="487">
        <v>1630.1489999999999</v>
      </c>
      <c r="F14" s="540">
        <v>2.3500192053540623</v>
      </c>
      <c r="G14" s="540">
        <v>0</v>
      </c>
      <c r="H14" s="488">
        <v>0.35891548718238764</v>
      </c>
      <c r="I14" s="831"/>
    </row>
    <row r="15" spans="1:10" ht="14.1" customHeight="1">
      <c r="A15" s="112" t="s">
        <v>290</v>
      </c>
      <c r="B15" s="487">
        <v>288726.87599999999</v>
      </c>
      <c r="C15" s="487">
        <v>4293.6959999999999</v>
      </c>
      <c r="D15" s="487">
        <v>63972.991999999998</v>
      </c>
      <c r="E15" s="487">
        <v>356993.56399999995</v>
      </c>
      <c r="F15" s="487">
        <v>1.7894099906283185</v>
      </c>
      <c r="G15" s="487">
        <v>2.2534213073078155</v>
      </c>
      <c r="H15" s="488">
        <v>1.4687539675969044</v>
      </c>
      <c r="I15" s="831"/>
    </row>
    <row r="16" spans="1:10" ht="14.1" customHeight="1">
      <c r="A16" s="112" t="s">
        <v>291</v>
      </c>
      <c r="B16" s="487">
        <v>1271.1369999999999</v>
      </c>
      <c r="C16" s="487">
        <v>10.706</v>
      </c>
      <c r="D16" s="487">
        <v>10.441000000000001</v>
      </c>
      <c r="E16" s="487">
        <v>1292.2839999999999</v>
      </c>
      <c r="F16" s="487">
        <v>2.1645511637252834</v>
      </c>
      <c r="G16" s="487">
        <v>1.1283726812816188</v>
      </c>
      <c r="H16" s="488">
        <v>0.24385743647234678</v>
      </c>
      <c r="I16" s="831"/>
    </row>
    <row r="17" spans="1:9" ht="14.1" customHeight="1">
      <c r="A17" s="112" t="s">
        <v>292</v>
      </c>
      <c r="B17" s="487">
        <v>113352.61900000001</v>
      </c>
      <c r="C17" s="487">
        <v>1133.798</v>
      </c>
      <c r="D17" s="487">
        <v>361.47399999999999</v>
      </c>
      <c r="E17" s="487">
        <v>114847.89100000002</v>
      </c>
      <c r="F17" s="487">
        <v>1.833707594085306</v>
      </c>
      <c r="G17" s="487">
        <v>1.3563734591532042</v>
      </c>
      <c r="H17" s="488">
        <v>1.0750284018248544</v>
      </c>
      <c r="I17" s="831"/>
    </row>
    <row r="18" spans="1:9" ht="14.1" customHeight="1">
      <c r="A18" s="112" t="s">
        <v>293</v>
      </c>
      <c r="B18" s="487">
        <v>45105.460999999996</v>
      </c>
      <c r="C18" s="487">
        <v>504.24699999999996</v>
      </c>
      <c r="D18" s="487">
        <v>23.72</v>
      </c>
      <c r="E18" s="487">
        <v>45633.428</v>
      </c>
      <c r="F18" s="487">
        <v>2.0022474161890416</v>
      </c>
      <c r="G18" s="487">
        <v>1.899997049664768</v>
      </c>
      <c r="H18" s="488">
        <v>49.519832985386223</v>
      </c>
      <c r="I18" s="831"/>
    </row>
    <row r="19" spans="1:9" ht="14.1" customHeight="1">
      <c r="A19" s="112" t="s">
        <v>294</v>
      </c>
      <c r="B19" s="487">
        <v>25468.602999999999</v>
      </c>
      <c r="C19" s="487">
        <v>8381.8639999999996</v>
      </c>
      <c r="D19" s="487">
        <v>201.40799999999999</v>
      </c>
      <c r="E19" s="487">
        <v>34051.875</v>
      </c>
      <c r="F19" s="487">
        <v>1.7910015764069329</v>
      </c>
      <c r="G19" s="487">
        <v>1.1575019481894164</v>
      </c>
      <c r="H19" s="488">
        <v>2.2893516413567334</v>
      </c>
      <c r="I19" s="831"/>
    </row>
    <row r="20" spans="1:9" ht="14.1" customHeight="1">
      <c r="A20" s="112" t="s">
        <v>295</v>
      </c>
      <c r="B20" s="487">
        <v>171577.78057</v>
      </c>
      <c r="C20" s="487">
        <v>21949.3688</v>
      </c>
      <c r="D20" s="487">
        <v>2311.1039000000001</v>
      </c>
      <c r="E20" s="487">
        <v>195838.25326999999</v>
      </c>
      <c r="F20" s="487">
        <v>2.0237293052454501</v>
      </c>
      <c r="G20" s="487">
        <v>1.818782171411601</v>
      </c>
      <c r="H20" s="488">
        <v>6.8815623511195811</v>
      </c>
      <c r="I20" s="831"/>
    </row>
    <row r="21" spans="1:9" ht="14.1" customHeight="1">
      <c r="A21" s="112" t="s">
        <v>296</v>
      </c>
      <c r="B21" s="487">
        <v>21572.975999999999</v>
      </c>
      <c r="C21" s="487">
        <v>212.346</v>
      </c>
      <c r="D21" s="487">
        <v>705.22900000000004</v>
      </c>
      <c r="E21" s="487">
        <v>22490.550999999999</v>
      </c>
      <c r="F21" s="487">
        <v>2.0999997371712054</v>
      </c>
      <c r="G21" s="487">
        <v>3.5000741729713689</v>
      </c>
      <c r="H21" s="488">
        <v>6.9999999999999991</v>
      </c>
      <c r="I21" s="831"/>
    </row>
    <row r="22" spans="1:9" ht="14.1" customHeight="1">
      <c r="A22" s="112" t="s">
        <v>297</v>
      </c>
      <c r="B22" s="487">
        <v>60234.480599999995</v>
      </c>
      <c r="C22" s="487">
        <v>8301.8978999999999</v>
      </c>
      <c r="D22" s="588" t="s">
        <v>342</v>
      </c>
      <c r="E22" s="487">
        <v>68536.378500000006</v>
      </c>
      <c r="F22" s="487">
        <v>1.9268481275183635</v>
      </c>
      <c r="G22" s="487">
        <v>1.383428070937305</v>
      </c>
      <c r="H22" s="588" t="s">
        <v>418</v>
      </c>
      <c r="I22" s="831"/>
    </row>
    <row r="23" spans="1:9" ht="14.1" customHeight="1">
      <c r="A23" s="112" t="s">
        <v>298</v>
      </c>
      <c r="B23" s="487">
        <v>203836.30800000002</v>
      </c>
      <c r="C23" s="487">
        <v>5250.0020000000004</v>
      </c>
      <c r="D23" s="487">
        <v>90851.996500000008</v>
      </c>
      <c r="E23" s="487">
        <v>299938.30650000001</v>
      </c>
      <c r="F23" s="487">
        <v>1.9757285914652269</v>
      </c>
      <c r="G23" s="487">
        <v>3.1737465368393241</v>
      </c>
      <c r="H23" s="488">
        <v>7.5783829479203444</v>
      </c>
      <c r="I23" s="831"/>
    </row>
    <row r="24" spans="1:9" ht="14.1" customHeight="1">
      <c r="A24" s="112" t="s">
        <v>299</v>
      </c>
      <c r="B24" s="487">
        <v>9027.9331150000016</v>
      </c>
      <c r="C24" s="487">
        <v>1016.273895</v>
      </c>
      <c r="D24" s="588" t="s">
        <v>342</v>
      </c>
      <c r="E24" s="487">
        <v>10044.207010000002</v>
      </c>
      <c r="F24" s="487">
        <v>1.5988411176173478</v>
      </c>
      <c r="G24" s="487">
        <v>1.5687524138537841</v>
      </c>
      <c r="H24" s="588" t="s">
        <v>418</v>
      </c>
      <c r="I24" s="831"/>
    </row>
    <row r="25" spans="1:9">
      <c r="A25" s="112"/>
      <c r="B25" s="588"/>
      <c r="C25" s="588"/>
      <c r="D25" s="588"/>
      <c r="E25" s="588"/>
      <c r="F25" s="588"/>
      <c r="G25" s="588"/>
      <c r="H25" s="588"/>
      <c r="I25" s="831"/>
    </row>
    <row r="26" spans="1:9" ht="24" customHeight="1" thickBot="1">
      <c r="A26" s="832" t="s">
        <v>89</v>
      </c>
      <c r="B26" s="495">
        <v>1203021.7813949999</v>
      </c>
      <c r="C26" s="495">
        <v>59539.334595</v>
      </c>
      <c r="D26" s="495">
        <v>184429.236</v>
      </c>
      <c r="E26" s="495">
        <v>1446990.3519899999</v>
      </c>
      <c r="F26" s="495">
        <v>1.8906170381255054</v>
      </c>
      <c r="G26" s="495">
        <v>1.6038307708698312</v>
      </c>
      <c r="H26" s="496">
        <v>2.9265156075025995</v>
      </c>
      <c r="I26" s="831"/>
    </row>
    <row r="27" spans="1:9" ht="19.5" customHeight="1">
      <c r="A27" s="699" t="s">
        <v>433</v>
      </c>
      <c r="C27" s="822"/>
      <c r="I27" s="61"/>
    </row>
    <row r="28" spans="1:9">
      <c r="B28" s="816"/>
      <c r="C28" s="816"/>
      <c r="D28" s="816"/>
      <c r="E28" s="816"/>
      <c r="F28" s="816"/>
      <c r="H28" s="833"/>
      <c r="I28" s="61"/>
    </row>
    <row r="29" spans="1:9">
      <c r="I29" s="61"/>
    </row>
    <row r="30" spans="1:9">
      <c r="H30" s="49"/>
    </row>
    <row r="31" spans="1:9">
      <c r="H31" s="49"/>
    </row>
    <row r="32" spans="1:9">
      <c r="H32" s="49"/>
    </row>
    <row r="33" spans="8:8">
      <c r="H33" s="49"/>
    </row>
    <row r="34" spans="8:8">
      <c r="H34" s="49"/>
    </row>
  </sheetData>
  <mergeCells count="9">
    <mergeCell ref="A1:H1"/>
    <mergeCell ref="A3:H3"/>
    <mergeCell ref="B5:E5"/>
    <mergeCell ref="F5:H5"/>
    <mergeCell ref="B6:B7"/>
    <mergeCell ref="C6:C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51" orientation="portrait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60" zoomScaleNormal="80" workbookViewId="0">
      <selection activeCell="I13" sqref="I13"/>
    </sheetView>
  </sheetViews>
  <sheetFormatPr baseColWidth="10" defaultColWidth="11.42578125" defaultRowHeight="12.75"/>
  <cols>
    <col min="1" max="1" width="30.42578125" style="49" customWidth="1"/>
    <col min="2" max="7" width="15.7109375" style="49" customWidth="1"/>
    <col min="8" max="8" width="15.7109375" style="61" customWidth="1"/>
    <col min="9" max="12" width="15.7109375" style="49" customWidth="1"/>
    <col min="13" max="16384" width="11.42578125" style="49"/>
  </cols>
  <sheetData>
    <row r="1" spans="1:12" s="47" customFormat="1" ht="18">
      <c r="A1" s="1465" t="s">
        <v>197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</row>
    <row r="2" spans="1:12">
      <c r="A2" s="827"/>
      <c r="B2" s="827"/>
      <c r="C2" s="827"/>
      <c r="D2" s="827"/>
      <c r="E2" s="827"/>
      <c r="F2" s="827"/>
      <c r="G2" s="827"/>
      <c r="H2" s="828"/>
    </row>
    <row r="3" spans="1:12" s="48" customFormat="1" ht="26.25" customHeight="1">
      <c r="A3" s="1466" t="s">
        <v>439</v>
      </c>
      <c r="B3" s="1466"/>
      <c r="C3" s="1466"/>
      <c r="D3" s="1466"/>
      <c r="E3" s="1466"/>
      <c r="F3" s="1466"/>
      <c r="G3" s="1466"/>
      <c r="H3" s="1466"/>
      <c r="I3" s="1466"/>
      <c r="J3" s="1466"/>
      <c r="K3" s="1466"/>
      <c r="L3" s="1466"/>
    </row>
    <row r="4" spans="1:12" ht="13.5" thickBot="1">
      <c r="A4" s="61"/>
      <c r="B4" s="61"/>
      <c r="C4" s="61"/>
      <c r="D4" s="61"/>
      <c r="E4" s="61"/>
      <c r="F4" s="61"/>
      <c r="G4" s="61"/>
      <c r="I4" s="61"/>
    </row>
    <row r="5" spans="1:12" ht="36.75" customHeight="1">
      <c r="A5" s="1301" t="s">
        <v>92</v>
      </c>
      <c r="B5" s="1355" t="s">
        <v>326</v>
      </c>
      <c r="C5" s="1355"/>
      <c r="D5" s="1355"/>
      <c r="E5" s="1355"/>
      <c r="F5" s="1355"/>
      <c r="G5" s="1355"/>
      <c r="H5" s="1355" t="s">
        <v>281</v>
      </c>
      <c r="I5" s="1355"/>
      <c r="J5" s="1355"/>
      <c r="K5" s="1355"/>
      <c r="L5" s="1300"/>
    </row>
    <row r="6" spans="1:12" ht="30.75" customHeight="1" thickBot="1">
      <c r="A6" s="1438"/>
      <c r="B6" s="468" t="s">
        <v>240</v>
      </c>
      <c r="C6" s="468" t="s">
        <v>28</v>
      </c>
      <c r="D6" s="468" t="s">
        <v>436</v>
      </c>
      <c r="E6" s="468" t="s">
        <v>437</v>
      </c>
      <c r="F6" s="468" t="s">
        <v>241</v>
      </c>
      <c r="G6" s="468" t="s">
        <v>8</v>
      </c>
      <c r="H6" s="468" t="s">
        <v>240</v>
      </c>
      <c r="I6" s="468" t="s">
        <v>28</v>
      </c>
      <c r="J6" s="468" t="s">
        <v>436</v>
      </c>
      <c r="K6" s="468" t="s">
        <v>437</v>
      </c>
      <c r="L6" s="750" t="s">
        <v>241</v>
      </c>
    </row>
    <row r="7" spans="1:12" ht="24" customHeight="1">
      <c r="A7" s="469" t="s">
        <v>283</v>
      </c>
      <c r="B7" s="485">
        <v>157983.85661000002</v>
      </c>
      <c r="C7" s="485">
        <v>7370.9950000000008</v>
      </c>
      <c r="D7" s="485">
        <v>21466.452000000001</v>
      </c>
      <c r="E7" s="834" t="s">
        <v>342</v>
      </c>
      <c r="F7" s="834" t="s">
        <v>342</v>
      </c>
      <c r="G7" s="485">
        <v>186821.30361</v>
      </c>
      <c r="H7" s="485">
        <v>2.049242340521102</v>
      </c>
      <c r="I7" s="485">
        <v>1.2309216204156446</v>
      </c>
      <c r="J7" s="485">
        <v>9.0221143480371442</v>
      </c>
      <c r="K7" s="834" t="s">
        <v>342</v>
      </c>
      <c r="L7" s="834" t="s">
        <v>342</v>
      </c>
    </row>
    <row r="8" spans="1:12" ht="14.1" customHeight="1">
      <c r="A8" s="112" t="s">
        <v>284</v>
      </c>
      <c r="B8" s="834" t="s">
        <v>342</v>
      </c>
      <c r="C8" s="834" t="s">
        <v>342</v>
      </c>
      <c r="D8" s="834" t="s">
        <v>342</v>
      </c>
      <c r="E8" s="834" t="s">
        <v>342</v>
      </c>
      <c r="F8" s="834" t="s">
        <v>342</v>
      </c>
      <c r="G8" s="834" t="s">
        <v>342</v>
      </c>
      <c r="H8" s="834" t="s">
        <v>342</v>
      </c>
      <c r="I8" s="834" t="s">
        <v>342</v>
      </c>
      <c r="J8" s="834" t="s">
        <v>342</v>
      </c>
      <c r="K8" s="834" t="s">
        <v>342</v>
      </c>
      <c r="L8" s="834" t="s">
        <v>342</v>
      </c>
    </row>
    <row r="9" spans="1:12" ht="14.1" customHeight="1">
      <c r="A9" s="112" t="s">
        <v>285</v>
      </c>
      <c r="B9" s="834" t="s">
        <v>342</v>
      </c>
      <c r="C9" s="834" t="s">
        <v>342</v>
      </c>
      <c r="D9" s="834" t="s">
        <v>342</v>
      </c>
      <c r="E9" s="834" t="s">
        <v>342</v>
      </c>
      <c r="F9" s="834" t="s">
        <v>342</v>
      </c>
      <c r="G9" s="834" t="s">
        <v>342</v>
      </c>
      <c r="H9" s="834" t="s">
        <v>342</v>
      </c>
      <c r="I9" s="834" t="s">
        <v>342</v>
      </c>
      <c r="J9" s="834" t="s">
        <v>342</v>
      </c>
      <c r="K9" s="834" t="s">
        <v>342</v>
      </c>
      <c r="L9" s="834" t="s">
        <v>342</v>
      </c>
    </row>
    <row r="10" spans="1:12" ht="14.1" customHeight="1">
      <c r="A10" s="112" t="s">
        <v>286</v>
      </c>
      <c r="B10" s="487">
        <v>22703.685000000001</v>
      </c>
      <c r="C10" s="834" t="s">
        <v>342</v>
      </c>
      <c r="D10" s="834" t="s">
        <v>342</v>
      </c>
      <c r="E10" s="834" t="s">
        <v>342</v>
      </c>
      <c r="F10" s="834" t="s">
        <v>342</v>
      </c>
      <c r="G10" s="487">
        <v>22703.685000000001</v>
      </c>
      <c r="H10" s="487">
        <v>2.3637333679263879</v>
      </c>
      <c r="I10" s="834" t="s">
        <v>342</v>
      </c>
      <c r="J10" s="834" t="s">
        <v>342</v>
      </c>
      <c r="K10" s="834" t="s">
        <v>342</v>
      </c>
      <c r="L10" s="834" t="s">
        <v>342</v>
      </c>
    </row>
    <row r="11" spans="1:12" ht="14.1" customHeight="1">
      <c r="A11" s="112" t="s">
        <v>287</v>
      </c>
      <c r="B11" s="487">
        <v>76444.426500000001</v>
      </c>
      <c r="C11" s="487">
        <v>1114.1400000000001</v>
      </c>
      <c r="D11" s="834" t="s">
        <v>342</v>
      </c>
      <c r="E11" s="487">
        <v>3252.9850000000001</v>
      </c>
      <c r="F11" s="588">
        <v>2.2555999999999998</v>
      </c>
      <c r="G11" s="487">
        <v>80813.807100000005</v>
      </c>
      <c r="H11" s="487">
        <v>1.5</v>
      </c>
      <c r="I11" s="487">
        <v>2.5000000000000004</v>
      </c>
      <c r="J11" s="834" t="s">
        <v>342</v>
      </c>
      <c r="K11" s="487">
        <v>5</v>
      </c>
      <c r="L11" s="588">
        <v>0.40000000000000008</v>
      </c>
    </row>
    <row r="12" spans="1:12" ht="14.1" customHeight="1">
      <c r="A12" s="112" t="s">
        <v>288</v>
      </c>
      <c r="B12" s="487">
        <v>5354.6689999999999</v>
      </c>
      <c r="C12" s="834" t="s">
        <v>342</v>
      </c>
      <c r="D12" s="834" t="s">
        <v>342</v>
      </c>
      <c r="E12" s="834" t="s">
        <v>342</v>
      </c>
      <c r="F12" s="834" t="s">
        <v>342</v>
      </c>
      <c r="G12" s="487">
        <v>5354.6689999999999</v>
      </c>
      <c r="H12" s="487">
        <v>1.8729167541098286</v>
      </c>
      <c r="I12" s="834" t="s">
        <v>342</v>
      </c>
      <c r="J12" s="834" t="s">
        <v>342</v>
      </c>
      <c r="K12" s="834" t="s">
        <v>342</v>
      </c>
      <c r="L12" s="834" t="s">
        <v>342</v>
      </c>
    </row>
    <row r="13" spans="1:12" ht="14.1" customHeight="1">
      <c r="A13" s="112" t="s">
        <v>289</v>
      </c>
      <c r="B13" s="487">
        <v>360.97</v>
      </c>
      <c r="C13" s="834" t="s">
        <v>342</v>
      </c>
      <c r="D13" s="834" t="s">
        <v>342</v>
      </c>
      <c r="E13" s="487">
        <v>766.21199999999999</v>
      </c>
      <c r="F13" s="487">
        <v>502.96699999999998</v>
      </c>
      <c r="G13" s="487">
        <v>1630.1489999999999</v>
      </c>
      <c r="H13" s="487">
        <v>2.3500192053540623</v>
      </c>
      <c r="I13" s="834" t="s">
        <v>342</v>
      </c>
      <c r="J13" s="834" t="s">
        <v>342</v>
      </c>
      <c r="K13" s="487">
        <v>4.1942391697047334</v>
      </c>
      <c r="L13" s="488">
        <v>0.14998413582595688</v>
      </c>
    </row>
    <row r="14" spans="1:12" ht="14.1" customHeight="1">
      <c r="A14" s="112" t="s">
        <v>290</v>
      </c>
      <c r="B14" s="487">
        <v>288726.87599999999</v>
      </c>
      <c r="C14" s="487">
        <v>4293.6959999999999</v>
      </c>
      <c r="D14" s="487">
        <v>55321.1</v>
      </c>
      <c r="E14" s="487">
        <v>486.48500000000001</v>
      </c>
      <c r="F14" s="487">
        <v>8165.4070000000002</v>
      </c>
      <c r="G14" s="487">
        <v>356993.56400000001</v>
      </c>
      <c r="H14" s="487">
        <v>1.7894099906283185</v>
      </c>
      <c r="I14" s="487">
        <v>2.2534213073078155</v>
      </c>
      <c r="J14" s="487">
        <v>7.6451256314323945</v>
      </c>
      <c r="K14" s="487">
        <v>3.3781803788678411</v>
      </c>
      <c r="L14" s="488">
        <v>0.22571445291354361</v>
      </c>
    </row>
    <row r="15" spans="1:12" ht="14.1" customHeight="1">
      <c r="A15" s="112" t="s">
        <v>291</v>
      </c>
      <c r="B15" s="487">
        <v>1271.1369999999999</v>
      </c>
      <c r="C15" s="487">
        <v>10.706</v>
      </c>
      <c r="D15" s="834" t="s">
        <v>342</v>
      </c>
      <c r="E15" s="834" t="s">
        <v>342</v>
      </c>
      <c r="F15" s="487">
        <v>10.441000000000001</v>
      </c>
      <c r="G15" s="487">
        <v>1292.2839999999999</v>
      </c>
      <c r="H15" s="487">
        <v>2.1645511637252834</v>
      </c>
      <c r="I15" s="487">
        <v>1.1283726812816188</v>
      </c>
      <c r="J15" s="834" t="s">
        <v>342</v>
      </c>
      <c r="K15" s="834" t="s">
        <v>342</v>
      </c>
      <c r="L15" s="488">
        <v>0.24385743647234676</v>
      </c>
    </row>
    <row r="16" spans="1:12" ht="14.1" customHeight="1">
      <c r="A16" s="112" t="s">
        <v>292</v>
      </c>
      <c r="B16" s="487">
        <v>113352.61900000001</v>
      </c>
      <c r="C16" s="487">
        <v>1133.798</v>
      </c>
      <c r="D16" s="588">
        <v>34.018000000000001</v>
      </c>
      <c r="E16" s="487">
        <v>280.11799999999999</v>
      </c>
      <c r="F16" s="487">
        <v>47.338000000000001</v>
      </c>
      <c r="G16" s="487">
        <v>114847.89099999999</v>
      </c>
      <c r="H16" s="487">
        <v>1.833707594085306</v>
      </c>
      <c r="I16" s="487">
        <v>1.3563734591532042</v>
      </c>
      <c r="J16" s="588">
        <v>3.6005503810330231</v>
      </c>
      <c r="K16" s="487">
        <v>3.5426584039458713</v>
      </c>
      <c r="L16" s="488">
        <v>0.19108861331783247</v>
      </c>
    </row>
    <row r="17" spans="1:12" ht="14.1" customHeight="1">
      <c r="A17" s="112" t="s">
        <v>293</v>
      </c>
      <c r="B17" s="487">
        <v>45105.460999999996</v>
      </c>
      <c r="C17" s="487">
        <v>504.24699999999996</v>
      </c>
      <c r="D17" s="834" t="s">
        <v>342</v>
      </c>
      <c r="E17" s="834" t="s">
        <v>342</v>
      </c>
      <c r="F17" s="487">
        <v>23.72</v>
      </c>
      <c r="G17" s="487">
        <v>45633.428</v>
      </c>
      <c r="H17" s="487">
        <v>2.0022474161890416</v>
      </c>
      <c r="I17" s="487">
        <v>1.899997049664768</v>
      </c>
      <c r="J17" s="834" t="s">
        <v>342</v>
      </c>
      <c r="K17" s="834" t="s">
        <v>342</v>
      </c>
      <c r="L17" s="488">
        <v>49.519832985386223</v>
      </c>
    </row>
    <row r="18" spans="1:12" ht="14.1" customHeight="1">
      <c r="A18" s="112" t="s">
        <v>294</v>
      </c>
      <c r="B18" s="487">
        <v>25468.602999999999</v>
      </c>
      <c r="C18" s="487">
        <v>8381.8639999999996</v>
      </c>
      <c r="D18" s="834" t="s">
        <v>342</v>
      </c>
      <c r="E18" s="588">
        <v>193.13</v>
      </c>
      <c r="F18" s="487">
        <v>8.2780000000000005</v>
      </c>
      <c r="G18" s="487">
        <v>34051.875</v>
      </c>
      <c r="H18" s="487">
        <v>1.7910015764069329</v>
      </c>
      <c r="I18" s="487">
        <v>1.1575019481894164</v>
      </c>
      <c r="J18" s="834" t="s">
        <v>342</v>
      </c>
      <c r="K18" s="588">
        <v>2.2000341744033722</v>
      </c>
      <c r="L18" s="488">
        <v>43.340314136125656</v>
      </c>
    </row>
    <row r="19" spans="1:12" ht="14.1" customHeight="1">
      <c r="A19" s="112" t="s">
        <v>295</v>
      </c>
      <c r="B19" s="487">
        <v>171577.78057</v>
      </c>
      <c r="C19" s="487">
        <v>21949.3688</v>
      </c>
      <c r="D19" s="487">
        <v>2307.8487500000001</v>
      </c>
      <c r="E19" s="834" t="s">
        <v>342</v>
      </c>
      <c r="F19" s="487">
        <v>3.25515</v>
      </c>
      <c r="G19" s="487">
        <v>195838.25326999999</v>
      </c>
      <c r="H19" s="487">
        <v>2.0237293052454501</v>
      </c>
      <c r="I19" s="487">
        <v>1.818782171411601</v>
      </c>
      <c r="J19" s="487">
        <v>6.873486646751708</v>
      </c>
      <c r="K19" s="834" t="s">
        <v>342</v>
      </c>
      <c r="L19" s="488">
        <v>41.204430379746839</v>
      </c>
    </row>
    <row r="20" spans="1:12" ht="14.1" customHeight="1">
      <c r="A20" s="112" t="s">
        <v>296</v>
      </c>
      <c r="B20" s="487">
        <v>21572.975999999999</v>
      </c>
      <c r="C20" s="487">
        <v>212.346</v>
      </c>
      <c r="D20" s="487">
        <v>705.22900000000004</v>
      </c>
      <c r="E20" s="834" t="s">
        <v>342</v>
      </c>
      <c r="F20" s="834" t="s">
        <v>342</v>
      </c>
      <c r="G20" s="487">
        <v>22490.550999999999</v>
      </c>
      <c r="H20" s="487">
        <v>2.0999997371712054</v>
      </c>
      <c r="I20" s="487">
        <v>3.5000741729713689</v>
      </c>
      <c r="J20" s="487">
        <v>6.9999999999999991</v>
      </c>
      <c r="K20" s="834" t="s">
        <v>342</v>
      </c>
      <c r="L20" s="834" t="s">
        <v>342</v>
      </c>
    </row>
    <row r="21" spans="1:12" ht="14.1" customHeight="1">
      <c r="A21" s="112" t="s">
        <v>297</v>
      </c>
      <c r="B21" s="487">
        <v>60234.480599999995</v>
      </c>
      <c r="C21" s="487">
        <v>8301.8978999999999</v>
      </c>
      <c r="D21" s="834" t="s">
        <v>342</v>
      </c>
      <c r="E21" s="834" t="s">
        <v>342</v>
      </c>
      <c r="F21" s="834" t="s">
        <v>342</v>
      </c>
      <c r="G21" s="487">
        <v>68536.378500000006</v>
      </c>
      <c r="H21" s="487">
        <v>1.9268481275183635</v>
      </c>
      <c r="I21" s="487">
        <v>1.383428070937305</v>
      </c>
      <c r="J21" s="834" t="s">
        <v>342</v>
      </c>
      <c r="K21" s="834" t="s">
        <v>342</v>
      </c>
      <c r="L21" s="834" t="s">
        <v>342</v>
      </c>
    </row>
    <row r="22" spans="1:12" ht="14.1" customHeight="1">
      <c r="A22" s="112" t="s">
        <v>298</v>
      </c>
      <c r="B22" s="487">
        <v>203836.30800000002</v>
      </c>
      <c r="C22" s="487">
        <v>5250.0020000000004</v>
      </c>
      <c r="D22" s="487">
        <v>90824.803</v>
      </c>
      <c r="E22" s="588">
        <v>0.623</v>
      </c>
      <c r="F22" s="487">
        <v>26.570499999999999</v>
      </c>
      <c r="G22" s="487">
        <v>299938.30650000001</v>
      </c>
      <c r="H22" s="487">
        <v>1.9757285914652269</v>
      </c>
      <c r="I22" s="487">
        <v>3.1737465368393241</v>
      </c>
      <c r="J22" s="487">
        <v>7.5805579903719806</v>
      </c>
      <c r="K22" s="588">
        <v>4.6148148148148147</v>
      </c>
      <c r="L22" s="488">
        <v>3.855266976204295</v>
      </c>
    </row>
    <row r="23" spans="1:12" ht="14.1" customHeight="1">
      <c r="A23" s="112" t="s">
        <v>299</v>
      </c>
      <c r="B23" s="487">
        <v>9027.9331150000016</v>
      </c>
      <c r="C23" s="487">
        <v>1016.273895</v>
      </c>
      <c r="D23" s="834" t="s">
        <v>342</v>
      </c>
      <c r="E23" s="834" t="s">
        <v>342</v>
      </c>
      <c r="F23" s="834" t="s">
        <v>342</v>
      </c>
      <c r="G23" s="487">
        <v>10044.207010000002</v>
      </c>
      <c r="H23" s="487">
        <v>1.5988411176173478</v>
      </c>
      <c r="I23" s="487">
        <v>1.5687524138537841</v>
      </c>
      <c r="J23" s="834" t="s">
        <v>342</v>
      </c>
      <c r="K23" s="834" t="s">
        <v>342</v>
      </c>
      <c r="L23" s="834" t="s">
        <v>342</v>
      </c>
    </row>
    <row r="24" spans="1:12">
      <c r="A24" s="112"/>
      <c r="B24" s="487"/>
      <c r="C24" s="487"/>
      <c r="D24" s="487"/>
      <c r="E24" s="487"/>
      <c r="F24" s="489"/>
      <c r="G24" s="489"/>
      <c r="H24" s="489"/>
      <c r="I24" s="489"/>
      <c r="J24" s="489"/>
      <c r="K24" s="489"/>
      <c r="L24" s="490"/>
    </row>
    <row r="25" spans="1:12" ht="20.25" customHeight="1" thickBot="1">
      <c r="A25" s="476" t="s">
        <v>89</v>
      </c>
      <c r="B25" s="495">
        <v>1203021.7813949999</v>
      </c>
      <c r="C25" s="495">
        <v>59539.334595</v>
      </c>
      <c r="D25" s="495">
        <v>170659.45074999999</v>
      </c>
      <c r="E25" s="495">
        <v>4979.5529999999999</v>
      </c>
      <c r="F25" s="495">
        <v>8790.2322500000009</v>
      </c>
      <c r="G25" s="495">
        <v>1446990.3519899999</v>
      </c>
      <c r="H25" s="495">
        <v>1.8906170381255054</v>
      </c>
      <c r="I25" s="495">
        <v>1.6038307708698312</v>
      </c>
      <c r="J25" s="495">
        <v>7.7422278393552872</v>
      </c>
      <c r="K25" s="495">
        <v>4.35170242869515</v>
      </c>
      <c r="L25" s="496">
        <v>0.22067647401650872</v>
      </c>
    </row>
    <row r="26" spans="1:12" ht="19.5" customHeight="1">
      <c r="A26" s="699" t="s">
        <v>267</v>
      </c>
      <c r="B26" s="816"/>
      <c r="C26" s="816"/>
      <c r="D26" s="816"/>
      <c r="E26" s="816"/>
      <c r="F26" s="816"/>
      <c r="H26" s="833"/>
      <c r="I26" s="61"/>
    </row>
    <row r="27" spans="1:12">
      <c r="I27" s="61"/>
    </row>
    <row r="28" spans="1:12">
      <c r="H28" s="49"/>
    </row>
    <row r="29" spans="1:12">
      <c r="H29" s="49"/>
    </row>
    <row r="30" spans="1:12">
      <c r="H30" s="49"/>
    </row>
    <row r="31" spans="1:12">
      <c r="H31" s="49"/>
    </row>
    <row r="32" spans="1:12">
      <c r="H32" s="49"/>
    </row>
  </sheetData>
  <mergeCells count="5">
    <mergeCell ref="A1:L1"/>
    <mergeCell ref="A3:L3"/>
    <mergeCell ref="A5:A6"/>
    <mergeCell ref="B5:G5"/>
    <mergeCell ref="H5:L5"/>
  </mergeCells>
  <printOptions horizontalCentered="1"/>
  <pageMargins left="0.78740157480314965" right="0.78740157480314965" top="0.59055118110236227" bottom="0.98425196850393704" header="0" footer="0"/>
  <pageSetup paperSize="9" scale="61" orientation="landscape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view="pageBreakPreview" zoomScale="60" zoomScaleNormal="100" workbookViewId="0">
      <selection activeCell="I13" sqref="I13"/>
    </sheetView>
  </sheetViews>
  <sheetFormatPr baseColWidth="10" defaultColWidth="11.42578125" defaultRowHeight="12.75"/>
  <cols>
    <col min="1" max="1" width="17.140625" style="106" customWidth="1"/>
    <col min="2" max="4" width="14.7109375" style="106" customWidth="1"/>
    <col min="5" max="5" width="16.85546875" style="106" customWidth="1"/>
    <col min="6" max="6" width="16.7109375" style="106" customWidth="1"/>
    <col min="7" max="7" width="12.85546875" style="106" customWidth="1"/>
    <col min="8" max="16384" width="11.42578125" style="106"/>
  </cols>
  <sheetData>
    <row r="1" spans="1:8" ht="18">
      <c r="A1" s="1248" t="s">
        <v>197</v>
      </c>
      <c r="B1" s="1248"/>
      <c r="C1" s="1248"/>
      <c r="D1" s="1248"/>
      <c r="E1" s="1248"/>
      <c r="F1" s="1248"/>
    </row>
    <row r="2" spans="1:8">
      <c r="A2" s="835"/>
      <c r="B2" s="835"/>
      <c r="C2" s="835"/>
      <c r="D2" s="835"/>
      <c r="E2" s="835"/>
      <c r="F2" s="835"/>
    </row>
    <row r="3" spans="1:8" ht="15">
      <c r="A3" s="1469" t="s">
        <v>440</v>
      </c>
      <c r="B3" s="1469"/>
      <c r="C3" s="1469"/>
      <c r="D3" s="1469"/>
      <c r="E3" s="1469"/>
      <c r="F3" s="1469"/>
      <c r="G3" s="836"/>
      <c r="H3" s="836"/>
    </row>
    <row r="4" spans="1:8" ht="15">
      <c r="A4" s="1469" t="s">
        <v>441</v>
      </c>
      <c r="B4" s="1469"/>
      <c r="C4" s="1469"/>
      <c r="D4" s="1469"/>
      <c r="E4" s="1469"/>
      <c r="F4" s="1469"/>
    </row>
    <row r="5" spans="1:8" ht="13.5" thickBot="1">
      <c r="A5" s="837"/>
      <c r="B5" s="837"/>
      <c r="C5" s="837"/>
      <c r="D5" s="837"/>
      <c r="E5" s="837"/>
      <c r="F5" s="838"/>
    </row>
    <row r="6" spans="1:8">
      <c r="A6" s="1470" t="s">
        <v>5</v>
      </c>
      <c r="B6" s="839"/>
      <c r="C6" s="839"/>
      <c r="D6" s="840"/>
      <c r="E6" s="1473" t="s">
        <v>442</v>
      </c>
      <c r="F6" s="840"/>
    </row>
    <row r="7" spans="1:8">
      <c r="A7" s="1471"/>
      <c r="B7" s="841" t="s">
        <v>217</v>
      </c>
      <c r="C7" s="841" t="s">
        <v>443</v>
      </c>
      <c r="D7" s="841" t="s">
        <v>443</v>
      </c>
      <c r="E7" s="1474"/>
      <c r="F7" s="842" t="s">
        <v>112</v>
      </c>
    </row>
    <row r="8" spans="1:8">
      <c r="A8" s="1471"/>
      <c r="B8" s="843" t="s">
        <v>219</v>
      </c>
      <c r="C8" s="843" t="s">
        <v>444</v>
      </c>
      <c r="D8" s="843" t="s">
        <v>20</v>
      </c>
      <c r="E8" s="1474"/>
      <c r="F8" s="844" t="s">
        <v>20</v>
      </c>
    </row>
    <row r="9" spans="1:8" ht="16.149999999999999" customHeight="1">
      <c r="A9" s="1471"/>
      <c r="B9" s="845" t="s">
        <v>113</v>
      </c>
      <c r="C9" s="845" t="s">
        <v>445</v>
      </c>
      <c r="D9" s="845" t="s">
        <v>114</v>
      </c>
      <c r="E9" s="1474"/>
      <c r="F9" s="846" t="s">
        <v>446</v>
      </c>
    </row>
    <row r="10" spans="1:8" ht="16.149999999999999" customHeight="1" thickBot="1">
      <c r="A10" s="1472"/>
      <c r="B10" s="847"/>
      <c r="C10" s="847"/>
      <c r="D10" s="847"/>
      <c r="E10" s="1475"/>
      <c r="F10" s="848"/>
    </row>
    <row r="11" spans="1:8" ht="21" customHeight="1">
      <c r="A11" s="642">
        <v>2003</v>
      </c>
      <c r="B11" s="618">
        <v>64060.308357348702</v>
      </c>
      <c r="C11" s="810">
        <v>1.2356824474567756</v>
      </c>
      <c r="D11" s="618">
        <v>111582.52426246271</v>
      </c>
      <c r="E11" s="810">
        <v>182.69</v>
      </c>
      <c r="F11" s="619">
        <v>351465.7130605054</v>
      </c>
    </row>
    <row r="12" spans="1:8" ht="14.1" customHeight="1">
      <c r="A12" s="642">
        <v>2004</v>
      </c>
      <c r="B12" s="618">
        <v>62317.056195965422</v>
      </c>
      <c r="C12" s="810">
        <v>1.157923224607859</v>
      </c>
      <c r="D12" s="618">
        <v>72158.366658501443</v>
      </c>
      <c r="E12" s="810">
        <v>172.22</v>
      </c>
      <c r="F12" s="619">
        <v>214260.58458495032</v>
      </c>
    </row>
    <row r="13" spans="1:8" ht="14.1" customHeight="1">
      <c r="A13" s="647">
        <v>2005</v>
      </c>
      <c r="B13" s="618">
        <v>61048.848780185734</v>
      </c>
      <c r="C13" s="810">
        <v>1.1552052324166013</v>
      </c>
      <c r="D13" s="618">
        <v>70523.949543880415</v>
      </c>
      <c r="E13" s="810">
        <v>173.83</v>
      </c>
      <c r="F13" s="619">
        <v>211365.14050366782</v>
      </c>
    </row>
    <row r="14" spans="1:8" ht="14.1" customHeight="1">
      <c r="A14" s="849">
        <v>2006</v>
      </c>
      <c r="B14" s="618">
        <v>61617.92021492566</v>
      </c>
      <c r="C14" s="810">
        <v>1.1734825310385681</v>
      </c>
      <c r="D14" s="618">
        <v>72307.552971143494</v>
      </c>
      <c r="E14" s="810">
        <v>174.21</v>
      </c>
      <c r="F14" s="619">
        <v>217184.46212246397</v>
      </c>
    </row>
    <row r="15" spans="1:8" ht="14.1" customHeight="1">
      <c r="A15" s="647">
        <v>2007</v>
      </c>
      <c r="B15" s="618">
        <v>61847.887999999999</v>
      </c>
      <c r="C15" s="810">
        <v>1.2072587959672931</v>
      </c>
      <c r="D15" s="618">
        <v>74666.406799999997</v>
      </c>
      <c r="E15" s="810">
        <v>145.57</v>
      </c>
      <c r="F15" s="619">
        <v>187399.80754958623</v>
      </c>
    </row>
    <row r="16" spans="1:8" s="143" customFormat="1" ht="14.1" customHeight="1">
      <c r="A16" s="642">
        <v>2008</v>
      </c>
      <c r="B16" s="618">
        <v>51435.256131999995</v>
      </c>
      <c r="C16" s="810">
        <v>1.1851853656834048</v>
      </c>
      <c r="D16" s="618">
        <v>60960.312847824003</v>
      </c>
      <c r="E16" s="810">
        <v>177.26</v>
      </c>
      <c r="F16" s="619">
        <v>186307.32854147037</v>
      </c>
      <c r="H16" s="106"/>
    </row>
    <row r="17" spans="1:17" s="143" customFormat="1" ht="14.1" customHeight="1">
      <c r="A17" s="642">
        <v>2009</v>
      </c>
      <c r="B17" s="618">
        <v>51329.995640000016</v>
      </c>
      <c r="C17" s="810">
        <v>1.1921903384862318</v>
      </c>
      <c r="D17" s="618">
        <v>61195.132089299994</v>
      </c>
      <c r="E17" s="810">
        <v>176.47</v>
      </c>
      <c r="F17" s="619">
        <v>186191.46482411673</v>
      </c>
      <c r="H17" s="106"/>
    </row>
    <row r="18" spans="1:17" s="143" customFormat="1" ht="14.1" customHeight="1">
      <c r="A18" s="850">
        <v>2010</v>
      </c>
      <c r="B18" s="618">
        <v>52633.291470916251</v>
      </c>
      <c r="C18" s="810">
        <v>1.206562079447201</v>
      </c>
      <c r="D18" s="618">
        <v>63505.33360529934</v>
      </c>
      <c r="E18" s="810">
        <v>170.93</v>
      </c>
      <c r="F18" s="619">
        <v>187154.59781299683</v>
      </c>
      <c r="H18" s="106"/>
    </row>
    <row r="19" spans="1:17" s="143" customFormat="1" ht="14.1" customHeight="1">
      <c r="A19" s="850">
        <v>2011</v>
      </c>
      <c r="B19" s="618">
        <v>52667.902937799998</v>
      </c>
      <c r="C19" s="810">
        <v>1.2177</v>
      </c>
      <c r="D19" s="618">
        <v>64139.488138581997</v>
      </c>
      <c r="E19" s="810">
        <v>185.25</v>
      </c>
      <c r="F19" s="619">
        <v>204859.31340814338</v>
      </c>
      <c r="H19" s="106"/>
    </row>
    <row r="20" spans="1:17" s="143" customFormat="1" ht="14.1" customHeight="1">
      <c r="A20" s="850">
        <v>2012</v>
      </c>
      <c r="B20" s="618">
        <v>53411.013637599994</v>
      </c>
      <c r="C20" s="810">
        <v>1.2090768056688812</v>
      </c>
      <c r="D20" s="618">
        <v>64578.017756486457</v>
      </c>
      <c r="E20" s="810">
        <v>184.57</v>
      </c>
      <c r="F20" s="619">
        <v>205502.84029852942</v>
      </c>
    </row>
    <row r="21" spans="1:17" s="143" customFormat="1" ht="14.1" customHeight="1">
      <c r="A21" s="850">
        <v>2013</v>
      </c>
      <c r="B21" s="618">
        <v>52470.379822200011</v>
      </c>
      <c r="C21" s="810">
        <v>1.2061836395053256</v>
      </c>
      <c r="D21" s="618">
        <v>63288.913700168006</v>
      </c>
      <c r="E21" s="810">
        <v>194.2</v>
      </c>
      <c r="F21" s="619">
        <v>211908.74207883838</v>
      </c>
    </row>
    <row r="22" spans="1:17" s="143" customFormat="1" ht="14.1" customHeight="1">
      <c r="A22" s="850">
        <v>2014</v>
      </c>
      <c r="B22" s="618">
        <v>52326.841320399988</v>
      </c>
      <c r="C22" s="810">
        <v>1.2190626782322351</v>
      </c>
      <c r="D22" s="618">
        <v>63789.699323480003</v>
      </c>
      <c r="E22" s="810">
        <v>177.01</v>
      </c>
      <c r="F22" s="619">
        <v>194679.56340084822</v>
      </c>
    </row>
    <row r="23" spans="1:17" s="143" customFormat="1" ht="14.1" customHeight="1" thickBot="1">
      <c r="A23" s="851">
        <v>2015</v>
      </c>
      <c r="B23" s="784">
        <v>51880.278135600005</v>
      </c>
      <c r="C23" s="852">
        <v>1.2232140634266795</v>
      </c>
      <c r="D23" s="618">
        <v>63460.685829953596</v>
      </c>
      <c r="E23" s="812">
        <v>161.9</v>
      </c>
      <c r="F23" s="853">
        <v>178061.24690467954</v>
      </c>
    </row>
    <row r="24" spans="1:17" ht="15.6" customHeight="1">
      <c r="A24" s="1476" t="s">
        <v>447</v>
      </c>
      <c r="B24" s="1476"/>
      <c r="C24" s="1476"/>
      <c r="D24" s="1476"/>
      <c r="E24" s="1476"/>
      <c r="F24" s="1476"/>
    </row>
    <row r="25" spans="1:17" ht="12.6" customHeight="1">
      <c r="A25" s="1467" t="s">
        <v>448</v>
      </c>
      <c r="B25" s="1467"/>
      <c r="C25" s="1467"/>
      <c r="D25" s="1467"/>
      <c r="E25" s="1467"/>
      <c r="F25" s="1467"/>
    </row>
    <row r="26" spans="1:17" s="854" customFormat="1" ht="13.15" customHeight="1">
      <c r="A26" s="1468" t="s">
        <v>449</v>
      </c>
      <c r="B26" s="1468"/>
      <c r="C26" s="1468"/>
      <c r="D26" s="1468"/>
      <c r="E26" s="1468"/>
      <c r="F26" s="1468"/>
      <c r="H26"/>
      <c r="I26"/>
      <c r="J26"/>
      <c r="K26"/>
      <c r="L26"/>
      <c r="M26"/>
      <c r="N26"/>
      <c r="O26"/>
      <c r="P26"/>
      <c r="Q26"/>
    </row>
  </sheetData>
  <mergeCells count="8">
    <mergeCell ref="A25:F25"/>
    <mergeCell ref="A26:F26"/>
    <mergeCell ref="A1:F1"/>
    <mergeCell ref="A3:F3"/>
    <mergeCell ref="A4:F4"/>
    <mergeCell ref="A6:A10"/>
    <mergeCell ref="E6:E10"/>
    <mergeCell ref="A24:F24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="60" zoomScaleNormal="80" workbookViewId="0">
      <selection activeCell="I13" sqref="I13"/>
    </sheetView>
  </sheetViews>
  <sheetFormatPr baseColWidth="10" defaultColWidth="11.42578125" defaultRowHeight="12.75"/>
  <cols>
    <col min="1" max="1" width="40.7109375" style="49" customWidth="1"/>
    <col min="2" max="3" width="26.5703125" style="49" customWidth="1"/>
    <col min="4" max="4" width="28.28515625" style="49" customWidth="1"/>
    <col min="5" max="5" width="11.28515625" style="49" customWidth="1"/>
    <col min="6" max="16384" width="11.42578125" style="49"/>
  </cols>
  <sheetData>
    <row r="1" spans="1:6" s="47" customFormat="1" ht="18">
      <c r="A1" s="1357" t="s">
        <v>197</v>
      </c>
      <c r="B1" s="1357"/>
      <c r="C1" s="1357"/>
      <c r="D1" s="1357"/>
      <c r="E1" s="598"/>
      <c r="F1" s="598"/>
    </row>
    <row r="3" spans="1:6" s="48" customFormat="1" ht="21" customHeight="1">
      <c r="A3" s="1347" t="s">
        <v>450</v>
      </c>
      <c r="B3" s="1347"/>
      <c r="C3" s="1347"/>
      <c r="D3" s="1347"/>
      <c r="E3" s="599"/>
      <c r="F3" s="599"/>
    </row>
    <row r="4" spans="1:6" s="48" customFormat="1" ht="13.5" customHeight="1" thickBot="1">
      <c r="A4" s="1299" t="s">
        <v>10</v>
      </c>
      <c r="B4" s="1299"/>
      <c r="C4" s="1299"/>
      <c r="D4" s="1299"/>
      <c r="E4" s="51"/>
    </row>
    <row r="5" spans="1:6" ht="19.5" customHeight="1">
      <c r="A5" s="1344" t="s">
        <v>92</v>
      </c>
      <c r="B5" s="855" t="s">
        <v>217</v>
      </c>
      <c r="C5" s="855" t="s">
        <v>443</v>
      </c>
      <c r="D5" s="674" t="s">
        <v>443</v>
      </c>
      <c r="E5" s="61"/>
    </row>
    <row r="6" spans="1:6" ht="21" customHeight="1">
      <c r="A6" s="1358"/>
      <c r="B6" s="752" t="s">
        <v>219</v>
      </c>
      <c r="C6" s="752" t="s">
        <v>444</v>
      </c>
      <c r="D6" s="754" t="s">
        <v>20</v>
      </c>
      <c r="E6" s="61"/>
    </row>
    <row r="7" spans="1:6" ht="13.5" thickBot="1">
      <c r="A7" s="1359"/>
      <c r="B7" s="387" t="s">
        <v>113</v>
      </c>
      <c r="C7" s="387" t="s">
        <v>445</v>
      </c>
      <c r="D7" s="388" t="s">
        <v>114</v>
      </c>
      <c r="E7" s="61"/>
    </row>
    <row r="8" spans="1:6" ht="23.25" customHeight="1">
      <c r="A8" s="469" t="s">
        <v>283</v>
      </c>
      <c r="B8" s="615">
        <v>9656.1650000000009</v>
      </c>
      <c r="C8" s="485">
        <v>1.3540274011473499</v>
      </c>
      <c r="D8" s="486">
        <v>13074.712</v>
      </c>
      <c r="E8" s="831"/>
    </row>
    <row r="9" spans="1:6" ht="14.1" customHeight="1">
      <c r="A9" s="112" t="s">
        <v>284</v>
      </c>
      <c r="B9" s="588">
        <v>0</v>
      </c>
      <c r="C9" s="588">
        <v>0</v>
      </c>
      <c r="D9" s="588">
        <v>0</v>
      </c>
      <c r="E9" s="831"/>
    </row>
    <row r="10" spans="1:6" ht="14.1" customHeight="1">
      <c r="A10" s="112" t="s">
        <v>285</v>
      </c>
      <c r="B10" s="618">
        <v>98.14</v>
      </c>
      <c r="C10" s="487">
        <v>1.2001222743020175</v>
      </c>
      <c r="D10" s="488">
        <v>117.78</v>
      </c>
      <c r="E10" s="831"/>
    </row>
    <row r="11" spans="1:6" ht="14.1" customHeight="1">
      <c r="A11" s="112" t="s">
        <v>286</v>
      </c>
      <c r="B11" s="618">
        <v>1447.269</v>
      </c>
      <c r="C11" s="487">
        <v>1.2481038424784887</v>
      </c>
      <c r="D11" s="488">
        <v>1806.3420000000001</v>
      </c>
      <c r="E11" s="831"/>
    </row>
    <row r="12" spans="1:6" ht="14.1" customHeight="1">
      <c r="A12" s="112" t="s">
        <v>287</v>
      </c>
      <c r="B12" s="618">
        <v>2330.252</v>
      </c>
      <c r="C12" s="487">
        <v>1.2040587198294435</v>
      </c>
      <c r="D12" s="488">
        <v>2805.7602399999996</v>
      </c>
      <c r="E12" s="831"/>
    </row>
    <row r="13" spans="1:6" ht="14.1" customHeight="1">
      <c r="A13" s="112" t="s">
        <v>288</v>
      </c>
      <c r="B13" s="618">
        <v>575.89200000000005</v>
      </c>
      <c r="C13" s="487">
        <v>1.1165774138206468</v>
      </c>
      <c r="D13" s="488">
        <v>643.02800000000002</v>
      </c>
      <c r="E13" s="831"/>
    </row>
    <row r="14" spans="1:6" ht="14.1" customHeight="1">
      <c r="A14" s="112" t="s">
        <v>289</v>
      </c>
      <c r="B14" s="618">
        <v>4331.8289999999997</v>
      </c>
      <c r="C14" s="487">
        <v>1.1985862701413192</v>
      </c>
      <c r="D14" s="488">
        <v>5192.0707640000001</v>
      </c>
      <c r="E14" s="831"/>
    </row>
    <row r="15" spans="1:6" ht="14.1" customHeight="1">
      <c r="A15" s="112" t="s">
        <v>290</v>
      </c>
      <c r="B15" s="618">
        <v>12166.033000000001</v>
      </c>
      <c r="C15" s="487">
        <v>1.1878087951923193</v>
      </c>
      <c r="D15" s="488">
        <v>14450.921</v>
      </c>
      <c r="E15" s="831"/>
    </row>
    <row r="16" spans="1:6" ht="14.1" customHeight="1">
      <c r="A16" s="112" t="s">
        <v>291</v>
      </c>
      <c r="B16" s="618">
        <v>1.929</v>
      </c>
      <c r="C16" s="487">
        <v>1.2965266977708656</v>
      </c>
      <c r="D16" s="488">
        <v>2.5009999999999999</v>
      </c>
      <c r="E16" s="831"/>
    </row>
    <row r="17" spans="1:5" ht="14.1" customHeight="1">
      <c r="A17" s="112" t="s">
        <v>292</v>
      </c>
      <c r="B17" s="618">
        <v>6152.4939999999997</v>
      </c>
      <c r="C17" s="487">
        <v>1.3215149823795034</v>
      </c>
      <c r="D17" s="488">
        <v>8130.6130000000003</v>
      </c>
      <c r="E17" s="831"/>
    </row>
    <row r="18" spans="1:5" ht="14.1" customHeight="1">
      <c r="A18" s="112" t="s">
        <v>293</v>
      </c>
      <c r="B18" s="540">
        <v>0</v>
      </c>
      <c r="C18" s="588">
        <v>0</v>
      </c>
      <c r="D18" s="588">
        <v>0</v>
      </c>
      <c r="E18" s="831"/>
    </row>
    <row r="19" spans="1:5" ht="14.1" customHeight="1">
      <c r="A19" s="112" t="s">
        <v>294</v>
      </c>
      <c r="B19" s="618">
        <v>4526.1409999999996</v>
      </c>
      <c r="C19" s="487">
        <v>1.0000000000000002</v>
      </c>
      <c r="D19" s="488">
        <v>4526.1409999999996</v>
      </c>
      <c r="E19" s="831"/>
    </row>
    <row r="20" spans="1:5" ht="14.1" customHeight="1">
      <c r="A20" s="112" t="s">
        <v>295</v>
      </c>
      <c r="B20" s="618">
        <v>2249.7399999999998</v>
      </c>
      <c r="C20" s="487">
        <v>1.1257549761305752</v>
      </c>
      <c r="D20" s="488">
        <v>2532.6559999999999</v>
      </c>
      <c r="E20" s="831"/>
    </row>
    <row r="21" spans="1:5" ht="14.1" customHeight="1">
      <c r="A21" s="112" t="s">
        <v>296</v>
      </c>
      <c r="B21" s="618">
        <v>470.173</v>
      </c>
      <c r="C21" s="487">
        <v>1.099999361936989</v>
      </c>
      <c r="D21" s="488">
        <v>517.19000000000005</v>
      </c>
      <c r="E21" s="831"/>
    </row>
    <row r="22" spans="1:5" ht="14.1" customHeight="1">
      <c r="A22" s="112" t="s">
        <v>297</v>
      </c>
      <c r="B22" s="540">
        <v>0</v>
      </c>
      <c r="C22" s="588">
        <v>0</v>
      </c>
      <c r="D22" s="588">
        <v>0</v>
      </c>
      <c r="E22" s="831"/>
    </row>
    <row r="23" spans="1:5" ht="14.1" customHeight="1">
      <c r="A23" s="112" t="s">
        <v>298</v>
      </c>
      <c r="B23" s="618">
        <v>77.213000000000008</v>
      </c>
      <c r="C23" s="487">
        <v>1.1314027430614015</v>
      </c>
      <c r="D23" s="488">
        <v>87.359000000000009</v>
      </c>
      <c r="E23" s="831"/>
    </row>
    <row r="24" spans="1:5" ht="14.1" customHeight="1">
      <c r="A24" s="112" t="s">
        <v>299</v>
      </c>
      <c r="B24" s="618">
        <v>130.364</v>
      </c>
      <c r="C24" s="487">
        <v>1.5009120616121012</v>
      </c>
      <c r="D24" s="488">
        <v>195.66489999999999</v>
      </c>
      <c r="E24" s="831"/>
    </row>
    <row r="25" spans="1:5">
      <c r="A25" s="112"/>
      <c r="B25" s="618"/>
      <c r="C25" s="487"/>
      <c r="D25" s="488"/>
      <c r="E25" s="831"/>
    </row>
    <row r="26" spans="1:5" ht="18" customHeight="1">
      <c r="A26" s="856" t="s">
        <v>187</v>
      </c>
      <c r="B26" s="857">
        <v>44213.634000000005</v>
      </c>
      <c r="C26" s="858">
        <v>1.2232140634266795</v>
      </c>
      <c r="D26" s="859">
        <v>54082.738903999998</v>
      </c>
      <c r="E26" s="831"/>
    </row>
    <row r="27" spans="1:5" ht="18.75" customHeight="1">
      <c r="A27" s="860" t="s">
        <v>451</v>
      </c>
      <c r="B27" s="861">
        <v>7666.6441355999996</v>
      </c>
      <c r="C27" s="588">
        <v>1.2232140634266795</v>
      </c>
      <c r="D27" s="862">
        <v>9377.9469259535981</v>
      </c>
      <c r="E27" s="831"/>
    </row>
    <row r="28" spans="1:5">
      <c r="A28" s="112"/>
      <c r="B28" s="618"/>
      <c r="C28" s="487"/>
      <c r="D28" s="488"/>
      <c r="E28" s="831"/>
    </row>
    <row r="29" spans="1:5" ht="18" customHeight="1">
      <c r="A29" s="856" t="s">
        <v>89</v>
      </c>
      <c r="B29" s="857">
        <v>51880.278135600005</v>
      </c>
      <c r="C29" s="863">
        <v>1.2232140634266795</v>
      </c>
      <c r="D29" s="864">
        <v>63460.685829953596</v>
      </c>
      <c r="E29" s="831"/>
    </row>
    <row r="30" spans="1:5">
      <c r="E30" s="61"/>
    </row>
    <row r="31" spans="1:5">
      <c r="B31" s="816"/>
      <c r="D31" s="833"/>
      <c r="E31" s="61"/>
    </row>
    <row r="32" spans="1:5">
      <c r="E32" s="61"/>
    </row>
    <row r="45" spans="9:9">
      <c r="I45" s="61"/>
    </row>
    <row r="46" spans="9:9">
      <c r="I46" s="61"/>
    </row>
    <row r="47" spans="9:9">
      <c r="I47" s="61"/>
    </row>
    <row r="48" spans="9:9">
      <c r="I48" s="61"/>
    </row>
    <row r="49" spans="9:9">
      <c r="I49" s="61"/>
    </row>
    <row r="50" spans="9:9">
      <c r="I50" s="61"/>
    </row>
    <row r="51" spans="9:9">
      <c r="I51" s="61"/>
    </row>
    <row r="52" spans="9:9">
      <c r="I52" s="61"/>
    </row>
    <row r="53" spans="9:9">
      <c r="I53" s="61"/>
    </row>
  </sheetData>
  <mergeCells count="4">
    <mergeCell ref="A1:D1"/>
    <mergeCell ref="A3:D3"/>
    <mergeCell ref="A4:D4"/>
    <mergeCell ref="A5:A7"/>
  </mergeCells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view="pageBreakPreview" topLeftCell="A5" zoomScale="60" zoomScaleNormal="60" workbookViewId="0">
      <selection activeCell="I13" sqref="I13"/>
    </sheetView>
  </sheetViews>
  <sheetFormatPr baseColWidth="10" defaultColWidth="11.42578125" defaultRowHeight="12.75"/>
  <cols>
    <col min="1" max="1" width="32.5703125" style="49" customWidth="1"/>
    <col min="2" max="3" width="14.7109375" style="49" customWidth="1"/>
    <col min="4" max="4" width="16.5703125" style="49" customWidth="1"/>
    <col min="5" max="6" width="14.7109375" style="49" customWidth="1"/>
    <col min="7" max="7" width="14.7109375" style="61" customWidth="1"/>
    <col min="8" max="10" width="10.5703125" style="49" customWidth="1"/>
    <col min="11" max="16384" width="11.42578125" style="49"/>
  </cols>
  <sheetData>
    <row r="1" spans="1:9" s="47" customFormat="1" ht="18">
      <c r="A1" s="1357" t="s">
        <v>197</v>
      </c>
      <c r="B1" s="1357"/>
      <c r="C1" s="1357"/>
      <c r="D1" s="1357"/>
      <c r="E1" s="1357"/>
      <c r="F1" s="1357"/>
      <c r="G1" s="1357"/>
    </row>
    <row r="2" spans="1:9">
      <c r="A2" s="529"/>
      <c r="B2" s="529"/>
      <c r="C2" s="529"/>
      <c r="D2" s="529"/>
      <c r="E2" s="529"/>
      <c r="F2" s="529"/>
      <c r="G2" s="530"/>
    </row>
    <row r="3" spans="1:9" s="48" customFormat="1" ht="29.25" customHeight="1">
      <c r="A3" s="1347" t="s">
        <v>452</v>
      </c>
      <c r="B3" s="1347"/>
      <c r="C3" s="1347"/>
      <c r="D3" s="1347"/>
      <c r="E3" s="1347"/>
      <c r="F3" s="1347"/>
      <c r="G3" s="1347"/>
      <c r="H3" s="599"/>
      <c r="I3" s="599"/>
    </row>
    <row r="4" spans="1:9" ht="13.5" thickBot="1">
      <c r="A4" s="61"/>
      <c r="B4" s="61"/>
      <c r="C4" s="61"/>
      <c r="D4" s="61"/>
      <c r="E4" s="61"/>
      <c r="F4" s="61"/>
      <c r="H4" s="61"/>
      <c r="I4" s="61"/>
    </row>
    <row r="5" spans="1:9" ht="22.5" customHeight="1">
      <c r="A5" s="865"/>
      <c r="B5" s="866" t="s">
        <v>206</v>
      </c>
      <c r="C5" s="867"/>
      <c r="D5" s="868"/>
      <c r="E5" s="866" t="s">
        <v>453</v>
      </c>
      <c r="F5" s="867"/>
      <c r="G5" s="867"/>
      <c r="H5" s="61"/>
      <c r="I5" s="61"/>
    </row>
    <row r="6" spans="1:9" ht="22.5" customHeight="1">
      <c r="A6" s="869" t="s">
        <v>132</v>
      </c>
      <c r="B6" s="753" t="s">
        <v>217</v>
      </c>
      <c r="C6" s="753" t="s">
        <v>443</v>
      </c>
      <c r="D6" s="753" t="s">
        <v>443</v>
      </c>
      <c r="E6" s="753" t="s">
        <v>217</v>
      </c>
      <c r="F6" s="753" t="s">
        <v>443</v>
      </c>
      <c r="G6" s="676" t="s">
        <v>443</v>
      </c>
      <c r="H6" s="61"/>
      <c r="I6" s="61"/>
    </row>
    <row r="7" spans="1:9" ht="21.75" customHeight="1">
      <c r="A7" s="869" t="s">
        <v>92</v>
      </c>
      <c r="B7" s="752" t="s">
        <v>219</v>
      </c>
      <c r="C7" s="752" t="s">
        <v>444</v>
      </c>
      <c r="D7" s="752" t="s">
        <v>20</v>
      </c>
      <c r="E7" s="752" t="s">
        <v>219</v>
      </c>
      <c r="F7" s="752" t="s">
        <v>444</v>
      </c>
      <c r="G7" s="754" t="s">
        <v>20</v>
      </c>
      <c r="H7" s="61"/>
      <c r="I7" s="61"/>
    </row>
    <row r="8" spans="1:9" ht="27.75" customHeight="1" thickBot="1">
      <c r="A8" s="870"/>
      <c r="B8" s="387" t="s">
        <v>113</v>
      </c>
      <c r="C8" s="387" t="s">
        <v>445</v>
      </c>
      <c r="D8" s="387" t="s">
        <v>114</v>
      </c>
      <c r="E8" s="387" t="s">
        <v>113</v>
      </c>
      <c r="F8" s="387" t="s">
        <v>445</v>
      </c>
      <c r="G8" s="388" t="s">
        <v>114</v>
      </c>
      <c r="H8" s="61"/>
      <c r="I8" s="61"/>
    </row>
    <row r="9" spans="1:9" ht="20.25" customHeight="1">
      <c r="A9" s="56" t="s">
        <v>29</v>
      </c>
      <c r="B9" s="508">
        <v>2879.6790000000001</v>
      </c>
      <c r="C9" s="485">
        <v>1.9104948850201704</v>
      </c>
      <c r="D9" s="485">
        <v>5501.6119999999992</v>
      </c>
      <c r="E9" s="508">
        <v>1771.1670000000001</v>
      </c>
      <c r="F9" s="485">
        <v>1.3010071890454147</v>
      </c>
      <c r="G9" s="486">
        <v>2304.3010000000004</v>
      </c>
      <c r="H9" s="61"/>
      <c r="I9" s="61"/>
    </row>
    <row r="10" spans="1:9">
      <c r="A10" s="62" t="s">
        <v>30</v>
      </c>
      <c r="B10" s="181">
        <v>26828.363000000001</v>
      </c>
      <c r="C10" s="487">
        <v>1.8375402554378737</v>
      </c>
      <c r="D10" s="487">
        <v>49298.197</v>
      </c>
      <c r="E10" s="762">
        <v>0</v>
      </c>
      <c r="F10" s="762">
        <v>0</v>
      </c>
      <c r="G10" s="788">
        <v>0</v>
      </c>
      <c r="H10" s="61"/>
      <c r="I10" s="61"/>
    </row>
    <row r="11" spans="1:9">
      <c r="A11" s="62" t="s">
        <v>31</v>
      </c>
      <c r="B11" s="181">
        <v>43938.138000000006</v>
      </c>
      <c r="C11" s="487">
        <v>2.4284602592854521</v>
      </c>
      <c r="D11" s="487">
        <v>106702.022</v>
      </c>
      <c r="E11" s="181">
        <v>2264.8009999999999</v>
      </c>
      <c r="F11" s="487">
        <v>1.3710299492096658</v>
      </c>
      <c r="G11" s="488">
        <v>3105.11</v>
      </c>
      <c r="H11" s="61"/>
      <c r="I11" s="61"/>
    </row>
    <row r="12" spans="1:9">
      <c r="A12" s="62" t="s">
        <v>32</v>
      </c>
      <c r="B12" s="181">
        <v>11815.116</v>
      </c>
      <c r="C12" s="487">
        <v>2.1429728332756106</v>
      </c>
      <c r="D12" s="487">
        <v>25319.472610000001</v>
      </c>
      <c r="E12" s="181">
        <v>5620.1970000000001</v>
      </c>
      <c r="F12" s="487">
        <v>1.3638847535059713</v>
      </c>
      <c r="G12" s="488">
        <v>7665.3010000000004</v>
      </c>
      <c r="H12" s="61"/>
      <c r="I12" s="61"/>
    </row>
    <row r="13" spans="1:9">
      <c r="A13" s="66" t="s">
        <v>33</v>
      </c>
      <c r="B13" s="511">
        <v>85461.296000000002</v>
      </c>
      <c r="C13" s="685">
        <v>2.1860340569841115</v>
      </c>
      <c r="D13" s="685">
        <v>186821.30361</v>
      </c>
      <c r="E13" s="511">
        <v>9656.1650000000009</v>
      </c>
      <c r="F13" s="685">
        <v>1.3540274011473499</v>
      </c>
      <c r="G13" s="686">
        <v>13074.712</v>
      </c>
      <c r="H13" s="61"/>
      <c r="I13" s="61"/>
    </row>
    <row r="14" spans="1:9">
      <c r="A14" s="62"/>
      <c r="B14" s="181"/>
      <c r="C14" s="487"/>
      <c r="D14" s="487"/>
      <c r="E14" s="181"/>
      <c r="F14" s="487"/>
      <c r="G14" s="488"/>
      <c r="H14" s="61"/>
      <c r="I14" s="61"/>
    </row>
    <row r="15" spans="1:9">
      <c r="A15" s="66" t="s">
        <v>34</v>
      </c>
      <c r="B15" s="68">
        <v>0</v>
      </c>
      <c r="C15" s="68" t="s">
        <v>342</v>
      </c>
      <c r="D15" s="68">
        <v>0</v>
      </c>
      <c r="E15" s="68">
        <v>0</v>
      </c>
      <c r="F15" s="68">
        <v>0</v>
      </c>
      <c r="G15" s="871">
        <v>0</v>
      </c>
      <c r="H15" s="61"/>
      <c r="I15" s="61"/>
    </row>
    <row r="16" spans="1:9">
      <c r="A16" s="62"/>
      <c r="B16" s="181"/>
      <c r="C16" s="487"/>
      <c r="D16" s="487"/>
      <c r="E16" s="181"/>
      <c r="F16" s="487"/>
      <c r="G16" s="488"/>
      <c r="H16" s="61"/>
      <c r="I16" s="61"/>
    </row>
    <row r="17" spans="1:9">
      <c r="A17" s="66" t="s">
        <v>35</v>
      </c>
      <c r="B17" s="871">
        <v>0</v>
      </c>
      <c r="C17" s="871" t="s">
        <v>221</v>
      </c>
      <c r="D17" s="871">
        <v>0</v>
      </c>
      <c r="E17" s="511">
        <v>98.14</v>
      </c>
      <c r="F17" s="685">
        <v>1.2001222743020175</v>
      </c>
      <c r="G17" s="686">
        <v>117.78</v>
      </c>
      <c r="H17" s="61"/>
      <c r="I17" s="61"/>
    </row>
    <row r="18" spans="1:9">
      <c r="A18" s="62"/>
      <c r="B18" s="181"/>
      <c r="C18" s="487"/>
      <c r="D18" s="487"/>
      <c r="E18" s="181"/>
      <c r="F18" s="487"/>
      <c r="G18" s="488"/>
      <c r="H18" s="61"/>
      <c r="I18" s="61"/>
    </row>
    <row r="19" spans="1:9">
      <c r="A19" s="62" t="s">
        <v>181</v>
      </c>
      <c r="B19" s="181" t="s">
        <v>309</v>
      </c>
      <c r="C19" s="690" t="s">
        <v>309</v>
      </c>
      <c r="D19" s="690" t="s">
        <v>309</v>
      </c>
      <c r="E19" s="181" t="s">
        <v>309</v>
      </c>
      <c r="F19" s="690" t="s">
        <v>309</v>
      </c>
      <c r="G19" s="691" t="s">
        <v>309</v>
      </c>
      <c r="H19" s="61"/>
      <c r="I19" s="61"/>
    </row>
    <row r="20" spans="1:9">
      <c r="A20" s="62" t="s">
        <v>37</v>
      </c>
      <c r="B20" s="181" t="s">
        <v>309</v>
      </c>
      <c r="C20" s="690" t="s">
        <v>309</v>
      </c>
      <c r="D20" s="690" t="s">
        <v>309</v>
      </c>
      <c r="E20" s="181" t="s">
        <v>309</v>
      </c>
      <c r="F20" s="690" t="s">
        <v>309</v>
      </c>
      <c r="G20" s="691" t="s">
        <v>309</v>
      </c>
      <c r="H20" s="61"/>
      <c r="I20" s="61"/>
    </row>
    <row r="21" spans="1:9">
      <c r="A21" s="62" t="s">
        <v>38</v>
      </c>
      <c r="B21" s="181" t="s">
        <v>309</v>
      </c>
      <c r="C21" s="690" t="s">
        <v>309</v>
      </c>
      <c r="D21" s="690" t="s">
        <v>309</v>
      </c>
      <c r="E21" s="181" t="s">
        <v>309</v>
      </c>
      <c r="F21" s="690" t="s">
        <v>309</v>
      </c>
      <c r="G21" s="691" t="s">
        <v>309</v>
      </c>
      <c r="H21" s="61"/>
      <c r="I21" s="61"/>
    </row>
    <row r="22" spans="1:9">
      <c r="A22" s="66" t="s">
        <v>182</v>
      </c>
      <c r="B22" s="511">
        <v>9605.0109999999986</v>
      </c>
      <c r="C22" s="685">
        <v>2.3637333679263879</v>
      </c>
      <c r="D22" s="685">
        <v>22703.685000000001</v>
      </c>
      <c r="E22" s="511">
        <v>1447.269</v>
      </c>
      <c r="F22" s="685">
        <v>1.2481038424784887</v>
      </c>
      <c r="G22" s="686">
        <v>1806.3420000000001</v>
      </c>
      <c r="H22" s="61"/>
      <c r="I22" s="61"/>
    </row>
    <row r="23" spans="1:9">
      <c r="A23" s="62"/>
      <c r="B23" s="181"/>
      <c r="C23" s="487"/>
      <c r="D23" s="487"/>
      <c r="E23" s="181"/>
      <c r="F23" s="487"/>
      <c r="G23" s="488"/>
      <c r="H23" s="61"/>
      <c r="I23" s="61"/>
    </row>
    <row r="24" spans="1:9">
      <c r="A24" s="66" t="s">
        <v>40</v>
      </c>
      <c r="B24" s="511">
        <v>52064.843000000008</v>
      </c>
      <c r="C24" s="685">
        <v>1.5521761412014627</v>
      </c>
      <c r="D24" s="685">
        <v>80813.807100000005</v>
      </c>
      <c r="E24" s="511">
        <v>2330.252</v>
      </c>
      <c r="F24" s="685">
        <v>1.2040587198294435</v>
      </c>
      <c r="G24" s="686">
        <v>2805.7602399999996</v>
      </c>
      <c r="H24" s="61"/>
      <c r="I24" s="61"/>
    </row>
    <row r="25" spans="1:9">
      <c r="A25" s="62"/>
      <c r="B25" s="181"/>
      <c r="C25" s="487"/>
      <c r="D25" s="487"/>
      <c r="E25" s="181"/>
      <c r="F25" s="487"/>
      <c r="G25" s="488"/>
      <c r="H25" s="61"/>
      <c r="I25" s="61"/>
    </row>
    <row r="26" spans="1:9">
      <c r="A26" s="66" t="s">
        <v>41</v>
      </c>
      <c r="B26" s="511">
        <v>2859</v>
      </c>
      <c r="C26" s="685">
        <v>1.8729167541098286</v>
      </c>
      <c r="D26" s="685">
        <v>5354.6689999999999</v>
      </c>
      <c r="E26" s="511">
        <v>575.89200000000005</v>
      </c>
      <c r="F26" s="685">
        <v>1.1165774138206468</v>
      </c>
      <c r="G26" s="686">
        <v>643.02800000000002</v>
      </c>
      <c r="H26" s="61"/>
      <c r="I26" s="61"/>
    </row>
    <row r="27" spans="1:9">
      <c r="A27" s="62"/>
      <c r="B27" s="181"/>
      <c r="C27" s="80"/>
      <c r="D27" s="80"/>
      <c r="E27" s="181"/>
      <c r="F27" s="688"/>
      <c r="G27" s="688"/>
      <c r="H27" s="61"/>
      <c r="I27" s="61"/>
    </row>
    <row r="28" spans="1:9">
      <c r="A28" s="62" t="s">
        <v>42</v>
      </c>
      <c r="B28" s="181">
        <v>96.183000000000007</v>
      </c>
      <c r="C28" s="487">
        <v>0.37300770406412775</v>
      </c>
      <c r="D28" s="487">
        <v>35.877000000000002</v>
      </c>
      <c r="E28" s="788">
        <v>137.38399999999999</v>
      </c>
      <c r="F28" s="788">
        <v>1.2000014557735983</v>
      </c>
      <c r="G28" s="788">
        <v>164.86099999999999</v>
      </c>
      <c r="H28" s="61"/>
      <c r="I28" s="61"/>
    </row>
    <row r="29" spans="1:9">
      <c r="A29" s="62" t="s">
        <v>43</v>
      </c>
      <c r="B29" s="181">
        <v>182.68199999999999</v>
      </c>
      <c r="C29" s="487">
        <v>4.1942391697047334</v>
      </c>
      <c r="D29" s="487">
        <v>766.21199999999999</v>
      </c>
      <c r="E29" s="181">
        <v>1695.3009999999999</v>
      </c>
      <c r="F29" s="487">
        <v>1.1850402966788789</v>
      </c>
      <c r="G29" s="488">
        <v>2009</v>
      </c>
      <c r="H29" s="61"/>
      <c r="I29" s="61"/>
    </row>
    <row r="30" spans="1:9">
      <c r="A30" s="62" t="s">
        <v>44</v>
      </c>
      <c r="B30" s="181">
        <v>3410.8879999999999</v>
      </c>
      <c r="C30" s="487">
        <v>0.24276962480151795</v>
      </c>
      <c r="D30" s="487">
        <v>828.06</v>
      </c>
      <c r="E30" s="181">
        <v>2499.1440000000002</v>
      </c>
      <c r="F30" s="487">
        <v>1.2076974211970177</v>
      </c>
      <c r="G30" s="488">
        <v>3018.2097640000002</v>
      </c>
      <c r="H30" s="61"/>
      <c r="I30" s="61"/>
    </row>
    <row r="31" spans="1:9">
      <c r="A31" s="66" t="s">
        <v>183</v>
      </c>
      <c r="B31" s="511">
        <v>3689.7529999999997</v>
      </c>
      <c r="C31" s="685">
        <v>0.44180437010282259</v>
      </c>
      <c r="D31" s="685">
        <v>1630.1489999999999</v>
      </c>
      <c r="E31" s="511">
        <v>4331.8289999999997</v>
      </c>
      <c r="F31" s="685">
        <v>1.1985862701413192</v>
      </c>
      <c r="G31" s="686">
        <v>5192.0707640000001</v>
      </c>
      <c r="H31" s="61"/>
      <c r="I31" s="61"/>
    </row>
    <row r="32" spans="1:9">
      <c r="A32" s="62"/>
      <c r="B32" s="181"/>
      <c r="C32" s="487"/>
      <c r="D32" s="487"/>
      <c r="E32" s="181"/>
      <c r="F32" s="487"/>
      <c r="G32" s="488"/>
      <c r="H32" s="61"/>
      <c r="I32" s="61"/>
    </row>
    <row r="33" spans="1:9">
      <c r="A33" s="62" t="s">
        <v>46</v>
      </c>
      <c r="B33" s="181">
        <v>42969.042999999998</v>
      </c>
      <c r="C33" s="487">
        <v>1.8830747289391569</v>
      </c>
      <c r="D33" s="487">
        <v>80913.91899999998</v>
      </c>
      <c r="E33" s="181">
        <v>3015.6190000000006</v>
      </c>
      <c r="F33" s="487">
        <v>1.1037614499709676</v>
      </c>
      <c r="G33" s="488">
        <v>3328.5239999999999</v>
      </c>
      <c r="H33" s="61"/>
      <c r="I33" s="61"/>
    </row>
    <row r="34" spans="1:9">
      <c r="A34" s="62" t="s">
        <v>47</v>
      </c>
      <c r="B34" s="181">
        <v>9441.6419999999998</v>
      </c>
      <c r="C34" s="487">
        <v>1.6285451195883089</v>
      </c>
      <c r="D34" s="487">
        <v>15376.14</v>
      </c>
      <c r="E34" s="181">
        <v>1297.162</v>
      </c>
      <c r="F34" s="487">
        <v>1.1038713745854412</v>
      </c>
      <c r="G34" s="488">
        <v>1431.9</v>
      </c>
      <c r="H34" s="61"/>
      <c r="I34" s="61"/>
    </row>
    <row r="35" spans="1:9">
      <c r="A35" s="62" t="s">
        <v>48</v>
      </c>
      <c r="B35" s="181">
        <v>114501.35699999999</v>
      </c>
      <c r="C35" s="487">
        <v>1.3183051882957162</v>
      </c>
      <c r="D35" s="487">
        <v>150947.73300000001</v>
      </c>
      <c r="E35" s="181">
        <v>2402.625</v>
      </c>
      <c r="F35" s="487">
        <v>1.062853753706883</v>
      </c>
      <c r="G35" s="488">
        <v>2553.6389999999997</v>
      </c>
      <c r="H35" s="61"/>
      <c r="I35" s="61"/>
    </row>
    <row r="36" spans="1:9">
      <c r="A36" s="62" t="s">
        <v>49</v>
      </c>
      <c r="B36" s="181">
        <v>39902.446999999993</v>
      </c>
      <c r="C36" s="487">
        <v>2.7506025382353121</v>
      </c>
      <c r="D36" s="487">
        <v>109755.772</v>
      </c>
      <c r="E36" s="181">
        <v>5450.6270000000004</v>
      </c>
      <c r="F36" s="487">
        <v>1.30936459236708</v>
      </c>
      <c r="G36" s="488">
        <v>7136.8580000000002</v>
      </c>
      <c r="H36" s="61"/>
      <c r="I36" s="61"/>
    </row>
    <row r="37" spans="1:9">
      <c r="A37" s="66" t="s">
        <v>50</v>
      </c>
      <c r="B37" s="511">
        <v>206814.48899999997</v>
      </c>
      <c r="C37" s="685">
        <v>1.7261535481684751</v>
      </c>
      <c r="D37" s="685">
        <v>356993.56400000001</v>
      </c>
      <c r="E37" s="511">
        <v>12166.033000000001</v>
      </c>
      <c r="F37" s="685">
        <v>1.1878087951923193</v>
      </c>
      <c r="G37" s="686">
        <v>14450.921</v>
      </c>
      <c r="H37" s="61"/>
      <c r="I37" s="61"/>
    </row>
    <row r="38" spans="1:9">
      <c r="A38" s="62"/>
      <c r="B38" s="181"/>
      <c r="C38" s="487"/>
      <c r="D38" s="487"/>
      <c r="E38" s="181"/>
      <c r="F38" s="487"/>
      <c r="G38" s="488"/>
      <c r="H38" s="61"/>
      <c r="I38" s="61"/>
    </row>
    <row r="39" spans="1:9">
      <c r="A39" s="66" t="s">
        <v>51</v>
      </c>
      <c r="B39" s="511">
        <v>639.55600000000004</v>
      </c>
      <c r="C39" s="685">
        <v>2.0205955381545944</v>
      </c>
      <c r="D39" s="685">
        <v>1292.2839999999999</v>
      </c>
      <c r="E39" s="511">
        <v>1.929</v>
      </c>
      <c r="F39" s="685">
        <v>1.2965266977708656</v>
      </c>
      <c r="G39" s="686">
        <v>2.5009999999999999</v>
      </c>
      <c r="H39" s="61"/>
      <c r="I39" s="61"/>
    </row>
    <row r="40" spans="1:9">
      <c r="A40" s="62"/>
      <c r="B40" s="181"/>
      <c r="C40" s="80"/>
      <c r="D40" s="80"/>
      <c r="E40" s="181"/>
      <c r="F40" s="688"/>
      <c r="G40" s="688"/>
      <c r="H40" s="61"/>
      <c r="I40" s="61"/>
    </row>
    <row r="41" spans="1:9">
      <c r="A41" s="62" t="s">
        <v>184</v>
      </c>
      <c r="B41" s="181">
        <v>7200.3400000000011</v>
      </c>
      <c r="C41" s="487">
        <v>1.91653783015802</v>
      </c>
      <c r="D41" s="487">
        <v>13799.724</v>
      </c>
      <c r="E41" s="788">
        <v>0</v>
      </c>
      <c r="F41" s="788">
        <v>0</v>
      </c>
      <c r="G41" s="788">
        <v>0</v>
      </c>
      <c r="H41" s="61"/>
      <c r="I41" s="61"/>
    </row>
    <row r="42" spans="1:9">
      <c r="A42" s="62" t="s">
        <v>53</v>
      </c>
      <c r="B42" s="181">
        <v>5581.0150000000003</v>
      </c>
      <c r="C42" s="487">
        <v>1.6997472681940471</v>
      </c>
      <c r="D42" s="487">
        <v>9486.3150000000005</v>
      </c>
      <c r="E42" s="181">
        <v>226.12200000000001</v>
      </c>
      <c r="F42" s="487">
        <v>1.2999796569993189</v>
      </c>
      <c r="G42" s="488">
        <v>293.95400000000001</v>
      </c>
      <c r="H42" s="61"/>
      <c r="I42" s="61"/>
    </row>
    <row r="43" spans="1:9">
      <c r="A43" s="62" t="s">
        <v>54</v>
      </c>
      <c r="B43" s="181">
        <v>21121.183999999997</v>
      </c>
      <c r="C43" s="487">
        <v>1.8564830456474413</v>
      </c>
      <c r="D43" s="487">
        <v>39211.120000000003</v>
      </c>
      <c r="E43" s="181">
        <v>127.096</v>
      </c>
      <c r="F43" s="487">
        <v>1.2872631711462201</v>
      </c>
      <c r="G43" s="488">
        <v>163.60599999999999</v>
      </c>
      <c r="H43" s="61"/>
      <c r="I43" s="61"/>
    </row>
    <row r="44" spans="1:9">
      <c r="A44" s="62" t="s">
        <v>55</v>
      </c>
      <c r="B44" s="181">
        <v>34.613</v>
      </c>
      <c r="C44" s="487">
        <v>3</v>
      </c>
      <c r="D44" s="487">
        <v>103.839</v>
      </c>
      <c r="E44" s="788">
        <v>0</v>
      </c>
      <c r="F44" s="788">
        <v>0</v>
      </c>
      <c r="G44" s="788">
        <v>0</v>
      </c>
      <c r="H44" s="61"/>
      <c r="I44" s="61"/>
    </row>
    <row r="45" spans="1:9">
      <c r="A45" s="62" t="s">
        <v>56</v>
      </c>
      <c r="B45" s="788">
        <v>0</v>
      </c>
      <c r="C45" s="788" t="s">
        <v>221</v>
      </c>
      <c r="D45" s="788">
        <v>0</v>
      </c>
      <c r="E45" s="788">
        <v>0</v>
      </c>
      <c r="F45" s="788">
        <v>0</v>
      </c>
      <c r="G45" s="788">
        <v>0</v>
      </c>
      <c r="H45" s="61"/>
      <c r="I45" s="61"/>
    </row>
    <row r="46" spans="1:9">
      <c r="A46" s="62" t="s">
        <v>57</v>
      </c>
      <c r="B46" s="181">
        <v>11088.425000000001</v>
      </c>
      <c r="C46" s="487">
        <v>1.8258375738664414</v>
      </c>
      <c r="D46" s="487">
        <v>20245.662999999997</v>
      </c>
      <c r="E46" s="788">
        <v>0</v>
      </c>
      <c r="F46" s="788">
        <v>0</v>
      </c>
      <c r="G46" s="788">
        <v>0</v>
      </c>
      <c r="H46" s="61"/>
      <c r="I46" s="61"/>
    </row>
    <row r="47" spans="1:9">
      <c r="A47" s="62" t="s">
        <v>58</v>
      </c>
      <c r="B47" s="181">
        <v>47.677</v>
      </c>
      <c r="C47" s="487">
        <v>3.8999727331837155</v>
      </c>
      <c r="D47" s="487">
        <v>185.93899999999999</v>
      </c>
      <c r="E47" s="788">
        <v>0</v>
      </c>
      <c r="F47" s="788">
        <v>0</v>
      </c>
      <c r="G47" s="788">
        <v>0</v>
      </c>
      <c r="H47" s="61"/>
      <c r="I47" s="61"/>
    </row>
    <row r="48" spans="1:9">
      <c r="A48" s="62" t="s">
        <v>59</v>
      </c>
      <c r="B48" s="181">
        <v>16875.535</v>
      </c>
      <c r="C48" s="487">
        <v>1.7695596613677729</v>
      </c>
      <c r="D48" s="487">
        <v>29862.266</v>
      </c>
      <c r="E48" s="181">
        <v>5799.2759999999998</v>
      </c>
      <c r="F48" s="487">
        <v>1.3231053324587414</v>
      </c>
      <c r="G48" s="488">
        <v>7673.0529999999999</v>
      </c>
      <c r="H48" s="61"/>
      <c r="I48" s="61"/>
    </row>
    <row r="49" spans="1:9">
      <c r="A49" s="62" t="s">
        <v>60</v>
      </c>
      <c r="B49" s="181">
        <v>1039.443</v>
      </c>
      <c r="C49" s="487">
        <v>1.878914957337728</v>
      </c>
      <c r="D49" s="487">
        <v>1953.0249999999999</v>
      </c>
      <c r="E49" s="788">
        <v>0</v>
      </c>
      <c r="F49" s="788">
        <v>0</v>
      </c>
      <c r="G49" s="788">
        <v>0</v>
      </c>
      <c r="H49" s="61"/>
      <c r="I49" s="61"/>
    </row>
    <row r="50" spans="1:9">
      <c r="A50" s="66" t="s">
        <v>195</v>
      </c>
      <c r="B50" s="511">
        <v>62988.232000000004</v>
      </c>
      <c r="C50" s="685">
        <v>1.8233229819817769</v>
      </c>
      <c r="D50" s="685">
        <v>114847.89099999999</v>
      </c>
      <c r="E50" s="511">
        <v>6152.4939999999997</v>
      </c>
      <c r="F50" s="685">
        <v>1.3215149823795034</v>
      </c>
      <c r="G50" s="686">
        <v>8130.6130000000003</v>
      </c>
      <c r="H50" s="61"/>
      <c r="I50" s="61"/>
    </row>
    <row r="51" spans="1:9">
      <c r="A51" s="62"/>
      <c r="B51" s="181"/>
      <c r="C51" s="487"/>
      <c r="D51" s="487"/>
      <c r="E51" s="181"/>
      <c r="F51" s="487"/>
      <c r="G51" s="488"/>
      <c r="H51" s="61"/>
      <c r="I51" s="61"/>
    </row>
    <row r="52" spans="1:9">
      <c r="A52" s="66" t="s">
        <v>62</v>
      </c>
      <c r="B52" s="511">
        <v>22793.288830000001</v>
      </c>
      <c r="C52" s="685">
        <v>2.0020554444928691</v>
      </c>
      <c r="D52" s="685">
        <v>45633.428</v>
      </c>
      <c r="E52" s="871">
        <v>0</v>
      </c>
      <c r="F52" s="871">
        <v>0</v>
      </c>
      <c r="G52" s="871">
        <v>0</v>
      </c>
      <c r="H52" s="61"/>
      <c r="I52" s="61"/>
    </row>
    <row r="53" spans="1:9">
      <c r="A53" s="62"/>
      <c r="B53" s="181"/>
      <c r="C53" s="487"/>
      <c r="D53" s="487"/>
      <c r="E53" s="181"/>
      <c r="F53" s="487"/>
      <c r="G53" s="488"/>
      <c r="H53" s="61"/>
      <c r="I53" s="61"/>
    </row>
    <row r="54" spans="1:9">
      <c r="A54" s="62" t="s">
        <v>63</v>
      </c>
      <c r="B54" s="181">
        <v>6590.0750000000007</v>
      </c>
      <c r="C54" s="487">
        <v>1.7999995447699757</v>
      </c>
      <c r="D54" s="487">
        <v>11862.132</v>
      </c>
      <c r="E54" s="181">
        <v>4526.1409999999996</v>
      </c>
      <c r="F54" s="487">
        <v>1.0000000000000002</v>
      </c>
      <c r="G54" s="488">
        <v>4526.1409999999996</v>
      </c>
      <c r="H54" s="61"/>
      <c r="I54" s="61"/>
    </row>
    <row r="55" spans="1:9">
      <c r="A55" s="62" t="s">
        <v>64</v>
      </c>
      <c r="B55" s="788">
        <v>0</v>
      </c>
      <c r="C55" s="788" t="s">
        <v>221</v>
      </c>
      <c r="D55" s="788">
        <v>0</v>
      </c>
      <c r="E55" s="788">
        <v>0</v>
      </c>
      <c r="F55" s="788">
        <v>0</v>
      </c>
      <c r="G55" s="788">
        <v>0</v>
      </c>
      <c r="H55" s="61"/>
      <c r="I55" s="61"/>
    </row>
    <row r="56" spans="1:9">
      <c r="A56" s="62" t="s">
        <v>65</v>
      </c>
      <c r="B56" s="181">
        <v>94.631999999999991</v>
      </c>
      <c r="C56" s="788" t="s">
        <v>221</v>
      </c>
      <c r="D56" s="80">
        <v>213.67099999999999</v>
      </c>
      <c r="E56" s="788">
        <v>0</v>
      </c>
      <c r="F56" s="788">
        <v>0</v>
      </c>
      <c r="G56" s="788">
        <v>0</v>
      </c>
      <c r="H56" s="61"/>
      <c r="I56" s="61"/>
    </row>
    <row r="57" spans="1:9">
      <c r="A57" s="62" t="s">
        <v>66</v>
      </c>
      <c r="B57" s="788">
        <v>0</v>
      </c>
      <c r="C57" s="788" t="s">
        <v>221</v>
      </c>
      <c r="D57" s="788">
        <v>0</v>
      </c>
      <c r="E57" s="788">
        <v>0</v>
      </c>
      <c r="F57" s="788">
        <v>0</v>
      </c>
      <c r="G57" s="788">
        <v>0</v>
      </c>
      <c r="H57" s="61"/>
      <c r="I57" s="61"/>
    </row>
    <row r="58" spans="1:9">
      <c r="A58" s="62" t="s">
        <v>67</v>
      </c>
      <c r="B58" s="181">
        <v>14864.921</v>
      </c>
      <c r="C58" s="487">
        <v>1.478384715263539</v>
      </c>
      <c r="D58" s="487">
        <v>21976.072</v>
      </c>
      <c r="E58" s="788">
        <v>0</v>
      </c>
      <c r="F58" s="788">
        <v>0</v>
      </c>
      <c r="G58" s="788">
        <v>0</v>
      </c>
      <c r="H58" s="61"/>
      <c r="I58" s="61"/>
    </row>
    <row r="59" spans="1:9">
      <c r="A59" s="66" t="s">
        <v>68</v>
      </c>
      <c r="B59" s="511">
        <v>21549.628000000001</v>
      </c>
      <c r="C59" s="685">
        <v>1.5801606876926135</v>
      </c>
      <c r="D59" s="685">
        <v>34051.875</v>
      </c>
      <c r="E59" s="511">
        <v>4526.1409999999996</v>
      </c>
      <c r="F59" s="685">
        <v>1.0000000000000002</v>
      </c>
      <c r="G59" s="686">
        <v>4526.1409999999996</v>
      </c>
      <c r="H59" s="61"/>
      <c r="I59" s="61"/>
    </row>
    <row r="60" spans="1:9">
      <c r="A60" s="62"/>
      <c r="B60" s="181"/>
      <c r="C60" s="487"/>
      <c r="D60" s="487"/>
      <c r="E60" s="181"/>
      <c r="F60" s="487"/>
      <c r="G60" s="488"/>
      <c r="H60" s="61"/>
      <c r="I60" s="61"/>
    </row>
    <row r="61" spans="1:9">
      <c r="A61" s="62" t="s">
        <v>69</v>
      </c>
      <c r="B61" s="181">
        <v>16172.155000000001</v>
      </c>
      <c r="C61" s="487">
        <v>2.1734447338650908</v>
      </c>
      <c r="D61" s="487">
        <v>35149.28512</v>
      </c>
      <c r="E61" s="181">
        <v>118.86500000000001</v>
      </c>
      <c r="F61" s="487">
        <v>1.0577714213603668</v>
      </c>
      <c r="G61" s="488">
        <v>125.732</v>
      </c>
      <c r="H61" s="61"/>
      <c r="I61" s="61"/>
    </row>
    <row r="62" spans="1:9">
      <c r="A62" s="62" t="s">
        <v>70</v>
      </c>
      <c r="B62" s="181">
        <v>18201.115000000002</v>
      </c>
      <c r="C62" s="487">
        <v>2.0473195735535983</v>
      </c>
      <c r="D62" s="487">
        <v>37263.499000000003</v>
      </c>
      <c r="E62" s="181">
        <v>1596.4270000000001</v>
      </c>
      <c r="F62" s="487">
        <v>1.1399988850100882</v>
      </c>
      <c r="G62" s="488">
        <v>1819.925</v>
      </c>
      <c r="H62" s="61"/>
      <c r="I62" s="61"/>
    </row>
    <row r="63" spans="1:9">
      <c r="A63" s="62" t="s">
        <v>71</v>
      </c>
      <c r="B63" s="181">
        <v>62813.707800000004</v>
      </c>
      <c r="C63" s="487">
        <v>1.9649448101836138</v>
      </c>
      <c r="D63" s="487">
        <v>123425.46914999999</v>
      </c>
      <c r="E63" s="181">
        <v>534.44799999999987</v>
      </c>
      <c r="F63" s="487">
        <v>1.0983276202736283</v>
      </c>
      <c r="G63" s="488">
        <v>586.99900000000002</v>
      </c>
      <c r="H63" s="61"/>
      <c r="I63" s="61"/>
    </row>
    <row r="64" spans="1:9">
      <c r="A64" s="66" t="s">
        <v>72</v>
      </c>
      <c r="B64" s="511">
        <v>97186.977800000008</v>
      </c>
      <c r="C64" s="685">
        <v>2.0150668093930579</v>
      </c>
      <c r="D64" s="685">
        <v>195838.25326999999</v>
      </c>
      <c r="E64" s="511">
        <v>2249.7399999999998</v>
      </c>
      <c r="F64" s="685">
        <v>1.1257549761305752</v>
      </c>
      <c r="G64" s="686">
        <v>2532.6559999999999</v>
      </c>
      <c r="H64" s="61"/>
      <c r="I64" s="61"/>
    </row>
    <row r="65" spans="1:9">
      <c r="A65" s="62"/>
      <c r="B65" s="181"/>
      <c r="C65" s="487"/>
      <c r="D65" s="487"/>
      <c r="E65" s="181"/>
      <c r="F65" s="487"/>
      <c r="G65" s="488"/>
      <c r="H65" s="61"/>
      <c r="I65" s="61"/>
    </row>
    <row r="66" spans="1:9">
      <c r="A66" s="66" t="s">
        <v>73</v>
      </c>
      <c r="B66" s="511">
        <v>10434.262999999997</v>
      </c>
      <c r="C66" s="685">
        <v>2.1554518033520917</v>
      </c>
      <c r="D66" s="685">
        <v>22490.550999999999</v>
      </c>
      <c r="E66" s="511">
        <v>470.173</v>
      </c>
      <c r="F66" s="685">
        <v>1.099999361936989</v>
      </c>
      <c r="G66" s="686">
        <v>517.19000000000005</v>
      </c>
      <c r="H66" s="61"/>
      <c r="I66" s="61"/>
    </row>
    <row r="67" spans="1:9" s="101" customFormat="1">
      <c r="A67" s="62"/>
      <c r="B67" s="181"/>
      <c r="C67" s="80"/>
      <c r="D67" s="80"/>
      <c r="E67" s="181"/>
      <c r="F67" s="688"/>
      <c r="G67" s="688"/>
      <c r="H67" s="91"/>
      <c r="I67" s="91"/>
    </row>
    <row r="68" spans="1:9">
      <c r="A68" s="62" t="s">
        <v>74</v>
      </c>
      <c r="B68" s="181">
        <v>12746.892</v>
      </c>
      <c r="C68" s="487">
        <v>1.7974648839889757</v>
      </c>
      <c r="D68" s="487">
        <v>22912.090750000003</v>
      </c>
      <c r="E68" s="788">
        <v>0</v>
      </c>
      <c r="F68" s="788">
        <v>0</v>
      </c>
      <c r="G68" s="788">
        <v>0</v>
      </c>
      <c r="H68" s="61"/>
      <c r="I68" s="61"/>
    </row>
    <row r="69" spans="1:9">
      <c r="A69" s="62" t="s">
        <v>75</v>
      </c>
      <c r="B69" s="181">
        <v>24514.696000000004</v>
      </c>
      <c r="C69" s="487">
        <v>1.8610994707011661</v>
      </c>
      <c r="D69" s="487">
        <v>45624.287750000003</v>
      </c>
      <c r="E69" s="788">
        <v>0</v>
      </c>
      <c r="F69" s="788">
        <v>0</v>
      </c>
      <c r="G69" s="788">
        <v>0</v>
      </c>
      <c r="H69" s="61"/>
      <c r="I69" s="61"/>
    </row>
    <row r="70" spans="1:9">
      <c r="A70" s="66" t="s">
        <v>76</v>
      </c>
      <c r="B70" s="511">
        <v>37261.588000000003</v>
      </c>
      <c r="C70" s="685">
        <v>1.8393305862326641</v>
      </c>
      <c r="D70" s="685">
        <v>68536.378500000006</v>
      </c>
      <c r="E70" s="871">
        <v>0</v>
      </c>
      <c r="F70" s="871">
        <v>0</v>
      </c>
      <c r="G70" s="871">
        <v>0</v>
      </c>
      <c r="H70" s="61"/>
      <c r="I70" s="61"/>
    </row>
    <row r="71" spans="1:9">
      <c r="A71" s="62"/>
      <c r="B71" s="181"/>
      <c r="C71" s="487"/>
      <c r="D71" s="487"/>
      <c r="E71" s="181"/>
      <c r="F71" s="487"/>
      <c r="G71" s="488"/>
      <c r="H71" s="61"/>
      <c r="I71" s="61"/>
    </row>
    <row r="72" spans="1:9">
      <c r="A72" s="62" t="s">
        <v>77</v>
      </c>
      <c r="B72" s="788">
        <v>0</v>
      </c>
      <c r="C72" s="788" t="s">
        <v>342</v>
      </c>
      <c r="D72" s="788">
        <v>0</v>
      </c>
      <c r="E72" s="788">
        <v>0</v>
      </c>
      <c r="F72" s="788">
        <v>0</v>
      </c>
      <c r="G72" s="788">
        <v>0</v>
      </c>
      <c r="H72" s="61"/>
      <c r="I72" s="61"/>
    </row>
    <row r="73" spans="1:9">
      <c r="A73" s="62" t="s">
        <v>78</v>
      </c>
      <c r="B73" s="181">
        <v>3821.5570000000002</v>
      </c>
      <c r="C73" s="487">
        <v>2.0323166709275826</v>
      </c>
      <c r="D73" s="487">
        <v>7766.6139999999996</v>
      </c>
      <c r="E73" s="788">
        <v>0</v>
      </c>
      <c r="F73" s="788">
        <v>0</v>
      </c>
      <c r="G73" s="788">
        <v>0</v>
      </c>
      <c r="H73" s="61"/>
      <c r="I73" s="61"/>
    </row>
    <row r="74" spans="1:9">
      <c r="A74" s="62" t="s">
        <v>79</v>
      </c>
      <c r="B74" s="181">
        <v>870.95900000000006</v>
      </c>
      <c r="C74" s="487">
        <v>2.6794188934266709</v>
      </c>
      <c r="D74" s="487">
        <v>2333.6640000000002</v>
      </c>
      <c r="E74" s="788">
        <v>0</v>
      </c>
      <c r="F74" s="788">
        <v>0</v>
      </c>
      <c r="G74" s="788">
        <v>0</v>
      </c>
      <c r="H74" s="61"/>
      <c r="I74" s="61"/>
    </row>
    <row r="75" spans="1:9">
      <c r="A75" s="62" t="s">
        <v>80</v>
      </c>
      <c r="B75" s="181">
        <v>37296.701000000001</v>
      </c>
      <c r="C75" s="487">
        <v>2.0152053930989764</v>
      </c>
      <c r="D75" s="487">
        <v>75160.512999999992</v>
      </c>
      <c r="E75" s="181">
        <v>11.274999999999999</v>
      </c>
      <c r="F75" s="487">
        <v>1.0642128603104213</v>
      </c>
      <c r="G75" s="488">
        <v>11.999000000000001</v>
      </c>
      <c r="H75" s="61"/>
      <c r="I75" s="61"/>
    </row>
    <row r="76" spans="1:9">
      <c r="A76" s="62" t="s">
        <v>81</v>
      </c>
      <c r="B76" s="788">
        <v>0</v>
      </c>
      <c r="C76" s="788" t="s">
        <v>221</v>
      </c>
      <c r="D76" s="788">
        <v>0</v>
      </c>
      <c r="E76" s="788">
        <v>0</v>
      </c>
      <c r="F76" s="788">
        <v>0</v>
      </c>
      <c r="G76" s="788">
        <v>0</v>
      </c>
      <c r="H76" s="61"/>
      <c r="I76" s="61"/>
    </row>
    <row r="77" spans="1:9">
      <c r="A77" s="62" t="s">
        <v>82</v>
      </c>
      <c r="B77" s="181">
        <v>9550.1180000000004</v>
      </c>
      <c r="C77" s="487">
        <v>2.1387120033490685</v>
      </c>
      <c r="D77" s="487">
        <v>20424.952000000001</v>
      </c>
      <c r="E77" s="788">
        <v>16.954000000000001</v>
      </c>
      <c r="F77" s="788">
        <v>1.0860563878730682</v>
      </c>
      <c r="G77" s="788">
        <v>18.413</v>
      </c>
      <c r="H77" s="61"/>
      <c r="I77" s="61"/>
    </row>
    <row r="78" spans="1:9">
      <c r="A78" s="62" t="s">
        <v>83</v>
      </c>
      <c r="B78" s="181">
        <v>17216.34</v>
      </c>
      <c r="C78" s="487">
        <v>1.7035792160238472</v>
      </c>
      <c r="D78" s="487">
        <v>29329.399000000001</v>
      </c>
      <c r="E78" s="181">
        <v>48.984000000000009</v>
      </c>
      <c r="F78" s="487">
        <v>1.162563285970929</v>
      </c>
      <c r="G78" s="488">
        <v>56.947000000000003</v>
      </c>
      <c r="H78" s="61"/>
      <c r="I78" s="61"/>
    </row>
    <row r="79" spans="1:9">
      <c r="A79" s="872" t="s">
        <v>84</v>
      </c>
      <c r="B79" s="873">
        <v>48057.027999999991</v>
      </c>
      <c r="C79" s="874">
        <v>3.4318219699312249</v>
      </c>
      <c r="D79" s="874">
        <v>164923.16450000001</v>
      </c>
      <c r="E79" s="788">
        <v>0</v>
      </c>
      <c r="F79" s="788">
        <v>0</v>
      </c>
      <c r="G79" s="788">
        <v>0</v>
      </c>
      <c r="H79" s="61"/>
      <c r="I79" s="61"/>
    </row>
    <row r="80" spans="1:9">
      <c r="A80" s="66" t="s">
        <v>186</v>
      </c>
      <c r="B80" s="511">
        <v>116812.70299999999</v>
      </c>
      <c r="C80" s="685">
        <v>2.5676856951080058</v>
      </c>
      <c r="D80" s="685">
        <v>299938.30650000001</v>
      </c>
      <c r="E80" s="511">
        <v>77.213000000000008</v>
      </c>
      <c r="F80" s="685">
        <v>1.1314027430614015</v>
      </c>
      <c r="G80" s="686">
        <v>87.359000000000009</v>
      </c>
      <c r="H80" s="61"/>
      <c r="I80" s="61"/>
    </row>
    <row r="81" spans="1:9">
      <c r="A81" s="62"/>
      <c r="B81" s="181"/>
      <c r="C81" s="487"/>
      <c r="D81" s="487"/>
      <c r="E81" s="181"/>
      <c r="F81" s="487"/>
      <c r="G81" s="488"/>
      <c r="H81" s="61"/>
      <c r="I81" s="61"/>
    </row>
    <row r="82" spans="1:9">
      <c r="A82" s="62" t="s">
        <v>86</v>
      </c>
      <c r="B82" s="181">
        <v>1275.047</v>
      </c>
      <c r="C82" s="487">
        <v>1.1885572453407598</v>
      </c>
      <c r="D82" s="487">
        <v>1515.4663499999999</v>
      </c>
      <c r="E82" s="181">
        <v>2.7429999999999999</v>
      </c>
      <c r="F82" s="487">
        <v>1.2219832300401021</v>
      </c>
      <c r="G82" s="488">
        <v>3.3519000000000001</v>
      </c>
      <c r="H82" s="61"/>
      <c r="I82" s="61"/>
    </row>
    <row r="83" spans="1:9">
      <c r="A83" s="62" t="s">
        <v>87</v>
      </c>
      <c r="B83" s="181">
        <v>5019.3240000000005</v>
      </c>
      <c r="C83" s="487">
        <v>1.6991811367427168</v>
      </c>
      <c r="D83" s="487">
        <v>8528.7406600000013</v>
      </c>
      <c r="E83" s="181">
        <v>127.62100000000001</v>
      </c>
      <c r="F83" s="487">
        <v>1.5069071704500043</v>
      </c>
      <c r="G83" s="488">
        <v>192.31299999999999</v>
      </c>
      <c r="H83" s="61"/>
      <c r="I83" s="61"/>
    </row>
    <row r="84" spans="1:9">
      <c r="A84" s="66" t="s">
        <v>88</v>
      </c>
      <c r="B84" s="511">
        <v>6294.371000000001</v>
      </c>
      <c r="C84" s="685">
        <v>1.5957443579350503</v>
      </c>
      <c r="D84" s="685">
        <v>10044.207010000002</v>
      </c>
      <c r="E84" s="511">
        <v>130.364</v>
      </c>
      <c r="F84" s="685">
        <v>1.5009120616121012</v>
      </c>
      <c r="G84" s="686">
        <v>195.66489999999999</v>
      </c>
      <c r="H84" s="61"/>
      <c r="I84" s="61"/>
    </row>
    <row r="85" spans="1:9">
      <c r="A85" s="62"/>
      <c r="B85" s="181"/>
      <c r="C85" s="487"/>
      <c r="D85" s="487"/>
      <c r="E85" s="181"/>
      <c r="F85" s="487"/>
      <c r="G85" s="488"/>
      <c r="H85" s="61"/>
      <c r="I85" s="61"/>
    </row>
    <row r="86" spans="1:9" s="54" customFormat="1" ht="18" customHeight="1">
      <c r="A86" s="875" t="s">
        <v>313</v>
      </c>
      <c r="B86" s="876">
        <v>736454.99963000009</v>
      </c>
      <c r="C86" s="877">
        <v>1.9648048458045333</v>
      </c>
      <c r="D86" s="877">
        <v>1446990.3519899999</v>
      </c>
      <c r="E86" s="876">
        <v>44213.634000000005</v>
      </c>
      <c r="F86" s="877">
        <v>1.2232140634266795</v>
      </c>
      <c r="G86" s="878">
        <v>54082.738903999998</v>
      </c>
      <c r="H86" s="53"/>
      <c r="I86" s="53"/>
    </row>
    <row r="87" spans="1:9" ht="17.25" customHeight="1">
      <c r="A87" s="62" t="s">
        <v>451</v>
      </c>
      <c r="B87" s="788">
        <v>0</v>
      </c>
      <c r="C87" s="788" t="s">
        <v>221</v>
      </c>
      <c r="D87" s="788">
        <v>0</v>
      </c>
      <c r="E87" s="181">
        <v>7666.6441355999996</v>
      </c>
      <c r="F87" s="487">
        <v>1.2232140634266795</v>
      </c>
      <c r="G87" s="791">
        <v>9377.9469259535981</v>
      </c>
      <c r="H87" s="61"/>
      <c r="I87" s="61"/>
    </row>
    <row r="88" spans="1:9">
      <c r="A88" s="62"/>
      <c r="B88" s="181"/>
      <c r="C88" s="487"/>
      <c r="D88" s="487"/>
      <c r="E88" s="181"/>
      <c r="F88" s="487"/>
      <c r="G88" s="488"/>
      <c r="H88" s="61"/>
      <c r="I88" s="61"/>
    </row>
    <row r="89" spans="1:9" s="54" customFormat="1" ht="18" customHeight="1" thickBot="1">
      <c r="A89" s="493" t="s">
        <v>89</v>
      </c>
      <c r="B89" s="879">
        <v>736454.99963000009</v>
      </c>
      <c r="C89" s="495">
        <v>1.9648048458045333</v>
      </c>
      <c r="D89" s="495">
        <v>1446990.3519899999</v>
      </c>
      <c r="E89" s="879">
        <v>51880.278135600005</v>
      </c>
      <c r="F89" s="495">
        <v>1.2232140634266795</v>
      </c>
      <c r="G89" s="496">
        <v>63460.685829953596</v>
      </c>
      <c r="H89" s="53"/>
      <c r="I89" s="53"/>
    </row>
    <row r="90" spans="1:9" ht="23.25" customHeight="1">
      <c r="A90" s="49" t="s">
        <v>454</v>
      </c>
      <c r="H90" s="61"/>
      <c r="I90" s="61"/>
    </row>
    <row r="91" spans="1:9">
      <c r="H91" s="61"/>
      <c r="I91" s="61"/>
    </row>
    <row r="92" spans="1:9">
      <c r="H92" s="61"/>
      <c r="I92" s="61"/>
    </row>
    <row r="93" spans="1:9">
      <c r="H93" s="61"/>
      <c r="I93" s="61"/>
    </row>
    <row r="94" spans="1:9">
      <c r="H94" s="880"/>
      <c r="I94" s="61"/>
    </row>
    <row r="95" spans="1:9">
      <c r="H95" s="61"/>
      <c r="I95" s="61"/>
    </row>
    <row r="96" spans="1:9">
      <c r="H96" s="61"/>
      <c r="I96" s="61"/>
    </row>
    <row r="97" spans="8:9">
      <c r="H97" s="61"/>
      <c r="I97" s="61"/>
    </row>
    <row r="98" spans="8:9">
      <c r="H98" s="881"/>
      <c r="I98" s="61"/>
    </row>
    <row r="99" spans="8:9">
      <c r="H99" s="61"/>
      <c r="I99" s="61"/>
    </row>
    <row r="100" spans="8:9">
      <c r="H100" s="61"/>
      <c r="I100" s="61"/>
    </row>
    <row r="101" spans="8:9">
      <c r="H101" s="61"/>
      <c r="I101" s="61"/>
    </row>
    <row r="102" spans="8:9">
      <c r="H102" s="61"/>
      <c r="I102" s="61"/>
    </row>
    <row r="103" spans="8:9">
      <c r="H103" s="61"/>
      <c r="I103" s="61"/>
    </row>
    <row r="104" spans="8:9">
      <c r="H104" s="61"/>
      <c r="I104" s="61"/>
    </row>
    <row r="105" spans="8:9">
      <c r="H105" s="61"/>
      <c r="I105" s="61"/>
    </row>
    <row r="106" spans="8:9">
      <c r="H106" s="61"/>
      <c r="I106" s="61"/>
    </row>
    <row r="107" spans="8:9">
      <c r="H107" s="61"/>
      <c r="I107" s="61"/>
    </row>
    <row r="108" spans="8:9">
      <c r="H108" s="61"/>
      <c r="I108" s="61"/>
    </row>
    <row r="109" spans="8:9">
      <c r="H109" s="61"/>
      <c r="I109" s="61"/>
    </row>
    <row r="110" spans="8:9">
      <c r="H110" s="61"/>
      <c r="I110" s="61"/>
    </row>
    <row r="111" spans="8:9">
      <c r="H111" s="61"/>
      <c r="I111" s="61"/>
    </row>
    <row r="112" spans="8:9">
      <c r="H112" s="61"/>
      <c r="I112" s="61"/>
    </row>
    <row r="113" spans="8:9">
      <c r="H113" s="61"/>
      <c r="I113" s="61"/>
    </row>
    <row r="114" spans="8:9">
      <c r="H114" s="61"/>
      <c r="I114" s="61"/>
    </row>
    <row r="115" spans="8:9">
      <c r="H115" s="61"/>
      <c r="I115" s="61"/>
    </row>
    <row r="116" spans="8:9">
      <c r="H116" s="61"/>
      <c r="I116" s="61"/>
    </row>
    <row r="117" spans="8:9">
      <c r="H117" s="61"/>
      <c r="I117" s="61"/>
    </row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  <rowBreaks count="1" manualBreakCount="1">
    <brk id="86" max="7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view="pageBreakPreview" zoomScale="80" zoomScaleNormal="75" workbookViewId="0">
      <selection activeCell="E20" sqref="E20"/>
    </sheetView>
  </sheetViews>
  <sheetFormatPr baseColWidth="10" defaultRowHeight="12.75"/>
  <cols>
    <col min="1" max="1" width="16.7109375" style="194" customWidth="1"/>
    <col min="2" max="5" width="17.7109375" style="194" customWidth="1"/>
    <col min="6" max="16384" width="11.42578125" style="194"/>
  </cols>
  <sheetData>
    <row r="1" spans="1:7" s="192" customFormat="1" ht="18">
      <c r="A1" s="1477" t="s">
        <v>0</v>
      </c>
      <c r="B1" s="1477"/>
      <c r="C1" s="1477"/>
      <c r="D1" s="1477"/>
      <c r="E1" s="1477"/>
      <c r="F1" s="191"/>
      <c r="G1" s="191"/>
    </row>
    <row r="2" spans="1:7">
      <c r="A2" s="193"/>
      <c r="B2" s="193"/>
      <c r="C2" s="193"/>
      <c r="D2" s="193"/>
      <c r="E2" s="193"/>
    </row>
    <row r="3" spans="1:7" s="196" customFormat="1" ht="15">
      <c r="A3" s="1478" t="s">
        <v>125</v>
      </c>
      <c r="B3" s="1478"/>
      <c r="C3" s="1478"/>
      <c r="D3" s="1478"/>
      <c r="E3" s="1478"/>
      <c r="F3" s="195"/>
    </row>
    <row r="4" spans="1:7" s="196" customFormat="1" ht="15">
      <c r="A4" s="1478" t="s">
        <v>126</v>
      </c>
      <c r="B4" s="1478"/>
      <c r="C4" s="1478"/>
      <c r="D4" s="1478"/>
      <c r="E4" s="1478"/>
      <c r="F4" s="197"/>
    </row>
    <row r="5" spans="1:7" s="196" customFormat="1" ht="15" thickBot="1">
      <c r="A5" s="198"/>
      <c r="B5" s="198"/>
      <c r="C5" s="198"/>
      <c r="D5" s="198"/>
      <c r="E5" s="198"/>
      <c r="F5" s="197"/>
    </row>
    <row r="6" spans="1:7" ht="33" customHeight="1" thickBot="1">
      <c r="A6" s="199" t="s">
        <v>5</v>
      </c>
      <c r="B6" s="200" t="s">
        <v>8</v>
      </c>
      <c r="C6" s="200" t="s">
        <v>127</v>
      </c>
      <c r="D6" s="200" t="s">
        <v>128</v>
      </c>
      <c r="E6" s="201" t="s">
        <v>129</v>
      </c>
      <c r="F6" s="202"/>
    </row>
    <row r="7" spans="1:7">
      <c r="A7" s="203">
        <v>2004</v>
      </c>
      <c r="B7" s="204">
        <v>7273.5471066533464</v>
      </c>
      <c r="C7" s="204">
        <v>6384.083903935626</v>
      </c>
      <c r="D7" s="204">
        <v>410.10349863729493</v>
      </c>
      <c r="E7" s="205">
        <v>479.35970408042516</v>
      </c>
      <c r="F7" s="206"/>
      <c r="G7" s="207"/>
    </row>
    <row r="8" spans="1:7">
      <c r="A8" s="203">
        <v>2005</v>
      </c>
      <c r="B8" s="204">
        <v>7249.8426740462601</v>
      </c>
      <c r="C8" s="204">
        <v>6370.2020292758107</v>
      </c>
      <c r="D8" s="204">
        <v>407.76408955822598</v>
      </c>
      <c r="E8" s="205">
        <v>471.87655521222399</v>
      </c>
      <c r="F8" s="206"/>
      <c r="G8" s="207"/>
    </row>
    <row r="9" spans="1:7">
      <c r="A9" s="203">
        <v>2006</v>
      </c>
      <c r="B9" s="204">
        <v>7107.7495362692907</v>
      </c>
      <c r="C9" s="204">
        <v>6191.6820959459801</v>
      </c>
      <c r="D9" s="204">
        <v>424.33205642650302</v>
      </c>
      <c r="E9" s="205">
        <v>491.735383896808</v>
      </c>
      <c r="F9" s="206"/>
      <c r="G9" s="207"/>
    </row>
    <row r="10" spans="1:7">
      <c r="A10" s="203">
        <v>2007</v>
      </c>
      <c r="B10" s="204">
        <v>7046.0846922117944</v>
      </c>
      <c r="C10" s="204">
        <v>6143.1276095574894</v>
      </c>
      <c r="D10" s="204">
        <v>414.21104611375699</v>
      </c>
      <c r="E10" s="205">
        <v>488.746036540548</v>
      </c>
      <c r="F10" s="206"/>
      <c r="G10" s="207"/>
    </row>
    <row r="11" spans="1:7">
      <c r="A11" s="203">
        <v>2008</v>
      </c>
      <c r="B11" s="204">
        <v>7074.7689498527307</v>
      </c>
      <c r="C11" s="204">
        <v>6157.1879498527305</v>
      </c>
      <c r="D11" s="204">
        <v>426.899</v>
      </c>
      <c r="E11" s="205">
        <v>490.68200000000002</v>
      </c>
      <c r="F11" s="206"/>
      <c r="G11" s="207"/>
    </row>
    <row r="12" spans="1:7">
      <c r="A12" s="203">
        <v>2009</v>
      </c>
      <c r="B12" s="204">
        <v>7073.9239128196687</v>
      </c>
      <c r="C12" s="204">
        <v>6069.3640721352067</v>
      </c>
      <c r="D12" s="204">
        <v>489.82288011032614</v>
      </c>
      <c r="E12" s="205">
        <v>514.73696057413588</v>
      </c>
      <c r="F12" s="206"/>
      <c r="G12" s="207"/>
    </row>
    <row r="13" spans="1:7">
      <c r="A13" s="203">
        <v>2010</v>
      </c>
      <c r="B13" s="204">
        <v>7244.5839999999998</v>
      </c>
      <c r="C13" s="204">
        <v>6171.9780000000001</v>
      </c>
      <c r="D13" s="204">
        <v>565.947</v>
      </c>
      <c r="E13" s="205">
        <v>506.65899999999999</v>
      </c>
      <c r="F13" s="206"/>
      <c r="G13" s="207"/>
    </row>
    <row r="14" spans="1:7">
      <c r="A14" s="203">
        <v>2011</v>
      </c>
      <c r="B14" s="204">
        <v>7270</v>
      </c>
      <c r="C14" s="204">
        <v>6299</v>
      </c>
      <c r="D14" s="204">
        <v>504</v>
      </c>
      <c r="E14" s="205">
        <v>467</v>
      </c>
      <c r="F14" s="206"/>
      <c r="G14" s="207"/>
    </row>
    <row r="15" spans="1:7">
      <c r="A15" s="203">
        <v>2012</v>
      </c>
      <c r="B15" s="204">
        <v>7309.1559999999999</v>
      </c>
      <c r="C15" s="204">
        <v>6313.0140000000001</v>
      </c>
      <c r="D15" s="204">
        <v>552.51700000000005</v>
      </c>
      <c r="E15" s="205">
        <v>443.625</v>
      </c>
      <c r="F15" s="206"/>
      <c r="G15" s="207"/>
    </row>
    <row r="16" spans="1:7">
      <c r="A16" s="203">
        <v>2013</v>
      </c>
      <c r="B16" s="204">
        <v>7403.7436203919278</v>
      </c>
      <c r="C16" s="204">
        <v>6368.1307426919275</v>
      </c>
      <c r="D16" s="204">
        <v>578.58146940000006</v>
      </c>
      <c r="E16" s="205">
        <v>457.03140830000001</v>
      </c>
      <c r="F16" s="206"/>
      <c r="G16" s="207"/>
    </row>
    <row r="17" spans="1:7" s="202" customFormat="1">
      <c r="A17" s="208">
        <v>2014</v>
      </c>
      <c r="B17" s="204">
        <v>7620.0594999999994</v>
      </c>
      <c r="C17" s="204">
        <v>6582.2839999999997</v>
      </c>
      <c r="D17" s="204">
        <v>574.68150000000003</v>
      </c>
      <c r="E17" s="205">
        <v>463.09399999999999</v>
      </c>
      <c r="F17" s="206"/>
      <c r="G17" s="206"/>
    </row>
    <row r="18" spans="1:7" ht="13.5" thickBot="1">
      <c r="A18" s="209">
        <v>2015</v>
      </c>
      <c r="B18" s="210">
        <v>7864.1873223349994</v>
      </c>
      <c r="C18" s="210">
        <v>6824.7336339999993</v>
      </c>
      <c r="D18" s="210">
        <v>559.61505533499985</v>
      </c>
      <c r="E18" s="211">
        <v>479.83863300000002</v>
      </c>
      <c r="F18" s="206"/>
      <c r="G18" s="207"/>
    </row>
    <row r="19" spans="1:7">
      <c r="A19" s="202"/>
      <c r="B19" s="202"/>
      <c r="C19" s="202"/>
      <c r="D19" s="202"/>
      <c r="E19" s="202"/>
      <c r="F19" s="202"/>
    </row>
    <row r="20" spans="1:7">
      <c r="A20" s="202"/>
      <c r="B20" s="212"/>
      <c r="C20" s="212"/>
      <c r="D20" s="212"/>
      <c r="E20" s="212"/>
      <c r="F20" s="202"/>
      <c r="G20" s="202"/>
    </row>
    <row r="21" spans="1:7" ht="12.75" customHeight="1">
      <c r="A21" s="213"/>
      <c r="B21" s="214"/>
      <c r="C21" s="202"/>
      <c r="D21" s="202"/>
      <c r="E21" s="202"/>
      <c r="F21" s="202"/>
      <c r="G21" s="202"/>
    </row>
    <row r="22" spans="1:7">
      <c r="A22" s="202"/>
      <c r="B22" s="202"/>
      <c r="C22" s="202"/>
      <c r="D22" s="202"/>
      <c r="E22" s="202"/>
      <c r="F22" s="202"/>
      <c r="G22" s="202"/>
    </row>
    <row r="23" spans="1:7">
      <c r="A23" s="202"/>
      <c r="B23" s="202"/>
      <c r="C23" s="202"/>
      <c r="D23" s="202"/>
      <c r="E23" s="202"/>
      <c r="F23" s="202"/>
      <c r="G23" s="202"/>
    </row>
    <row r="24" spans="1:7">
      <c r="A24" s="202"/>
      <c r="B24" s="202"/>
      <c r="C24" s="202"/>
      <c r="D24" s="202"/>
      <c r="E24" s="202"/>
      <c r="F24" s="202"/>
      <c r="G24" s="202"/>
    </row>
    <row r="25" spans="1:7">
      <c r="A25" s="202"/>
      <c r="B25" s="202"/>
      <c r="C25" s="202"/>
      <c r="D25" s="202"/>
      <c r="E25" s="202"/>
      <c r="F25" s="202"/>
      <c r="G25" s="202"/>
    </row>
    <row r="26" spans="1:7">
      <c r="A26" s="202"/>
      <c r="B26" s="202"/>
      <c r="C26" s="202"/>
      <c r="D26" s="202"/>
      <c r="E26" s="202"/>
      <c r="F26" s="202"/>
      <c r="G26" s="202"/>
    </row>
    <row r="27" spans="1:7">
      <c r="A27" s="202"/>
      <c r="B27" s="202"/>
      <c r="C27" s="202"/>
      <c r="D27" s="202"/>
      <c r="E27" s="202"/>
      <c r="F27" s="202"/>
      <c r="G27" s="202"/>
    </row>
  </sheetData>
  <mergeCells count="3">
    <mergeCell ref="A1:E1"/>
    <mergeCell ref="A3:E3"/>
    <mergeCell ref="A4:E4"/>
  </mergeCells>
  <printOptions horizontalCentered="1"/>
  <pageMargins left="0.78740157480314965" right="0.78740157480314965" top="0.59055118110236227" bottom="0.98425196850393704" header="0" footer="0"/>
  <pageSetup paperSize="9" scale="76" orientation="portrait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GridLines="0" view="pageBreakPreview" topLeftCell="A40" zoomScale="80" zoomScaleNormal="75" zoomScaleSheetLayoutView="80" workbookViewId="0">
      <selection activeCell="D20" sqref="D20"/>
    </sheetView>
  </sheetViews>
  <sheetFormatPr baseColWidth="10" defaultRowHeight="12.75"/>
  <cols>
    <col min="1" max="1" width="26.7109375" style="220" customWidth="1"/>
    <col min="2" max="5" width="18.7109375" style="220" customWidth="1"/>
    <col min="6" max="16384" width="11.42578125" style="220"/>
  </cols>
  <sheetData>
    <row r="1" spans="1:10" s="192" customFormat="1" ht="18">
      <c r="A1" s="1477" t="s">
        <v>0</v>
      </c>
      <c r="B1" s="1477"/>
      <c r="C1" s="1477"/>
      <c r="D1" s="1477"/>
      <c r="E1" s="1477"/>
      <c r="F1" s="191"/>
      <c r="G1" s="191"/>
    </row>
    <row r="3" spans="1:10" s="196" customFormat="1" ht="15">
      <c r="A3" s="1478" t="s">
        <v>130</v>
      </c>
      <c r="B3" s="1478"/>
      <c r="C3" s="1478"/>
      <c r="D3" s="1478"/>
      <c r="E3" s="1478"/>
      <c r="F3" s="195"/>
      <c r="G3" s="195"/>
      <c r="H3" s="195"/>
      <c r="I3" s="195"/>
      <c r="J3" s="195"/>
    </row>
    <row r="4" spans="1:10" s="215" customFormat="1" ht="15">
      <c r="A4" s="1479" t="s">
        <v>131</v>
      </c>
      <c r="B4" s="1479"/>
      <c r="C4" s="1479"/>
      <c r="D4" s="1479"/>
      <c r="E4" s="1479"/>
    </row>
    <row r="5" spans="1:10" s="215" customFormat="1" ht="14.25" customHeight="1" thickBot="1">
      <c r="A5" s="216"/>
      <c r="B5" s="216"/>
      <c r="C5" s="216"/>
      <c r="D5" s="216"/>
      <c r="E5" s="216"/>
    </row>
    <row r="6" spans="1:10" ht="23.25" customHeight="1">
      <c r="A6" s="217" t="s">
        <v>132</v>
      </c>
      <c r="B6" s="218" t="s">
        <v>133</v>
      </c>
      <c r="C6" s="218" t="s">
        <v>133</v>
      </c>
      <c r="D6" s="218" t="s">
        <v>133</v>
      </c>
      <c r="E6" s="219" t="s">
        <v>134</v>
      </c>
    </row>
    <row r="7" spans="1:10" ht="27" customHeight="1" thickBot="1">
      <c r="A7" s="221" t="s">
        <v>135</v>
      </c>
      <c r="B7" s="222" t="s">
        <v>136</v>
      </c>
      <c r="C7" s="222" t="s">
        <v>137</v>
      </c>
      <c r="D7" s="222" t="s">
        <v>138</v>
      </c>
      <c r="E7" s="223" t="s">
        <v>20</v>
      </c>
    </row>
    <row r="8" spans="1:10">
      <c r="A8" s="224" t="s">
        <v>29</v>
      </c>
      <c r="B8" s="225">
        <v>1109820.213</v>
      </c>
      <c r="C8" s="226">
        <v>14.902200000000001</v>
      </c>
      <c r="D8" s="226">
        <v>17.584</v>
      </c>
      <c r="E8" s="227">
        <f>B8+C8+D8</f>
        <v>1109852.6991999999</v>
      </c>
      <c r="F8" s="228"/>
    </row>
    <row r="9" spans="1:10">
      <c r="A9" s="229" t="s">
        <v>30</v>
      </c>
      <c r="B9" s="230">
        <v>1201923.18</v>
      </c>
      <c r="C9" s="231">
        <v>12.674199999999999</v>
      </c>
      <c r="D9" s="231">
        <v>63.902000000000001</v>
      </c>
      <c r="E9" s="232">
        <f t="shared" ref="E9:E72" si="0">B9+C9+D9</f>
        <v>1201999.7561999999</v>
      </c>
      <c r="F9" s="228"/>
    </row>
    <row r="10" spans="1:10">
      <c r="A10" s="229" t="s">
        <v>31</v>
      </c>
      <c r="B10" s="230">
        <v>20122.113000000001</v>
      </c>
      <c r="C10" s="231">
        <v>75.490199999999987</v>
      </c>
      <c r="D10" s="231">
        <v>17.645</v>
      </c>
      <c r="E10" s="232">
        <f t="shared" si="0"/>
        <v>20215.248200000002</v>
      </c>
      <c r="F10" s="228"/>
    </row>
    <row r="11" spans="1:10">
      <c r="A11" s="229" t="s">
        <v>32</v>
      </c>
      <c r="B11" s="230">
        <v>311235.26799999998</v>
      </c>
      <c r="C11" s="231">
        <v>20.036700000000003</v>
      </c>
      <c r="D11" s="231">
        <v>4.2699999999999996</v>
      </c>
      <c r="E11" s="232">
        <f t="shared" si="0"/>
        <v>311259.5747</v>
      </c>
      <c r="F11" s="228"/>
    </row>
    <row r="12" spans="1:10">
      <c r="A12" s="233" t="s">
        <v>33</v>
      </c>
      <c r="B12" s="234">
        <v>2643100.7740000002</v>
      </c>
      <c r="C12" s="235">
        <v>123.10329999999999</v>
      </c>
      <c r="D12" s="235">
        <v>103.401</v>
      </c>
      <c r="E12" s="236">
        <f t="shared" si="0"/>
        <v>2643327.2783000004</v>
      </c>
      <c r="F12" s="228"/>
    </row>
    <row r="13" spans="1:10">
      <c r="A13" s="229"/>
      <c r="B13" s="237"/>
      <c r="C13" s="237"/>
      <c r="D13" s="237"/>
      <c r="E13" s="238"/>
      <c r="F13" s="228"/>
    </row>
    <row r="14" spans="1:10">
      <c r="A14" s="233" t="s">
        <v>34</v>
      </c>
      <c r="B14" s="234">
        <v>566545</v>
      </c>
      <c r="C14" s="234">
        <v>137</v>
      </c>
      <c r="D14" s="234">
        <v>1853</v>
      </c>
      <c r="E14" s="239">
        <f t="shared" si="0"/>
        <v>568535</v>
      </c>
      <c r="F14" s="228"/>
    </row>
    <row r="15" spans="1:10">
      <c r="A15" s="229"/>
      <c r="B15" s="237"/>
      <c r="C15" s="237"/>
      <c r="D15" s="237"/>
      <c r="E15" s="238"/>
      <c r="F15" s="228"/>
    </row>
    <row r="16" spans="1:10">
      <c r="A16" s="233" t="s">
        <v>35</v>
      </c>
      <c r="B16" s="234">
        <v>431655.08899999998</v>
      </c>
      <c r="C16" s="235">
        <v>69.47</v>
      </c>
      <c r="D16" s="235">
        <v>276</v>
      </c>
      <c r="E16" s="236">
        <f t="shared" si="0"/>
        <v>432000.55899999995</v>
      </c>
      <c r="F16" s="228"/>
    </row>
    <row r="17" spans="1:6">
      <c r="A17" s="229"/>
      <c r="B17" s="230"/>
      <c r="C17" s="230"/>
      <c r="D17" s="230"/>
      <c r="E17" s="240"/>
      <c r="F17" s="228"/>
    </row>
    <row r="18" spans="1:6">
      <c r="A18" s="229" t="s">
        <v>36</v>
      </c>
      <c r="B18" s="230">
        <v>48365.8</v>
      </c>
      <c r="C18" s="230">
        <v>2574</v>
      </c>
      <c r="D18" s="230">
        <v>148.19999999999999</v>
      </c>
      <c r="E18" s="240">
        <f t="shared" si="0"/>
        <v>51088</v>
      </c>
      <c r="F18" s="228"/>
    </row>
    <row r="19" spans="1:6">
      <c r="A19" s="229" t="s">
        <v>37</v>
      </c>
      <c r="B19" s="230">
        <v>72161.799999999988</v>
      </c>
      <c r="C19" s="230">
        <v>5898.8</v>
      </c>
      <c r="D19" s="230">
        <v>167.2</v>
      </c>
      <c r="E19" s="240">
        <f t="shared" si="0"/>
        <v>78227.799999999988</v>
      </c>
      <c r="F19" s="228"/>
    </row>
    <row r="20" spans="1:6">
      <c r="A20" s="229" t="s">
        <v>38</v>
      </c>
      <c r="B20" s="230">
        <v>56868.100000000006</v>
      </c>
      <c r="C20" s="230">
        <v>1451.7</v>
      </c>
      <c r="D20" s="230">
        <v>413.20000000000005</v>
      </c>
      <c r="E20" s="240">
        <f t="shared" si="0"/>
        <v>58733</v>
      </c>
      <c r="F20" s="228"/>
    </row>
    <row r="21" spans="1:6">
      <c r="A21" s="233" t="s">
        <v>39</v>
      </c>
      <c r="B21" s="234">
        <v>177395.7</v>
      </c>
      <c r="C21" s="234">
        <v>9924.5</v>
      </c>
      <c r="D21" s="234">
        <v>728.6</v>
      </c>
      <c r="E21" s="239">
        <f t="shared" si="0"/>
        <v>188048.80000000002</v>
      </c>
      <c r="F21" s="228"/>
    </row>
    <row r="22" spans="1:6">
      <c r="A22" s="229"/>
      <c r="B22" s="237"/>
      <c r="C22" s="237"/>
      <c r="D22" s="237"/>
      <c r="E22" s="238"/>
      <c r="F22" s="228"/>
    </row>
    <row r="23" spans="1:6">
      <c r="A23" s="233" t="s">
        <v>40</v>
      </c>
      <c r="B23" s="234">
        <v>233073.58900000001</v>
      </c>
      <c r="C23" s="234">
        <v>12460.032000000001</v>
      </c>
      <c r="D23" s="234">
        <v>348.05</v>
      </c>
      <c r="E23" s="239">
        <f t="shared" si="0"/>
        <v>245881.671</v>
      </c>
      <c r="F23" s="228"/>
    </row>
    <row r="24" spans="1:6">
      <c r="A24" s="229"/>
      <c r="B24" s="237"/>
      <c r="C24" s="237"/>
      <c r="D24" s="237"/>
      <c r="E24" s="238"/>
      <c r="F24" s="228"/>
    </row>
    <row r="25" spans="1:6">
      <c r="A25" s="233" t="s">
        <v>41</v>
      </c>
      <c r="B25" s="234">
        <v>16933</v>
      </c>
      <c r="C25" s="234">
        <v>693.56799999999998</v>
      </c>
      <c r="D25" s="234">
        <v>1323</v>
      </c>
      <c r="E25" s="239">
        <f t="shared" si="0"/>
        <v>18949.567999999999</v>
      </c>
      <c r="F25" s="228"/>
    </row>
    <row r="26" spans="1:6">
      <c r="A26" s="229"/>
      <c r="B26" s="230"/>
      <c r="C26" s="230"/>
      <c r="D26" s="230"/>
      <c r="E26" s="240"/>
      <c r="F26" s="228"/>
    </row>
    <row r="27" spans="1:6">
      <c r="A27" s="229" t="s">
        <v>42</v>
      </c>
      <c r="B27" s="230">
        <v>94295.849999999991</v>
      </c>
      <c r="C27" s="230">
        <v>334.39</v>
      </c>
      <c r="D27" s="241">
        <v>424.45</v>
      </c>
      <c r="E27" s="242">
        <f t="shared" si="0"/>
        <v>95054.689999999988</v>
      </c>
      <c r="F27" s="228"/>
    </row>
    <row r="28" spans="1:6">
      <c r="A28" s="229" t="s">
        <v>43</v>
      </c>
      <c r="B28" s="230">
        <v>2582.4899999999998</v>
      </c>
      <c r="C28" s="230">
        <v>1771.01</v>
      </c>
      <c r="D28" s="241">
        <v>433.84</v>
      </c>
      <c r="E28" s="242">
        <f t="shared" si="0"/>
        <v>4787.34</v>
      </c>
      <c r="F28" s="228"/>
    </row>
    <row r="29" spans="1:6">
      <c r="A29" s="229" t="s">
        <v>44</v>
      </c>
      <c r="B29" s="230">
        <v>22349.7</v>
      </c>
      <c r="C29" s="230">
        <v>388.81</v>
      </c>
      <c r="D29" s="241">
        <v>235.51</v>
      </c>
      <c r="E29" s="242">
        <f t="shared" si="0"/>
        <v>22974.02</v>
      </c>
      <c r="F29" s="228"/>
    </row>
    <row r="30" spans="1:6">
      <c r="A30" s="233" t="s">
        <v>45</v>
      </c>
      <c r="B30" s="234">
        <v>119228.04</v>
      </c>
      <c r="C30" s="234">
        <v>2494.21</v>
      </c>
      <c r="D30" s="234">
        <v>1093.8</v>
      </c>
      <c r="E30" s="239">
        <f t="shared" si="0"/>
        <v>122816.05</v>
      </c>
      <c r="F30" s="228"/>
    </row>
    <row r="31" spans="1:6">
      <c r="A31" s="229"/>
      <c r="B31" s="230"/>
      <c r="C31" s="230"/>
      <c r="D31" s="230"/>
      <c r="E31" s="240"/>
      <c r="F31" s="228"/>
    </row>
    <row r="32" spans="1:6">
      <c r="A32" s="229" t="s">
        <v>46</v>
      </c>
      <c r="B32" s="230">
        <v>197669.41</v>
      </c>
      <c r="C32" s="243">
        <v>232.8</v>
      </c>
      <c r="D32" s="230">
        <v>2640.3999999999996</v>
      </c>
      <c r="E32" s="240">
        <f t="shared" si="0"/>
        <v>200542.61</v>
      </c>
      <c r="F32" s="228"/>
    </row>
    <row r="33" spans="1:6">
      <c r="A33" s="229" t="s">
        <v>47</v>
      </c>
      <c r="B33" s="230">
        <v>253640.75999999998</v>
      </c>
      <c r="C33" s="230">
        <v>612</v>
      </c>
      <c r="D33" s="230">
        <v>813.3</v>
      </c>
      <c r="E33" s="240">
        <f t="shared" si="0"/>
        <v>255066.05999999997</v>
      </c>
      <c r="F33" s="228"/>
    </row>
    <row r="34" spans="1:6">
      <c r="A34" s="229" t="s">
        <v>48</v>
      </c>
      <c r="B34" s="230">
        <v>246408.41</v>
      </c>
      <c r="C34" s="231">
        <v>437</v>
      </c>
      <c r="D34" s="230">
        <v>2828</v>
      </c>
      <c r="E34" s="240">
        <f t="shared" si="0"/>
        <v>249673.41</v>
      </c>
      <c r="F34" s="228"/>
    </row>
    <row r="35" spans="1:6">
      <c r="A35" s="229" t="s">
        <v>49</v>
      </c>
      <c r="B35" s="230">
        <v>0</v>
      </c>
      <c r="C35" s="231">
        <v>58.828875000000004</v>
      </c>
      <c r="D35" s="230">
        <v>631.71500000000003</v>
      </c>
      <c r="E35" s="240">
        <f t="shared" si="0"/>
        <v>690.54387500000007</v>
      </c>
      <c r="F35" s="228"/>
    </row>
    <row r="36" spans="1:6">
      <c r="A36" s="233" t="s">
        <v>50</v>
      </c>
      <c r="B36" s="234">
        <v>697718.58</v>
      </c>
      <c r="C36" s="234">
        <v>1340.6288749999999</v>
      </c>
      <c r="D36" s="234">
        <v>6913.415</v>
      </c>
      <c r="E36" s="239">
        <f t="shared" si="0"/>
        <v>705972.62387500005</v>
      </c>
      <c r="F36" s="228"/>
    </row>
    <row r="37" spans="1:6">
      <c r="A37" s="229"/>
      <c r="B37" s="237"/>
      <c r="C37" s="237"/>
      <c r="D37" s="237"/>
      <c r="E37" s="238"/>
      <c r="F37" s="228"/>
    </row>
    <row r="38" spans="1:6">
      <c r="A38" s="233" t="s">
        <v>51</v>
      </c>
      <c r="B38" s="234">
        <v>71062.774999999994</v>
      </c>
      <c r="C38" s="234">
        <v>89.777000000000001</v>
      </c>
      <c r="D38" s="234">
        <v>248</v>
      </c>
      <c r="E38" s="239">
        <f t="shared" si="0"/>
        <v>71400.551999999996</v>
      </c>
      <c r="F38" s="228"/>
    </row>
    <row r="39" spans="1:6">
      <c r="A39" s="229"/>
      <c r="B39" s="230"/>
      <c r="C39" s="230"/>
      <c r="D39" s="230"/>
      <c r="E39" s="240"/>
      <c r="F39" s="228"/>
    </row>
    <row r="40" spans="1:6">
      <c r="A40" s="229" t="s">
        <v>52</v>
      </c>
      <c r="B40" s="230">
        <v>113192</v>
      </c>
      <c r="C40" s="230">
        <v>11287</v>
      </c>
      <c r="D40" s="230">
        <v>15280</v>
      </c>
      <c r="E40" s="240">
        <f t="shared" si="0"/>
        <v>139759</v>
      </c>
      <c r="F40" s="228"/>
    </row>
    <row r="41" spans="1:6">
      <c r="A41" s="229" t="s">
        <v>53</v>
      </c>
      <c r="B41" s="230">
        <v>40515</v>
      </c>
      <c r="C41" s="230">
        <v>9972</v>
      </c>
      <c r="D41" s="230">
        <v>1002</v>
      </c>
      <c r="E41" s="240">
        <f t="shared" si="0"/>
        <v>51489</v>
      </c>
      <c r="F41" s="228"/>
    </row>
    <row r="42" spans="1:6">
      <c r="A42" s="229" t="s">
        <v>54</v>
      </c>
      <c r="B42" s="230">
        <v>217975</v>
      </c>
      <c r="C42" s="230">
        <v>60764</v>
      </c>
      <c r="D42" s="230">
        <v>4764</v>
      </c>
      <c r="E42" s="240">
        <f t="shared" si="0"/>
        <v>283503</v>
      </c>
      <c r="F42" s="228"/>
    </row>
    <row r="43" spans="1:6">
      <c r="A43" s="229" t="s">
        <v>55</v>
      </c>
      <c r="B43" s="230">
        <v>161043</v>
      </c>
      <c r="C43" s="230">
        <v>38553</v>
      </c>
      <c r="D43" s="230">
        <v>800</v>
      </c>
      <c r="E43" s="240">
        <f t="shared" si="0"/>
        <v>200396</v>
      </c>
      <c r="F43" s="228"/>
    </row>
    <row r="44" spans="1:6">
      <c r="A44" s="229" t="s">
        <v>56</v>
      </c>
      <c r="B44" s="230">
        <v>45738</v>
      </c>
      <c r="C44" s="230">
        <v>24587</v>
      </c>
      <c r="D44" s="230">
        <v>849</v>
      </c>
      <c r="E44" s="240">
        <f t="shared" si="0"/>
        <v>71174</v>
      </c>
      <c r="F44" s="228"/>
    </row>
    <row r="45" spans="1:6">
      <c r="A45" s="229" t="s">
        <v>57</v>
      </c>
      <c r="B45" s="230">
        <v>80707</v>
      </c>
      <c r="C45" s="230">
        <v>9546</v>
      </c>
      <c r="D45" s="230">
        <v>633</v>
      </c>
      <c r="E45" s="240">
        <f t="shared" si="0"/>
        <v>90886</v>
      </c>
      <c r="F45" s="228"/>
    </row>
    <row r="46" spans="1:6">
      <c r="A46" s="229" t="s">
        <v>58</v>
      </c>
      <c r="B46" s="230">
        <v>2446</v>
      </c>
      <c r="C46" s="230">
        <v>537</v>
      </c>
      <c r="D46" s="230">
        <v>99</v>
      </c>
      <c r="E46" s="240">
        <f t="shared" si="0"/>
        <v>3082</v>
      </c>
      <c r="F46" s="228"/>
    </row>
    <row r="47" spans="1:6">
      <c r="A47" s="229" t="s">
        <v>59</v>
      </c>
      <c r="B47" s="230">
        <v>78912</v>
      </c>
      <c r="C47" s="230">
        <v>77317</v>
      </c>
      <c r="D47" s="230">
        <v>1440</v>
      </c>
      <c r="E47" s="240">
        <f t="shared" si="0"/>
        <v>157669</v>
      </c>
      <c r="F47" s="228"/>
    </row>
    <row r="48" spans="1:6">
      <c r="A48" s="229" t="s">
        <v>60</v>
      </c>
      <c r="B48" s="230">
        <v>110886</v>
      </c>
      <c r="C48" s="230">
        <v>104373</v>
      </c>
      <c r="D48" s="230">
        <v>3087</v>
      </c>
      <c r="E48" s="240">
        <f t="shared" si="0"/>
        <v>218346</v>
      </c>
      <c r="F48" s="228"/>
    </row>
    <row r="49" spans="1:6" ht="14.25">
      <c r="A49" s="233" t="s">
        <v>139</v>
      </c>
      <c r="B49" s="234">
        <v>851414</v>
      </c>
      <c r="C49" s="234">
        <v>336936</v>
      </c>
      <c r="D49" s="234">
        <v>27954</v>
      </c>
      <c r="E49" s="239">
        <f t="shared" si="0"/>
        <v>1216304</v>
      </c>
      <c r="F49" s="228"/>
    </row>
    <row r="50" spans="1:6">
      <c r="A50" s="229"/>
      <c r="B50" s="237"/>
      <c r="C50" s="237"/>
      <c r="D50" s="237"/>
      <c r="E50" s="238"/>
      <c r="F50" s="228"/>
    </row>
    <row r="51" spans="1:6">
      <c r="A51" s="233" t="s">
        <v>62</v>
      </c>
      <c r="B51" s="234">
        <v>55551</v>
      </c>
      <c r="C51" s="234">
        <v>11242</v>
      </c>
      <c r="D51" s="234">
        <v>6322</v>
      </c>
      <c r="E51" s="239">
        <f t="shared" si="0"/>
        <v>73115</v>
      </c>
      <c r="F51" s="228"/>
    </row>
    <row r="52" spans="1:6">
      <c r="A52" s="229"/>
      <c r="B52" s="230"/>
      <c r="C52" s="230"/>
      <c r="D52" s="230"/>
      <c r="E52" s="240"/>
      <c r="F52" s="228"/>
    </row>
    <row r="53" spans="1:6">
      <c r="A53" s="229" t="s">
        <v>63</v>
      </c>
      <c r="B53" s="230">
        <v>6873.7429999999995</v>
      </c>
      <c r="C53" s="230">
        <v>12088.94796</v>
      </c>
      <c r="D53" s="230">
        <v>11914.485000000001</v>
      </c>
      <c r="E53" s="240">
        <f t="shared" si="0"/>
        <v>30877.17596</v>
      </c>
      <c r="F53" s="228"/>
    </row>
    <row r="54" spans="1:6">
      <c r="A54" s="229" t="s">
        <v>64</v>
      </c>
      <c r="B54" s="230">
        <v>20274.982</v>
      </c>
      <c r="C54" s="230">
        <v>93208.898000000001</v>
      </c>
      <c r="D54" s="230">
        <v>31544</v>
      </c>
      <c r="E54" s="240">
        <f t="shared" si="0"/>
        <v>145027.88</v>
      </c>
      <c r="F54" s="228"/>
    </row>
    <row r="55" spans="1:6">
      <c r="A55" s="229" t="s">
        <v>65</v>
      </c>
      <c r="B55" s="230">
        <v>22.655000000000001</v>
      </c>
      <c r="C55" s="230">
        <v>25604.152999999998</v>
      </c>
      <c r="D55" s="230">
        <v>2955.826</v>
      </c>
      <c r="E55" s="240">
        <f t="shared" si="0"/>
        <v>28582.633999999998</v>
      </c>
      <c r="F55" s="228"/>
    </row>
    <row r="56" spans="1:6">
      <c r="A56" s="229" t="s">
        <v>66</v>
      </c>
      <c r="B56" s="230">
        <v>2772</v>
      </c>
      <c r="C56" s="230">
        <v>4627.7</v>
      </c>
      <c r="D56" s="230">
        <v>390.2</v>
      </c>
      <c r="E56" s="240">
        <f t="shared" si="0"/>
        <v>7789.9</v>
      </c>
      <c r="F56" s="228"/>
    </row>
    <row r="57" spans="1:6">
      <c r="A57" s="229" t="s">
        <v>67</v>
      </c>
      <c r="B57" s="230">
        <v>214270</v>
      </c>
      <c r="C57" s="230">
        <v>20454</v>
      </c>
      <c r="D57" s="230">
        <v>34700</v>
      </c>
      <c r="E57" s="240">
        <f t="shared" si="0"/>
        <v>269424</v>
      </c>
      <c r="F57" s="228"/>
    </row>
    <row r="58" spans="1:6">
      <c r="A58" s="233" t="s">
        <v>68</v>
      </c>
      <c r="B58" s="234">
        <v>244213.38</v>
      </c>
      <c r="C58" s="234">
        <v>155983.69896000001</v>
      </c>
      <c r="D58" s="234">
        <v>81504.510999999999</v>
      </c>
      <c r="E58" s="239">
        <f t="shared" si="0"/>
        <v>481701.58996000001</v>
      </c>
      <c r="F58" s="228"/>
    </row>
    <row r="59" spans="1:6">
      <c r="A59" s="229"/>
      <c r="B59" s="230"/>
      <c r="C59" s="230"/>
      <c r="D59" s="230"/>
      <c r="E59" s="240"/>
      <c r="F59" s="228"/>
    </row>
    <row r="60" spans="1:6">
      <c r="A60" s="229" t="s">
        <v>69</v>
      </c>
      <c r="B60" s="230">
        <v>15613.994999999999</v>
      </c>
      <c r="C60" s="230">
        <v>293.39633333333336</v>
      </c>
      <c r="D60" s="230">
        <v>5556.3270000000002</v>
      </c>
      <c r="E60" s="240">
        <f t="shared" si="0"/>
        <v>21463.718333333334</v>
      </c>
      <c r="F60" s="228"/>
    </row>
    <row r="61" spans="1:6">
      <c r="A61" s="229" t="s">
        <v>70</v>
      </c>
      <c r="B61" s="230">
        <v>3639.48</v>
      </c>
      <c r="C61" s="230">
        <v>827.29633333333334</v>
      </c>
      <c r="D61" s="230">
        <v>2842.5450000000001</v>
      </c>
      <c r="E61" s="240">
        <f t="shared" si="0"/>
        <v>7309.3213333333333</v>
      </c>
      <c r="F61" s="228"/>
    </row>
    <row r="62" spans="1:6">
      <c r="A62" s="229" t="s">
        <v>71</v>
      </c>
      <c r="B62" s="230">
        <v>48490.264999999999</v>
      </c>
      <c r="C62" s="230">
        <v>778.52733333333322</v>
      </c>
      <c r="D62" s="230">
        <v>1450.885</v>
      </c>
      <c r="E62" s="240">
        <f t="shared" si="0"/>
        <v>50719.677333333333</v>
      </c>
      <c r="F62" s="228"/>
    </row>
    <row r="63" spans="1:6">
      <c r="A63" s="233" t="s">
        <v>72</v>
      </c>
      <c r="B63" s="234">
        <v>67743.739999999991</v>
      </c>
      <c r="C63" s="234">
        <v>1899.22</v>
      </c>
      <c r="D63" s="234">
        <v>9849.7569999999996</v>
      </c>
      <c r="E63" s="239">
        <f t="shared" si="0"/>
        <v>79492.71699999999</v>
      </c>
      <c r="F63" s="228"/>
    </row>
    <row r="64" spans="1:6">
      <c r="A64" s="229"/>
      <c r="B64" s="237"/>
      <c r="C64" s="237"/>
      <c r="D64" s="237"/>
      <c r="E64" s="238"/>
      <c r="F64" s="228"/>
    </row>
    <row r="65" spans="1:6">
      <c r="A65" s="233" t="s">
        <v>73</v>
      </c>
      <c r="B65" s="234">
        <v>55404</v>
      </c>
      <c r="C65" s="235">
        <v>175</v>
      </c>
      <c r="D65" s="234">
        <v>45182</v>
      </c>
      <c r="E65" s="239">
        <f t="shared" si="0"/>
        <v>100761</v>
      </c>
      <c r="F65" s="228"/>
    </row>
    <row r="66" spans="1:6">
      <c r="A66" s="229"/>
      <c r="B66" s="230"/>
      <c r="C66" s="230"/>
      <c r="D66" s="230"/>
      <c r="E66" s="240"/>
      <c r="F66" s="228"/>
    </row>
    <row r="67" spans="1:6">
      <c r="A67" s="229" t="s">
        <v>74</v>
      </c>
      <c r="B67" s="230">
        <v>12077.71</v>
      </c>
      <c r="C67" s="230">
        <v>6162.6</v>
      </c>
      <c r="D67" s="230">
        <v>10580</v>
      </c>
      <c r="E67" s="240">
        <f t="shared" si="0"/>
        <v>28820.309999999998</v>
      </c>
      <c r="F67" s="228"/>
    </row>
    <row r="68" spans="1:6">
      <c r="A68" s="229" t="s">
        <v>75</v>
      </c>
      <c r="B68" s="230">
        <v>15630.89</v>
      </c>
      <c r="C68" s="230">
        <v>4945.63</v>
      </c>
      <c r="D68" s="230">
        <v>24025</v>
      </c>
      <c r="E68" s="240">
        <f t="shared" si="0"/>
        <v>44601.520000000004</v>
      </c>
      <c r="F68" s="228"/>
    </row>
    <row r="69" spans="1:6">
      <c r="A69" s="233" t="s">
        <v>76</v>
      </c>
      <c r="B69" s="234">
        <v>27708.6</v>
      </c>
      <c r="C69" s="234">
        <v>11108.23</v>
      </c>
      <c r="D69" s="234">
        <v>34605</v>
      </c>
      <c r="E69" s="239">
        <f t="shared" si="0"/>
        <v>73421.83</v>
      </c>
      <c r="F69" s="228"/>
    </row>
    <row r="70" spans="1:6">
      <c r="A70" s="229"/>
      <c r="B70" s="230"/>
      <c r="C70" s="230"/>
      <c r="D70" s="230"/>
      <c r="E70" s="240"/>
      <c r="F70" s="228"/>
    </row>
    <row r="71" spans="1:6">
      <c r="A71" s="229" t="s">
        <v>77</v>
      </c>
      <c r="B71" s="230">
        <v>4452</v>
      </c>
      <c r="C71" s="231">
        <v>0</v>
      </c>
      <c r="D71" s="230">
        <v>41590</v>
      </c>
      <c r="E71" s="240">
        <f t="shared" si="0"/>
        <v>46042</v>
      </c>
      <c r="F71" s="228"/>
    </row>
    <row r="72" spans="1:6">
      <c r="A72" s="229" t="s">
        <v>78</v>
      </c>
      <c r="B72" s="230">
        <v>68825</v>
      </c>
      <c r="C72" s="230">
        <v>220</v>
      </c>
      <c r="D72" s="230">
        <v>18961</v>
      </c>
      <c r="E72" s="240">
        <f t="shared" si="0"/>
        <v>88006</v>
      </c>
      <c r="F72" s="228"/>
    </row>
    <row r="73" spans="1:6">
      <c r="A73" s="229" t="s">
        <v>79</v>
      </c>
      <c r="B73" s="230">
        <v>313874</v>
      </c>
      <c r="C73" s="230">
        <v>5112</v>
      </c>
      <c r="D73" s="230">
        <v>11144</v>
      </c>
      <c r="E73" s="240">
        <f t="shared" ref="E73:E85" si="1">B73+C73+D73</f>
        <v>330130</v>
      </c>
      <c r="F73" s="228"/>
    </row>
    <row r="74" spans="1:6">
      <c r="A74" s="229" t="s">
        <v>80</v>
      </c>
      <c r="B74" s="230">
        <v>38047</v>
      </c>
      <c r="C74" s="230">
        <v>16</v>
      </c>
      <c r="D74" s="230">
        <v>23520</v>
      </c>
      <c r="E74" s="240">
        <f t="shared" si="1"/>
        <v>61583</v>
      </c>
      <c r="F74" s="228"/>
    </row>
    <row r="75" spans="1:6">
      <c r="A75" s="229" t="s">
        <v>81</v>
      </c>
      <c r="B75" s="230">
        <v>9.52</v>
      </c>
      <c r="C75" s="230">
        <v>3611</v>
      </c>
      <c r="D75" s="230">
        <v>10684</v>
      </c>
      <c r="E75" s="240">
        <f t="shared" si="1"/>
        <v>14304.52</v>
      </c>
      <c r="F75" s="228"/>
    </row>
    <row r="76" spans="1:6">
      <c r="A76" s="229" t="s">
        <v>82</v>
      </c>
      <c r="B76" s="230">
        <v>25536</v>
      </c>
      <c r="C76" s="231">
        <v>2480</v>
      </c>
      <c r="D76" s="230">
        <v>4971</v>
      </c>
      <c r="E76" s="240">
        <f t="shared" si="1"/>
        <v>32987</v>
      </c>
      <c r="F76" s="228"/>
    </row>
    <row r="77" spans="1:6">
      <c r="A77" s="229" t="s">
        <v>83</v>
      </c>
      <c r="B77" s="230">
        <v>14149</v>
      </c>
      <c r="C77" s="231">
        <v>1638</v>
      </c>
      <c r="D77" s="230">
        <v>63223</v>
      </c>
      <c r="E77" s="240">
        <f t="shared" si="1"/>
        <v>79010</v>
      </c>
      <c r="F77" s="228"/>
    </row>
    <row r="78" spans="1:6">
      <c r="A78" s="229" t="s">
        <v>84</v>
      </c>
      <c r="B78" s="230">
        <v>66599.846999999994</v>
      </c>
      <c r="C78" s="230">
        <v>551.61720000000014</v>
      </c>
      <c r="D78" s="230">
        <v>31171.098999999998</v>
      </c>
      <c r="E78" s="240">
        <f t="shared" si="1"/>
        <v>98322.56319999999</v>
      </c>
      <c r="F78" s="228"/>
    </row>
    <row r="79" spans="1:6">
      <c r="A79" s="233" t="s">
        <v>85</v>
      </c>
      <c r="B79" s="234">
        <v>531492.36699999997</v>
      </c>
      <c r="C79" s="234">
        <v>13628.617200000001</v>
      </c>
      <c r="D79" s="234">
        <v>205264.09899999999</v>
      </c>
      <c r="E79" s="239">
        <f t="shared" si="1"/>
        <v>750385.08319999999</v>
      </c>
      <c r="F79" s="228"/>
    </row>
    <row r="80" spans="1:6">
      <c r="A80" s="229"/>
      <c r="B80" s="230"/>
      <c r="C80" s="230"/>
      <c r="D80" s="230"/>
      <c r="E80" s="240"/>
      <c r="F80" s="228"/>
    </row>
    <row r="81" spans="1:6">
      <c r="A81" s="229" t="s">
        <v>86</v>
      </c>
      <c r="B81" s="230">
        <v>27187</v>
      </c>
      <c r="C81" s="230">
        <v>1104</v>
      </c>
      <c r="D81" s="230">
        <v>40833</v>
      </c>
      <c r="E81" s="240">
        <f t="shared" si="1"/>
        <v>69124</v>
      </c>
      <c r="F81" s="228"/>
    </row>
    <row r="82" spans="1:6">
      <c r="A82" s="229" t="s">
        <v>87</v>
      </c>
      <c r="B82" s="230">
        <v>7307</v>
      </c>
      <c r="C82" s="230">
        <v>206</v>
      </c>
      <c r="D82" s="230">
        <v>15437</v>
      </c>
      <c r="E82" s="240">
        <f t="shared" si="1"/>
        <v>22950</v>
      </c>
      <c r="F82" s="228"/>
    </row>
    <row r="83" spans="1:6">
      <c r="A83" s="233" t="s">
        <v>88</v>
      </c>
      <c r="B83" s="234">
        <v>34494</v>
      </c>
      <c r="C83" s="234">
        <v>1310</v>
      </c>
      <c r="D83" s="234">
        <v>56270</v>
      </c>
      <c r="E83" s="239">
        <f t="shared" si="1"/>
        <v>92074</v>
      </c>
      <c r="F83" s="228"/>
    </row>
    <row r="84" spans="1:6">
      <c r="A84" s="229"/>
      <c r="B84" s="237"/>
      <c r="C84" s="237"/>
      <c r="D84" s="237"/>
      <c r="E84" s="238"/>
      <c r="F84" s="228"/>
    </row>
    <row r="85" spans="1:6" ht="13.5" thickBot="1">
      <c r="A85" s="244" t="s">
        <v>89</v>
      </c>
      <c r="B85" s="245">
        <v>6824733.6339999996</v>
      </c>
      <c r="C85" s="245">
        <v>559615.05533499981</v>
      </c>
      <c r="D85" s="245">
        <v>479838.63300000003</v>
      </c>
      <c r="E85" s="246">
        <f t="shared" si="1"/>
        <v>7864187.3223350001</v>
      </c>
      <c r="F85" s="228"/>
    </row>
    <row r="86" spans="1:6">
      <c r="A86" s="228"/>
      <c r="B86" s="228"/>
      <c r="C86" s="228"/>
      <c r="D86" s="228"/>
      <c r="E86" s="228"/>
    </row>
    <row r="87" spans="1:6" ht="14.25">
      <c r="A87" s="228" t="s">
        <v>140</v>
      </c>
      <c r="B87" s="228"/>
      <c r="C87" s="228"/>
      <c r="D87" s="228"/>
      <c r="E87" s="228"/>
    </row>
    <row r="88" spans="1:6" ht="18">
      <c r="A88" s="213"/>
    </row>
  </sheetData>
  <mergeCells count="3">
    <mergeCell ref="A1:E1"/>
    <mergeCell ref="A3:E3"/>
    <mergeCell ref="A4:E4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view="pageBreakPreview" topLeftCell="A2" zoomScale="80" zoomScaleNormal="75" zoomScaleSheetLayoutView="80" workbookViewId="0">
      <selection activeCell="D20" sqref="D20"/>
    </sheetView>
  </sheetViews>
  <sheetFormatPr baseColWidth="10" defaultRowHeight="12.75"/>
  <cols>
    <col min="1" max="8" width="16.7109375" style="194" customWidth="1"/>
    <col min="9" max="9" width="12.5703125" style="194" customWidth="1"/>
    <col min="10" max="13" width="12" style="194" customWidth="1"/>
    <col min="14" max="16384" width="11.42578125" style="194"/>
  </cols>
  <sheetData>
    <row r="1" spans="1:10" s="192" customFormat="1" ht="18">
      <c r="A1" s="1477" t="s">
        <v>0</v>
      </c>
      <c r="B1" s="1477"/>
      <c r="C1" s="1477"/>
      <c r="D1" s="1477"/>
      <c r="E1" s="1477"/>
      <c r="F1" s="1477"/>
      <c r="G1" s="1477"/>
      <c r="H1" s="1477"/>
    </row>
    <row r="3" spans="1:10" s="196" customFormat="1" ht="15">
      <c r="A3" s="1478" t="s">
        <v>141</v>
      </c>
      <c r="B3" s="1478"/>
      <c r="C3" s="1478"/>
      <c r="D3" s="1478"/>
      <c r="E3" s="1478"/>
      <c r="F3" s="1478"/>
      <c r="G3" s="1478"/>
      <c r="H3" s="1478"/>
      <c r="I3" s="195"/>
    </row>
    <row r="4" spans="1:10" s="196" customFormat="1" ht="15">
      <c r="A4" s="1478" t="s">
        <v>142</v>
      </c>
      <c r="B4" s="1478"/>
      <c r="C4" s="1478"/>
      <c r="D4" s="1478"/>
      <c r="E4" s="1478"/>
      <c r="F4" s="1478"/>
      <c r="G4" s="1478"/>
      <c r="H4" s="1478"/>
      <c r="I4" s="195"/>
    </row>
    <row r="5" spans="1:10" s="196" customFormat="1" ht="14.25" customHeight="1" thickBot="1">
      <c r="A5" s="247"/>
      <c r="B5" s="248"/>
      <c r="C5" s="248"/>
      <c r="D5" s="248"/>
      <c r="E5" s="248"/>
      <c r="F5" s="248"/>
      <c r="G5" s="248"/>
      <c r="H5" s="248"/>
    </row>
    <row r="6" spans="1:10" ht="24" customHeight="1">
      <c r="A6" s="1480" t="s">
        <v>5</v>
      </c>
      <c r="B6" s="249" t="s">
        <v>143</v>
      </c>
      <c r="C6" s="249" t="s">
        <v>144</v>
      </c>
      <c r="D6" s="249" t="s">
        <v>15</v>
      </c>
      <c r="E6" s="249" t="s">
        <v>145</v>
      </c>
      <c r="F6" s="249" t="s">
        <v>145</v>
      </c>
      <c r="G6" s="250" t="s">
        <v>146</v>
      </c>
      <c r="H6" s="251"/>
    </row>
    <row r="7" spans="1:10" ht="15.75" customHeight="1">
      <c r="A7" s="1481"/>
      <c r="B7" s="252" t="s">
        <v>147</v>
      </c>
      <c r="C7" s="253" t="s">
        <v>148</v>
      </c>
      <c r="D7" s="252" t="s">
        <v>20</v>
      </c>
      <c r="E7" s="252" t="s">
        <v>149</v>
      </c>
      <c r="F7" s="252" t="s">
        <v>150</v>
      </c>
      <c r="G7" s="254" t="s">
        <v>151</v>
      </c>
      <c r="H7" s="255" t="s">
        <v>112</v>
      </c>
    </row>
    <row r="8" spans="1:10">
      <c r="A8" s="1481"/>
      <c r="B8" s="252" t="s">
        <v>113</v>
      </c>
      <c r="C8" s="252" t="s">
        <v>152</v>
      </c>
      <c r="D8" s="252" t="s">
        <v>153</v>
      </c>
      <c r="E8" s="252" t="s">
        <v>153</v>
      </c>
      <c r="F8" s="252" t="s">
        <v>153</v>
      </c>
      <c r="G8" s="254" t="s">
        <v>154</v>
      </c>
      <c r="H8" s="256" t="s">
        <v>116</v>
      </c>
    </row>
    <row r="9" spans="1:10" ht="26.25" customHeight="1" thickBot="1">
      <c r="A9" s="1482"/>
      <c r="B9" s="257"/>
      <c r="C9" s="258"/>
      <c r="D9" s="257"/>
      <c r="E9" s="257"/>
      <c r="F9" s="257"/>
      <c r="G9" s="259" t="s">
        <v>155</v>
      </c>
      <c r="H9" s="260"/>
    </row>
    <row r="10" spans="1:10" s="202" customFormat="1" ht="16.5" customHeight="1">
      <c r="A10" s="261">
        <v>2004</v>
      </c>
      <c r="B10" s="204">
        <v>1062.5</v>
      </c>
      <c r="C10" s="204">
        <v>6008.5495566452983</v>
      </c>
      <c r="D10" s="262">
        <v>6384.0839039356297</v>
      </c>
      <c r="E10" s="263">
        <v>247.60107441570412</v>
      </c>
      <c r="F10" s="263">
        <v>6136.4828295199259</v>
      </c>
      <c r="G10" s="264">
        <v>31.68</v>
      </c>
      <c r="H10" s="265">
        <v>2022477.7807668075</v>
      </c>
      <c r="I10" s="266"/>
      <c r="J10" s="267"/>
    </row>
    <row r="11" spans="1:10" s="202" customFormat="1">
      <c r="A11" s="261">
        <v>2005</v>
      </c>
      <c r="B11" s="204">
        <v>1045.876183304307</v>
      </c>
      <c r="C11" s="204">
        <v>6090.7802768297124</v>
      </c>
      <c r="D11" s="262">
        <v>6370.2020292758107</v>
      </c>
      <c r="E11" s="263">
        <v>278.7</v>
      </c>
      <c r="F11" s="263">
        <v>6091.5020292758109</v>
      </c>
      <c r="G11" s="264">
        <v>31.25</v>
      </c>
      <c r="H11" s="205">
        <v>1990688.1341486908</v>
      </c>
      <c r="I11" s="266"/>
      <c r="J11" s="267"/>
    </row>
    <row r="12" spans="1:10" s="202" customFormat="1">
      <c r="A12" s="261">
        <v>2006</v>
      </c>
      <c r="B12" s="204">
        <v>962</v>
      </c>
      <c r="C12" s="204">
        <v>6436.2599749958217</v>
      </c>
      <c r="D12" s="262">
        <v>6191.6820959459801</v>
      </c>
      <c r="E12" s="263">
        <v>245.477023814738</v>
      </c>
      <c r="F12" s="263">
        <v>5946.2050721312426</v>
      </c>
      <c r="G12" s="264">
        <v>30.51</v>
      </c>
      <c r="H12" s="205">
        <v>1889082.2074731186</v>
      </c>
      <c r="I12" s="266"/>
      <c r="J12" s="267"/>
    </row>
    <row r="13" spans="1:10" s="202" customFormat="1">
      <c r="A13" s="261">
        <v>2007</v>
      </c>
      <c r="B13" s="204">
        <v>967.44899999999996</v>
      </c>
      <c r="C13" s="204">
        <v>6349.8206205779215</v>
      </c>
      <c r="D13" s="262">
        <v>6143.1276095574894</v>
      </c>
      <c r="E13" s="263">
        <v>234.06752587352699</v>
      </c>
      <c r="F13" s="263">
        <v>5909.0600836839621</v>
      </c>
      <c r="G13" s="264">
        <v>36.409999999999997</v>
      </c>
      <c r="H13" s="205">
        <v>2236712.7626398816</v>
      </c>
      <c r="I13" s="266"/>
      <c r="J13" s="267"/>
    </row>
    <row r="14" spans="1:10" s="202" customFormat="1">
      <c r="A14" s="261">
        <v>2008</v>
      </c>
      <c r="B14" s="204">
        <v>956.43899999999996</v>
      </c>
      <c r="C14" s="204">
        <v>6437.6169832605437</v>
      </c>
      <c r="D14" s="262">
        <v>6157.1879498527305</v>
      </c>
      <c r="E14" s="263">
        <v>201.44367597576502</v>
      </c>
      <c r="F14" s="263">
        <v>5955.7443609814818</v>
      </c>
      <c r="G14" s="264">
        <v>39.08</v>
      </c>
      <c r="H14" s="205">
        <v>2406229.0508024469</v>
      </c>
      <c r="I14" s="266"/>
      <c r="J14" s="267"/>
    </row>
    <row r="15" spans="1:10">
      <c r="A15" s="261">
        <v>2009</v>
      </c>
      <c r="B15" s="204">
        <v>907.39499999999998</v>
      </c>
      <c r="C15" s="204">
        <v>6689</v>
      </c>
      <c r="D15" s="262">
        <v>6069.3640721352067</v>
      </c>
      <c r="E15" s="263">
        <v>214.64974536674467</v>
      </c>
      <c r="F15" s="263">
        <v>5854.7143267684642</v>
      </c>
      <c r="G15" s="264">
        <v>30.02</v>
      </c>
      <c r="H15" s="205">
        <v>1822023.0944549888</v>
      </c>
      <c r="I15" s="266"/>
      <c r="J15" s="267"/>
    </row>
    <row r="16" spans="1:10">
      <c r="A16" s="261">
        <v>2010</v>
      </c>
      <c r="B16" s="204">
        <v>929.87599999999998</v>
      </c>
      <c r="C16" s="204">
        <v>6637</v>
      </c>
      <c r="D16" s="262">
        <v>6171.9</v>
      </c>
      <c r="E16" s="263">
        <v>241.8</v>
      </c>
      <c r="F16" s="263">
        <v>5930.1</v>
      </c>
      <c r="G16" s="264">
        <v>30.26</v>
      </c>
      <c r="H16" s="205">
        <v>1867616.94</v>
      </c>
      <c r="I16" s="266"/>
      <c r="J16" s="267"/>
    </row>
    <row r="17" spans="1:10">
      <c r="A17" s="261">
        <v>2011</v>
      </c>
      <c r="B17" s="204">
        <v>798</v>
      </c>
      <c r="C17" s="204">
        <v>7892.8195488721813</v>
      </c>
      <c r="D17" s="262">
        <v>6298.47</v>
      </c>
      <c r="E17" s="263">
        <v>168.3</v>
      </c>
      <c r="F17" s="263">
        <v>6130.4</v>
      </c>
      <c r="G17" s="264">
        <v>32.229999999999997</v>
      </c>
      <c r="H17" s="205">
        <v>2029996.8810000001</v>
      </c>
      <c r="I17" s="266"/>
      <c r="J17" s="267"/>
    </row>
    <row r="18" spans="1:10">
      <c r="A18" s="261">
        <v>2012</v>
      </c>
      <c r="B18" s="204">
        <v>827.20659999999998</v>
      </c>
      <c r="C18" s="204">
        <v>7631.7258590538331</v>
      </c>
      <c r="D18" s="262">
        <v>6313.0140000000001</v>
      </c>
      <c r="E18" s="263">
        <v>153.06800000000001</v>
      </c>
      <c r="F18" s="262">
        <v>6159.9459999999999</v>
      </c>
      <c r="G18" s="264">
        <v>31.82</v>
      </c>
      <c r="H18" s="205">
        <v>2008801.0548</v>
      </c>
      <c r="I18" s="266"/>
      <c r="J18" s="267"/>
    </row>
    <row r="19" spans="1:10">
      <c r="A19" s="261">
        <v>2013</v>
      </c>
      <c r="B19" s="204">
        <v>844.05899999999997</v>
      </c>
      <c r="C19" s="204">
        <v>7544.6511946344126</v>
      </c>
      <c r="D19" s="262">
        <v>6368.1307426919275</v>
      </c>
      <c r="E19" s="263">
        <v>105.71793411876594</v>
      </c>
      <c r="F19" s="262">
        <v>6262.4128085731618</v>
      </c>
      <c r="G19" s="264">
        <v>35.340000000000003</v>
      </c>
      <c r="H19" s="205">
        <v>2250497.4044673275</v>
      </c>
      <c r="I19" s="266"/>
      <c r="J19" s="267"/>
    </row>
    <row r="20" spans="1:10">
      <c r="A20" s="261">
        <v>2014</v>
      </c>
      <c r="B20" s="204">
        <v>844.79100000000005</v>
      </c>
      <c r="C20" s="204">
        <v>7791.6149999999998</v>
      </c>
      <c r="D20" s="262">
        <v>6582.2839999999997</v>
      </c>
      <c r="E20" s="263">
        <v>107.556</v>
      </c>
      <c r="F20" s="262">
        <v>6474.7280000000001</v>
      </c>
      <c r="G20" s="264">
        <v>36.229999999999997</v>
      </c>
      <c r="H20" s="205">
        <v>2384761.4931999994</v>
      </c>
      <c r="I20" s="266"/>
      <c r="J20" s="267"/>
    </row>
    <row r="21" spans="1:10" ht="13.5" thickBot="1">
      <c r="A21" s="268">
        <v>2015</v>
      </c>
      <c r="B21" s="210">
        <v>844.11430039062498</v>
      </c>
      <c r="C21" s="210">
        <v>8085.0823529962281</v>
      </c>
      <c r="D21" s="269">
        <v>6824.7336339999993</v>
      </c>
      <c r="E21" s="270">
        <v>108.12043700000001</v>
      </c>
      <c r="F21" s="269">
        <v>6716.6131969999997</v>
      </c>
      <c r="G21" s="271">
        <v>31.06</v>
      </c>
      <c r="H21" s="272">
        <v>2119762.2667203997</v>
      </c>
      <c r="I21" s="266"/>
      <c r="J21" s="267"/>
    </row>
    <row r="22" spans="1:10">
      <c r="B22" s="273"/>
      <c r="E22" s="274"/>
    </row>
    <row r="23" spans="1:10" ht="18">
      <c r="A23" s="275"/>
      <c r="B23" s="276"/>
    </row>
    <row r="30" spans="1:10">
      <c r="D30" s="266"/>
    </row>
  </sheetData>
  <mergeCells count="4">
    <mergeCell ref="A1:H1"/>
    <mergeCell ref="A3:H3"/>
    <mergeCell ref="A4:H4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view="pageBreakPreview" zoomScale="70" zoomScaleNormal="75" zoomScaleSheetLayoutView="70" workbookViewId="0">
      <selection activeCell="I29" sqref="I29"/>
    </sheetView>
  </sheetViews>
  <sheetFormatPr baseColWidth="10" defaultColWidth="12.5703125" defaultRowHeight="12.75"/>
  <cols>
    <col min="1" max="5" width="24.7109375" style="1560" customWidth="1"/>
    <col min="6" max="6" width="4.7109375" style="1560" customWidth="1"/>
    <col min="7" max="16384" width="12.5703125" style="1560"/>
  </cols>
  <sheetData>
    <row r="1" spans="1:8" s="1550" customFormat="1" ht="18">
      <c r="A1" s="1216" t="s">
        <v>197</v>
      </c>
      <c r="B1" s="1216"/>
      <c r="C1" s="1216"/>
      <c r="D1" s="1216"/>
      <c r="E1" s="1216"/>
    </row>
    <row r="2" spans="1:8" s="1551" customFormat="1"/>
    <row r="3" spans="1:8" s="1551" customFormat="1" ht="15">
      <c r="A3" s="1552" t="s">
        <v>625</v>
      </c>
      <c r="B3" s="1552"/>
      <c r="C3" s="1552"/>
      <c r="D3" s="1552"/>
      <c r="E3" s="1552"/>
      <c r="F3" s="1553"/>
      <c r="G3" s="1553"/>
      <c r="H3" s="1553"/>
    </row>
    <row r="4" spans="1:8" s="1551" customFormat="1" ht="13.5" customHeight="1" thickBot="1">
      <c r="A4" s="1554"/>
      <c r="B4" s="1555"/>
      <c r="C4" s="1555"/>
      <c r="D4" s="1555"/>
      <c r="E4" s="1555"/>
      <c r="F4" s="1553"/>
      <c r="G4" s="1553"/>
      <c r="H4" s="1553"/>
    </row>
    <row r="5" spans="1:8" ht="19.5" customHeight="1">
      <c r="A5" s="1556"/>
      <c r="B5" s="1557" t="s">
        <v>420</v>
      </c>
      <c r="C5" s="1557" t="s">
        <v>217</v>
      </c>
      <c r="D5" s="1558" t="s">
        <v>626</v>
      </c>
      <c r="E5" s="1559"/>
    </row>
    <row r="6" spans="1:8" ht="14.25" customHeight="1">
      <c r="A6" s="1561" t="s">
        <v>5</v>
      </c>
      <c r="B6" s="1562" t="s">
        <v>457</v>
      </c>
      <c r="C6" s="1563" t="s">
        <v>627</v>
      </c>
      <c r="D6" s="1564" t="s">
        <v>466</v>
      </c>
      <c r="E6" s="1565" t="s">
        <v>628</v>
      </c>
    </row>
    <row r="7" spans="1:8" ht="15" thickBot="1">
      <c r="A7" s="1566"/>
      <c r="B7" s="1567" t="s">
        <v>462</v>
      </c>
      <c r="C7" s="1568" t="s">
        <v>629</v>
      </c>
      <c r="D7" s="1569"/>
      <c r="E7" s="1570"/>
    </row>
    <row r="8" spans="1:8">
      <c r="A8" s="898">
        <v>2004</v>
      </c>
      <c r="B8" s="1022">
        <v>22672.018</v>
      </c>
      <c r="C8" s="1022">
        <v>3791.6790000000001</v>
      </c>
      <c r="D8" s="1022">
        <v>523.274</v>
      </c>
      <c r="E8" s="1047">
        <v>18357.064999999999</v>
      </c>
    </row>
    <row r="9" spans="1:8" s="1571" customFormat="1">
      <c r="A9" s="898">
        <v>2005</v>
      </c>
      <c r="B9" s="1022">
        <v>22749</v>
      </c>
      <c r="C9" s="1022">
        <v>3974</v>
      </c>
      <c r="D9" s="1022">
        <v>534</v>
      </c>
      <c r="E9" s="1047">
        <v>18241</v>
      </c>
    </row>
    <row r="10" spans="1:8" s="1571" customFormat="1">
      <c r="A10" s="898">
        <v>2006</v>
      </c>
      <c r="B10" s="1022">
        <v>22451.626763984299</v>
      </c>
      <c r="C10" s="1022">
        <v>3811.8397583327401</v>
      </c>
      <c r="D10" s="1022">
        <v>506.60873062392096</v>
      </c>
      <c r="E10" s="1047">
        <v>18133.178275027698</v>
      </c>
    </row>
    <row r="11" spans="1:8" s="1571" customFormat="1">
      <c r="A11" s="898">
        <v>2007</v>
      </c>
      <c r="B11" s="1022">
        <v>22194.257019900699</v>
      </c>
      <c r="C11" s="1022">
        <v>3658.2909377385799</v>
      </c>
      <c r="D11" s="1022">
        <v>498.26638950729802</v>
      </c>
      <c r="E11" s="1047">
        <v>18037.699672654799</v>
      </c>
    </row>
    <row r="12" spans="1:8" s="1571" customFormat="1">
      <c r="A12" s="898">
        <v>2008</v>
      </c>
      <c r="B12" s="1022">
        <v>19952.281602892766</v>
      </c>
      <c r="C12" s="1022">
        <v>3205.036279756715</v>
      </c>
      <c r="D12" s="1022">
        <v>457.75550633317243</v>
      </c>
      <c r="E12" s="1047">
        <v>16289.48964680288</v>
      </c>
    </row>
    <row r="13" spans="1:8" s="1571" customFormat="1">
      <c r="A13" s="898">
        <v>2009</v>
      </c>
      <c r="B13" s="1022">
        <v>19718.195266761053</v>
      </c>
      <c r="C13" s="1022">
        <v>2974.6189798440278</v>
      </c>
      <c r="D13" s="1022">
        <v>442.64911923025301</v>
      </c>
      <c r="E13" s="1047">
        <v>16300.927167686768</v>
      </c>
    </row>
    <row r="14" spans="1:8" s="1571" customFormat="1">
      <c r="A14" s="898">
        <v>2010</v>
      </c>
      <c r="B14" s="1022">
        <v>18552</v>
      </c>
      <c r="C14" s="1022">
        <v>2870</v>
      </c>
      <c r="D14" s="1022">
        <v>426</v>
      </c>
      <c r="E14" s="1047">
        <v>15255</v>
      </c>
    </row>
    <row r="15" spans="1:8" s="1571" customFormat="1">
      <c r="A15" s="898">
        <v>2011</v>
      </c>
      <c r="B15" s="1022">
        <v>17003</v>
      </c>
      <c r="C15" s="1022">
        <v>2807</v>
      </c>
      <c r="D15" s="1022">
        <v>407</v>
      </c>
      <c r="E15" s="1047">
        <v>13789</v>
      </c>
    </row>
    <row r="16" spans="1:8" s="1571" customFormat="1">
      <c r="A16" s="898">
        <v>2012</v>
      </c>
      <c r="B16" s="1022">
        <v>16339.373</v>
      </c>
      <c r="C16" s="1022">
        <v>2777.241</v>
      </c>
      <c r="D16" s="1022">
        <v>399.19200000000001</v>
      </c>
      <c r="E16" s="1047">
        <v>13162.94</v>
      </c>
    </row>
    <row r="17" spans="1:5" s="1571" customFormat="1">
      <c r="A17" s="898">
        <v>2013</v>
      </c>
      <c r="B17" s="1022">
        <v>16118.586140625001</v>
      </c>
      <c r="C17" s="1022">
        <v>2866.1669999999999</v>
      </c>
      <c r="D17" s="1022">
        <v>402.72199999999998</v>
      </c>
      <c r="E17" s="1047">
        <v>12849.697140625</v>
      </c>
    </row>
    <row r="18" spans="1:5" s="1571" customFormat="1">
      <c r="A18" s="898">
        <v>2014</v>
      </c>
      <c r="B18" s="1022">
        <v>15431.804</v>
      </c>
      <c r="C18" s="1022">
        <v>2828.518</v>
      </c>
      <c r="D18" s="1022">
        <v>374.495</v>
      </c>
      <c r="E18" s="1047">
        <v>12228.789000000001</v>
      </c>
    </row>
    <row r="19" spans="1:5" s="1571" customFormat="1" ht="13.5" thickBot="1">
      <c r="A19" s="1572">
        <v>2015</v>
      </c>
      <c r="B19" s="1573">
        <v>16026.374476957057</v>
      </c>
      <c r="C19" s="1573">
        <v>3243.2671387405189</v>
      </c>
      <c r="D19" s="1573">
        <v>376.05544410709535</v>
      </c>
      <c r="E19" s="1574">
        <v>12407.051894109445</v>
      </c>
    </row>
    <row r="20" spans="1:5" s="1571" customFormat="1" ht="14.25">
      <c r="A20" s="1575" t="s">
        <v>630</v>
      </c>
      <c r="B20" s="1576"/>
      <c r="C20" s="1576"/>
      <c r="D20" s="1576"/>
      <c r="E20" s="1577"/>
    </row>
    <row r="21" spans="1:5" s="1571" customFormat="1" ht="14.25">
      <c r="A21" s="1575" t="s">
        <v>631</v>
      </c>
      <c r="B21" s="1578"/>
      <c r="C21" s="1578"/>
      <c r="D21" s="1578"/>
      <c r="E21" s="1579"/>
    </row>
    <row r="22" spans="1:5" s="1571" customFormat="1" ht="14.25">
      <c r="A22" s="1575" t="s">
        <v>632</v>
      </c>
      <c r="B22" s="1578"/>
      <c r="C22" s="1578"/>
      <c r="D22" s="1578"/>
      <c r="E22" s="1579"/>
    </row>
    <row r="23" spans="1:5" ht="15.6" customHeight="1">
      <c r="A23" s="1575" t="s">
        <v>633</v>
      </c>
      <c r="B23" s="918"/>
      <c r="C23" s="918"/>
      <c r="D23" s="1580"/>
      <c r="E23" s="1580"/>
    </row>
    <row r="24" spans="1:5">
      <c r="A24" s="1580"/>
      <c r="B24" s="1580"/>
      <c r="C24" s="1580"/>
      <c r="D24" s="1580"/>
      <c r="E24" s="1580"/>
    </row>
    <row r="25" spans="1:5">
      <c r="A25" s="1580"/>
      <c r="B25" s="1580"/>
      <c r="C25" s="1580"/>
      <c r="D25" s="1580"/>
      <c r="E25" s="1580"/>
    </row>
    <row r="26" spans="1:5">
      <c r="A26" s="1580"/>
      <c r="B26" s="1580"/>
      <c r="C26" s="1580"/>
      <c r="D26" s="1580"/>
      <c r="E26" s="1580"/>
    </row>
    <row r="27" spans="1:5">
      <c r="A27" s="1054"/>
      <c r="B27" s="1571"/>
    </row>
  </sheetData>
  <mergeCells count="4">
    <mergeCell ref="A1:E1"/>
    <mergeCell ref="D5:E5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view="pageBreakPreview" topLeftCell="A43" zoomScale="70" zoomScaleNormal="75" zoomScaleSheetLayoutView="70" workbookViewId="0">
      <selection activeCell="D20" sqref="D20"/>
    </sheetView>
  </sheetViews>
  <sheetFormatPr baseColWidth="10" defaultRowHeight="12.75"/>
  <cols>
    <col min="1" max="1" width="26.7109375" style="220" customWidth="1"/>
    <col min="2" max="6" width="20" style="220" customWidth="1"/>
    <col min="7" max="7" width="11.42578125" style="228"/>
    <col min="8" max="12" width="11.42578125" style="220"/>
    <col min="13" max="13" width="12.85546875" style="220" bestFit="1" customWidth="1"/>
    <col min="14" max="16" width="13.140625" style="220" customWidth="1"/>
    <col min="17" max="16384" width="11.42578125" style="220"/>
  </cols>
  <sheetData>
    <row r="1" spans="1:10" s="192" customFormat="1" ht="18">
      <c r="A1" s="1477" t="s">
        <v>0</v>
      </c>
      <c r="B1" s="1477"/>
      <c r="C1" s="1477"/>
      <c r="D1" s="1477"/>
      <c r="E1" s="1477"/>
      <c r="F1" s="1477"/>
      <c r="G1" s="191"/>
    </row>
    <row r="3" spans="1:10" s="196" customFormat="1" ht="15">
      <c r="A3" s="1478" t="s">
        <v>156</v>
      </c>
      <c r="B3" s="1478"/>
      <c r="C3" s="1478"/>
      <c r="D3" s="1478"/>
      <c r="E3" s="1478"/>
      <c r="F3" s="1478"/>
      <c r="G3" s="195"/>
      <c r="H3" s="195"/>
      <c r="I3" s="195"/>
      <c r="J3" s="195"/>
    </row>
    <row r="4" spans="1:10" s="215" customFormat="1" ht="15">
      <c r="A4" s="1479" t="s">
        <v>157</v>
      </c>
      <c r="B4" s="1479"/>
      <c r="C4" s="1479"/>
      <c r="D4" s="1479"/>
      <c r="E4" s="1479"/>
      <c r="F4" s="1479"/>
      <c r="G4" s="277"/>
    </row>
    <row r="5" spans="1:10" s="215" customFormat="1" ht="15.75" thickBot="1">
      <c r="A5" s="278"/>
      <c r="B5" s="278"/>
      <c r="C5" s="216"/>
      <c r="D5" s="216"/>
      <c r="E5" s="216"/>
      <c r="F5" s="216"/>
      <c r="G5" s="277"/>
    </row>
    <row r="6" spans="1:10" ht="30.75" customHeight="1">
      <c r="A6" s="1483" t="s">
        <v>27</v>
      </c>
      <c r="B6" s="279"/>
      <c r="C6" s="1486" t="s">
        <v>158</v>
      </c>
      <c r="D6" s="1487"/>
      <c r="E6" s="1488" t="s">
        <v>159</v>
      </c>
      <c r="F6" s="1489"/>
    </row>
    <row r="7" spans="1:10" ht="18.75" customHeight="1">
      <c r="A7" s="1484"/>
      <c r="B7" s="280" t="s">
        <v>8</v>
      </c>
      <c r="C7" s="281" t="s">
        <v>160</v>
      </c>
      <c r="D7" s="281" t="s">
        <v>145</v>
      </c>
      <c r="E7" s="281" t="s">
        <v>161</v>
      </c>
      <c r="F7" s="282" t="s">
        <v>162</v>
      </c>
    </row>
    <row r="8" spans="1:10" ht="21.75" customHeight="1" thickBot="1">
      <c r="A8" s="1485"/>
      <c r="B8" s="283"/>
      <c r="C8" s="283" t="s">
        <v>163</v>
      </c>
      <c r="D8" s="283" t="s">
        <v>164</v>
      </c>
      <c r="E8" s="283" t="s">
        <v>165</v>
      </c>
      <c r="F8" s="284" t="s">
        <v>166</v>
      </c>
    </row>
    <row r="9" spans="1:10">
      <c r="A9" s="285" t="s">
        <v>29</v>
      </c>
      <c r="B9" s="286">
        <v>1109820.213</v>
      </c>
      <c r="C9" s="287">
        <v>13066.228999999999</v>
      </c>
      <c r="D9" s="288">
        <v>33671.613999999994</v>
      </c>
      <c r="E9" s="289">
        <v>3220.2420000000002</v>
      </c>
      <c r="F9" s="289">
        <v>1059862.128</v>
      </c>
    </row>
    <row r="10" spans="1:10">
      <c r="A10" s="290" t="s">
        <v>30</v>
      </c>
      <c r="B10" s="286">
        <v>1201923.18</v>
      </c>
      <c r="C10" s="291">
        <v>11997.538</v>
      </c>
      <c r="D10" s="204">
        <v>19251.629000000001</v>
      </c>
      <c r="E10" s="205">
        <v>1353.1469999999999</v>
      </c>
      <c r="F10" s="205">
        <v>1169320.8659999999</v>
      </c>
    </row>
    <row r="11" spans="1:10">
      <c r="A11" s="290" t="s">
        <v>31</v>
      </c>
      <c r="B11" s="286">
        <v>20122.113000000001</v>
      </c>
      <c r="C11" s="291">
        <v>662.101</v>
      </c>
      <c r="D11" s="204">
        <v>3034.79</v>
      </c>
      <c r="E11" s="292">
        <v>0</v>
      </c>
      <c r="F11" s="205">
        <v>16425.222000000002</v>
      </c>
    </row>
    <row r="12" spans="1:10">
      <c r="A12" s="290" t="s">
        <v>32</v>
      </c>
      <c r="B12" s="286">
        <v>311235.26799999998</v>
      </c>
      <c r="C12" s="291">
        <v>12121.308000000001</v>
      </c>
      <c r="D12" s="204">
        <v>9415.8359999999993</v>
      </c>
      <c r="E12" s="205">
        <v>29.452999999999999</v>
      </c>
      <c r="F12" s="205">
        <v>289668.67099999997</v>
      </c>
    </row>
    <row r="13" spans="1:10">
      <c r="A13" s="233" t="s">
        <v>33</v>
      </c>
      <c r="B13" s="293">
        <v>2643100.7740000002</v>
      </c>
      <c r="C13" s="293">
        <v>37847.175999999999</v>
      </c>
      <c r="D13" s="293">
        <v>65373.868999999992</v>
      </c>
      <c r="E13" s="294">
        <v>4602.8420000000006</v>
      </c>
      <c r="F13" s="294">
        <v>2535276.8870000001</v>
      </c>
    </row>
    <row r="14" spans="1:10">
      <c r="A14" s="229"/>
      <c r="B14" s="204"/>
      <c r="C14" s="204"/>
      <c r="D14" s="204"/>
      <c r="E14" s="205"/>
      <c r="F14" s="205"/>
    </row>
    <row r="15" spans="1:10">
      <c r="A15" s="233" t="s">
        <v>34</v>
      </c>
      <c r="B15" s="293">
        <v>566545</v>
      </c>
      <c r="C15" s="293">
        <v>13800</v>
      </c>
      <c r="D15" s="293">
        <v>2000</v>
      </c>
      <c r="E15" s="294">
        <v>4100</v>
      </c>
      <c r="F15" s="294">
        <v>546645</v>
      </c>
    </row>
    <row r="16" spans="1:10">
      <c r="A16" s="229"/>
      <c r="B16" s="295"/>
      <c r="C16" s="295"/>
      <c r="D16" s="295"/>
      <c r="E16" s="296"/>
      <c r="F16" s="296"/>
    </row>
    <row r="17" spans="1:6">
      <c r="A17" s="233" t="s">
        <v>35</v>
      </c>
      <c r="B17" s="293">
        <v>431655.08899999998</v>
      </c>
      <c r="C17" s="293">
        <v>22312</v>
      </c>
      <c r="D17" s="293">
        <v>52.088999999999999</v>
      </c>
      <c r="E17" s="294">
        <v>2164</v>
      </c>
      <c r="F17" s="294">
        <v>407127</v>
      </c>
    </row>
    <row r="18" spans="1:6">
      <c r="A18" s="229"/>
      <c r="B18" s="204"/>
      <c r="C18" s="204"/>
      <c r="D18" s="204"/>
      <c r="E18" s="205"/>
      <c r="F18" s="205"/>
    </row>
    <row r="19" spans="1:6">
      <c r="A19" s="229" t="s">
        <v>36</v>
      </c>
      <c r="B19" s="204">
        <v>48365.8</v>
      </c>
      <c r="C19" s="204">
        <v>1170</v>
      </c>
      <c r="D19" s="204">
        <v>147.5</v>
      </c>
      <c r="E19" s="205">
        <v>61.3</v>
      </c>
      <c r="F19" s="205">
        <v>46987</v>
      </c>
    </row>
    <row r="20" spans="1:6">
      <c r="A20" s="229" t="s">
        <v>37</v>
      </c>
      <c r="B20" s="204">
        <v>72161.799999999988</v>
      </c>
      <c r="C20" s="204">
        <v>2133.9</v>
      </c>
      <c r="D20" s="204">
        <v>857.6</v>
      </c>
      <c r="E20" s="205">
        <v>2072.9</v>
      </c>
      <c r="F20" s="205">
        <v>67097.399999999994</v>
      </c>
    </row>
    <row r="21" spans="1:6">
      <c r="A21" s="229" t="s">
        <v>38</v>
      </c>
      <c r="B21" s="204">
        <v>56868.100000000006</v>
      </c>
      <c r="C21" s="204">
        <v>1743.1</v>
      </c>
      <c r="D21" s="204">
        <v>510.3</v>
      </c>
      <c r="E21" s="205">
        <v>981.9</v>
      </c>
      <c r="F21" s="205">
        <v>53632.800000000003</v>
      </c>
    </row>
    <row r="22" spans="1:6">
      <c r="A22" s="233" t="s">
        <v>39</v>
      </c>
      <c r="B22" s="293">
        <v>177395.7</v>
      </c>
      <c r="C22" s="293">
        <v>5047</v>
      </c>
      <c r="D22" s="293">
        <v>1515.4</v>
      </c>
      <c r="E22" s="294">
        <v>3116.1000000000004</v>
      </c>
      <c r="F22" s="294">
        <v>167717.20000000001</v>
      </c>
    </row>
    <row r="23" spans="1:6">
      <c r="A23" s="229"/>
      <c r="B23" s="295"/>
      <c r="C23" s="295"/>
      <c r="D23" s="295"/>
      <c r="E23" s="296"/>
      <c r="F23" s="296"/>
    </row>
    <row r="24" spans="1:6">
      <c r="A24" s="233" t="s">
        <v>40</v>
      </c>
      <c r="B24" s="293">
        <v>233073.58900000001</v>
      </c>
      <c r="C24" s="293">
        <v>1398.442</v>
      </c>
      <c r="D24" s="293">
        <v>466.14699999999999</v>
      </c>
      <c r="E24" s="294">
        <v>2331</v>
      </c>
      <c r="F24" s="294">
        <v>228878</v>
      </c>
    </row>
    <row r="25" spans="1:6">
      <c r="A25" s="229"/>
      <c r="B25" s="295"/>
      <c r="C25" s="295"/>
      <c r="D25" s="295"/>
      <c r="E25" s="296"/>
      <c r="F25" s="296"/>
    </row>
    <row r="26" spans="1:6">
      <c r="A26" s="233" t="s">
        <v>41</v>
      </c>
      <c r="B26" s="293">
        <v>16933</v>
      </c>
      <c r="C26" s="293">
        <v>59</v>
      </c>
      <c r="D26" s="293">
        <v>6</v>
      </c>
      <c r="E26" s="294">
        <v>493</v>
      </c>
      <c r="F26" s="294">
        <v>16375</v>
      </c>
    </row>
    <row r="27" spans="1:6">
      <c r="A27" s="229"/>
      <c r="B27" s="204"/>
      <c r="C27" s="204"/>
      <c r="D27" s="204"/>
      <c r="E27" s="205"/>
      <c r="F27" s="205"/>
    </row>
    <row r="28" spans="1:6">
      <c r="A28" s="229" t="s">
        <v>42</v>
      </c>
      <c r="B28" s="204">
        <v>94295.849999999991</v>
      </c>
      <c r="C28" s="204">
        <v>1166</v>
      </c>
      <c r="D28" s="204">
        <v>815.2</v>
      </c>
      <c r="E28" s="205">
        <v>0</v>
      </c>
      <c r="F28" s="205">
        <v>92314.65</v>
      </c>
    </row>
    <row r="29" spans="1:6">
      <c r="A29" s="229" t="s">
        <v>43</v>
      </c>
      <c r="B29" s="204">
        <v>2582.4899999999998</v>
      </c>
      <c r="C29" s="204">
        <v>39.29</v>
      </c>
      <c r="D29" s="204">
        <v>4.71</v>
      </c>
      <c r="E29" s="297">
        <v>0</v>
      </c>
      <c r="F29" s="205">
        <v>2538.4899999999998</v>
      </c>
    </row>
    <row r="30" spans="1:6">
      <c r="A30" s="229" t="s">
        <v>44</v>
      </c>
      <c r="B30" s="204">
        <v>22349.7</v>
      </c>
      <c r="C30" s="204">
        <v>927.19</v>
      </c>
      <c r="D30" s="204">
        <v>8.2200000000000006</v>
      </c>
      <c r="E30" s="205">
        <v>0</v>
      </c>
      <c r="F30" s="205">
        <v>21414.29</v>
      </c>
    </row>
    <row r="31" spans="1:6">
      <c r="A31" s="233" t="s">
        <v>45</v>
      </c>
      <c r="B31" s="293">
        <v>119228.04</v>
      </c>
      <c r="C31" s="293">
        <v>2132.48</v>
      </c>
      <c r="D31" s="293">
        <v>828.13000000000011</v>
      </c>
      <c r="E31" s="294">
        <v>0</v>
      </c>
      <c r="F31" s="294">
        <v>116267.43</v>
      </c>
    </row>
    <row r="32" spans="1:6">
      <c r="A32" s="229"/>
      <c r="B32" s="295"/>
      <c r="C32" s="295"/>
      <c r="D32" s="295"/>
      <c r="E32" s="296"/>
      <c r="F32" s="296"/>
    </row>
    <row r="33" spans="1:6">
      <c r="A33" s="229" t="s">
        <v>46</v>
      </c>
      <c r="B33" s="204">
        <v>197669.41</v>
      </c>
      <c r="C33" s="204">
        <v>2064.84</v>
      </c>
      <c r="D33" s="204">
        <v>1060.83</v>
      </c>
      <c r="E33" s="205">
        <v>1627.14</v>
      </c>
      <c r="F33" s="205">
        <v>192916.6</v>
      </c>
    </row>
    <row r="34" spans="1:6">
      <c r="A34" s="229" t="s">
        <v>47</v>
      </c>
      <c r="B34" s="204">
        <v>253640.75999999998</v>
      </c>
      <c r="C34" s="204">
        <v>963.34</v>
      </c>
      <c r="D34" s="204">
        <v>3386.6899999999996</v>
      </c>
      <c r="E34" s="205">
        <v>650.27</v>
      </c>
      <c r="F34" s="205">
        <v>248640.46</v>
      </c>
    </row>
    <row r="35" spans="1:6">
      <c r="A35" s="229" t="s">
        <v>48</v>
      </c>
      <c r="B35" s="204">
        <v>246408.41</v>
      </c>
      <c r="C35" s="204">
        <v>278.77999999999997</v>
      </c>
      <c r="D35" s="204">
        <v>103.75</v>
      </c>
      <c r="E35" s="292">
        <v>22.71</v>
      </c>
      <c r="F35" s="205">
        <v>246003.17</v>
      </c>
    </row>
    <row r="36" spans="1:6" ht="12.75" customHeight="1">
      <c r="A36" s="229" t="s">
        <v>49</v>
      </c>
      <c r="B36" s="204">
        <v>0</v>
      </c>
      <c r="C36" s="298">
        <v>0</v>
      </c>
      <c r="D36" s="298">
        <v>0</v>
      </c>
      <c r="E36" s="292">
        <v>0</v>
      </c>
      <c r="F36" s="205">
        <v>0</v>
      </c>
    </row>
    <row r="37" spans="1:6">
      <c r="A37" s="233" t="s">
        <v>50</v>
      </c>
      <c r="B37" s="293">
        <v>697718.58</v>
      </c>
      <c r="C37" s="293">
        <v>3306.96</v>
      </c>
      <c r="D37" s="293">
        <v>4551.2699999999995</v>
      </c>
      <c r="E37" s="294">
        <v>2300.12</v>
      </c>
      <c r="F37" s="294">
        <v>687560.23</v>
      </c>
    </row>
    <row r="38" spans="1:6">
      <c r="A38" s="229"/>
      <c r="B38" s="295"/>
      <c r="C38" s="295"/>
      <c r="D38" s="295"/>
      <c r="E38" s="296"/>
      <c r="F38" s="296"/>
    </row>
    <row r="39" spans="1:6">
      <c r="A39" s="233" t="s">
        <v>51</v>
      </c>
      <c r="B39" s="293">
        <v>71062.774999999994</v>
      </c>
      <c r="C39" s="299">
        <v>2391.2150000000001</v>
      </c>
      <c r="D39" s="293">
        <v>122.56</v>
      </c>
      <c r="E39" s="299">
        <v>14219</v>
      </c>
      <c r="F39" s="294">
        <v>54330</v>
      </c>
    </row>
    <row r="40" spans="1:6">
      <c r="A40" s="229"/>
      <c r="B40" s="204"/>
      <c r="C40" s="204"/>
      <c r="D40" s="204"/>
      <c r="E40" s="205"/>
      <c r="F40" s="205"/>
    </row>
    <row r="41" spans="1:6">
      <c r="A41" s="229" t="s">
        <v>52</v>
      </c>
      <c r="B41" s="204">
        <v>113192</v>
      </c>
      <c r="C41" s="204">
        <v>903</v>
      </c>
      <c r="D41" s="204">
        <v>204</v>
      </c>
      <c r="E41" s="205">
        <v>125</v>
      </c>
      <c r="F41" s="205">
        <v>111960</v>
      </c>
    </row>
    <row r="42" spans="1:6">
      <c r="A42" s="229" t="s">
        <v>53</v>
      </c>
      <c r="B42" s="204">
        <v>40515</v>
      </c>
      <c r="C42" s="204">
        <v>570</v>
      </c>
      <c r="D42" s="204">
        <v>164</v>
      </c>
      <c r="E42" s="205">
        <v>318</v>
      </c>
      <c r="F42" s="205">
        <v>39463</v>
      </c>
    </row>
    <row r="43" spans="1:6">
      <c r="A43" s="229" t="s">
        <v>54</v>
      </c>
      <c r="B43" s="204">
        <v>217975</v>
      </c>
      <c r="C43" s="204">
        <v>2553</v>
      </c>
      <c r="D43" s="204">
        <v>656</v>
      </c>
      <c r="E43" s="205">
        <v>152</v>
      </c>
      <c r="F43" s="205">
        <v>214614</v>
      </c>
    </row>
    <row r="44" spans="1:6">
      <c r="A44" s="229" t="s">
        <v>55</v>
      </c>
      <c r="B44" s="204">
        <v>161043</v>
      </c>
      <c r="C44" s="204">
        <v>1720</v>
      </c>
      <c r="D44" s="204">
        <v>289</v>
      </c>
      <c r="E44" s="205">
        <v>437</v>
      </c>
      <c r="F44" s="205">
        <v>158597</v>
      </c>
    </row>
    <row r="45" spans="1:6">
      <c r="A45" s="229" t="s">
        <v>56</v>
      </c>
      <c r="B45" s="204">
        <v>45738</v>
      </c>
      <c r="C45" s="204">
        <v>468</v>
      </c>
      <c r="D45" s="204">
        <v>120</v>
      </c>
      <c r="E45" s="205">
        <v>5</v>
      </c>
      <c r="F45" s="205">
        <v>45145</v>
      </c>
    </row>
    <row r="46" spans="1:6">
      <c r="A46" s="229" t="s">
        <v>57</v>
      </c>
      <c r="B46" s="204">
        <v>80707</v>
      </c>
      <c r="C46" s="204">
        <v>808</v>
      </c>
      <c r="D46" s="204">
        <v>120</v>
      </c>
      <c r="E46" s="204">
        <v>0</v>
      </c>
      <c r="F46" s="205">
        <v>79779</v>
      </c>
    </row>
    <row r="47" spans="1:6">
      <c r="A47" s="229" t="s">
        <v>58</v>
      </c>
      <c r="B47" s="204">
        <v>2446</v>
      </c>
      <c r="C47" s="204">
        <v>26</v>
      </c>
      <c r="D47" s="204">
        <v>4</v>
      </c>
      <c r="E47" s="205">
        <v>0</v>
      </c>
      <c r="F47" s="205">
        <v>2416</v>
      </c>
    </row>
    <row r="48" spans="1:6">
      <c r="A48" s="229" t="s">
        <v>59</v>
      </c>
      <c r="B48" s="204">
        <v>78912</v>
      </c>
      <c r="C48" s="204">
        <v>772</v>
      </c>
      <c r="D48" s="204">
        <v>112</v>
      </c>
      <c r="E48" s="205">
        <v>143</v>
      </c>
      <c r="F48" s="205">
        <v>77885</v>
      </c>
    </row>
    <row r="49" spans="1:9">
      <c r="A49" s="229" t="s">
        <v>60</v>
      </c>
      <c r="B49" s="204">
        <v>110886</v>
      </c>
      <c r="C49" s="204">
        <v>1152</v>
      </c>
      <c r="D49" s="204">
        <v>256</v>
      </c>
      <c r="E49" s="300">
        <v>0</v>
      </c>
      <c r="F49" s="205">
        <v>109478</v>
      </c>
    </row>
    <row r="50" spans="1:9">
      <c r="A50" s="233" t="s">
        <v>61</v>
      </c>
      <c r="B50" s="293">
        <v>851414</v>
      </c>
      <c r="C50" s="293">
        <v>8972</v>
      </c>
      <c r="D50" s="293">
        <v>1925</v>
      </c>
      <c r="E50" s="294">
        <v>1180</v>
      </c>
      <c r="F50" s="294">
        <v>839337</v>
      </c>
    </row>
    <row r="51" spans="1:9">
      <c r="A51" s="229"/>
      <c r="B51" s="295"/>
      <c r="C51" s="295"/>
      <c r="D51" s="295"/>
      <c r="E51" s="296"/>
      <c r="F51" s="296"/>
    </row>
    <row r="52" spans="1:9">
      <c r="A52" s="233" t="s">
        <v>62</v>
      </c>
      <c r="B52" s="293">
        <v>55551</v>
      </c>
      <c r="C52" s="299">
        <v>598</v>
      </c>
      <c r="D52" s="299">
        <v>0</v>
      </c>
      <c r="E52" s="294">
        <v>5811</v>
      </c>
      <c r="F52" s="294">
        <v>49142</v>
      </c>
    </row>
    <row r="53" spans="1:9">
      <c r="A53" s="229"/>
      <c r="B53" s="295"/>
      <c r="C53" s="295"/>
      <c r="D53" s="295"/>
      <c r="E53" s="296"/>
      <c r="F53" s="296"/>
    </row>
    <row r="54" spans="1:9">
      <c r="A54" s="229" t="s">
        <v>63</v>
      </c>
      <c r="B54" s="204">
        <v>6873.7429999999995</v>
      </c>
      <c r="C54" s="300">
        <v>0</v>
      </c>
      <c r="D54" s="204">
        <v>343.68700000000001</v>
      </c>
      <c r="E54" s="300">
        <v>0</v>
      </c>
      <c r="F54" s="205">
        <v>6530.0559999999996</v>
      </c>
    </row>
    <row r="55" spans="1:9">
      <c r="A55" s="229" t="s">
        <v>64</v>
      </c>
      <c r="B55" s="204">
        <v>20274.982</v>
      </c>
      <c r="C55" s="204">
        <v>260.39999999999998</v>
      </c>
      <c r="D55" s="204">
        <v>54.53</v>
      </c>
      <c r="E55" s="205">
        <v>4049.94</v>
      </c>
      <c r="F55" s="205">
        <v>15910.111999999999</v>
      </c>
    </row>
    <row r="56" spans="1:9">
      <c r="A56" s="229" t="s">
        <v>65</v>
      </c>
      <c r="B56" s="204">
        <v>22.655000000000001</v>
      </c>
      <c r="C56" s="301">
        <v>22.43</v>
      </c>
      <c r="D56" s="301">
        <v>0.22500000000000001</v>
      </c>
      <c r="E56" s="301">
        <v>0</v>
      </c>
      <c r="F56" s="205">
        <v>0</v>
      </c>
    </row>
    <row r="57" spans="1:9">
      <c r="A57" s="229" t="s">
        <v>66</v>
      </c>
      <c r="B57" s="204">
        <v>2772</v>
      </c>
      <c r="C57" s="301">
        <v>0</v>
      </c>
      <c r="D57" s="301">
        <v>0</v>
      </c>
      <c r="E57" s="301">
        <v>0</v>
      </c>
      <c r="F57" s="205">
        <v>2772</v>
      </c>
    </row>
    <row r="58" spans="1:9">
      <c r="A58" s="229" t="s">
        <v>67</v>
      </c>
      <c r="B58" s="204">
        <v>214270</v>
      </c>
      <c r="C58" s="204">
        <v>86</v>
      </c>
      <c r="D58" s="204">
        <v>513</v>
      </c>
      <c r="E58" s="205">
        <v>471</v>
      </c>
      <c r="F58" s="205">
        <v>213200</v>
      </c>
    </row>
    <row r="59" spans="1:9">
      <c r="A59" s="233" t="s">
        <v>68</v>
      </c>
      <c r="B59" s="293">
        <v>244213.38</v>
      </c>
      <c r="C59" s="293">
        <v>368.83</v>
      </c>
      <c r="D59" s="293">
        <v>911.44200000000001</v>
      </c>
      <c r="E59" s="294">
        <v>4520.9400000000005</v>
      </c>
      <c r="F59" s="294">
        <v>238412.16800000001</v>
      </c>
    </row>
    <row r="60" spans="1:9">
      <c r="A60" s="229"/>
      <c r="B60" s="204"/>
      <c r="C60" s="204"/>
      <c r="D60" s="204"/>
      <c r="E60" s="205"/>
      <c r="F60" s="205"/>
    </row>
    <row r="61" spans="1:9">
      <c r="A61" s="229" t="s">
        <v>69</v>
      </c>
      <c r="B61" s="204">
        <v>15613.994999999999</v>
      </c>
      <c r="C61" s="204">
        <v>114.4</v>
      </c>
      <c r="D61" s="204">
        <v>12.7</v>
      </c>
      <c r="E61" s="205">
        <v>510.34500000000003</v>
      </c>
      <c r="F61" s="205">
        <v>14976.55</v>
      </c>
    </row>
    <row r="62" spans="1:9">
      <c r="A62" s="229" t="s">
        <v>70</v>
      </c>
      <c r="B62" s="204">
        <v>3639.48</v>
      </c>
      <c r="C62" s="298">
        <v>101.587</v>
      </c>
      <c r="D62" s="298">
        <v>0</v>
      </c>
      <c r="E62" s="292">
        <v>18.381</v>
      </c>
      <c r="F62" s="302">
        <v>3519.5120000000002</v>
      </c>
      <c r="I62" s="228"/>
    </row>
    <row r="63" spans="1:9">
      <c r="A63" s="229" t="s">
        <v>71</v>
      </c>
      <c r="B63" s="204">
        <v>48490.264999999999</v>
      </c>
      <c r="C63" s="303">
        <v>175.977</v>
      </c>
      <c r="D63" s="303">
        <v>0.495</v>
      </c>
      <c r="E63" s="292">
        <v>14.3</v>
      </c>
      <c r="F63" s="302">
        <v>48299.493000000002</v>
      </c>
      <c r="I63" s="228"/>
    </row>
    <row r="64" spans="1:9">
      <c r="A64" s="233" t="s">
        <v>72</v>
      </c>
      <c r="B64" s="293">
        <v>67743.739999999991</v>
      </c>
      <c r="C64" s="293">
        <v>391.96400000000006</v>
      </c>
      <c r="D64" s="293">
        <v>13.194999999999999</v>
      </c>
      <c r="E64" s="294">
        <v>543.02599999999995</v>
      </c>
      <c r="F64" s="294">
        <v>66795.554999999993</v>
      </c>
      <c r="I64" s="228"/>
    </row>
    <row r="65" spans="1:11">
      <c r="A65" s="229"/>
      <c r="B65" s="295"/>
      <c r="C65" s="295"/>
      <c r="D65" s="295"/>
      <c r="E65" s="296"/>
      <c r="F65" s="296"/>
      <c r="I65" s="228"/>
    </row>
    <row r="66" spans="1:11">
      <c r="A66" s="233" t="s">
        <v>73</v>
      </c>
      <c r="B66" s="293">
        <v>55404</v>
      </c>
      <c r="C66" s="293">
        <v>1638</v>
      </c>
      <c r="D66" s="293">
        <v>470</v>
      </c>
      <c r="E66" s="294">
        <v>1080</v>
      </c>
      <c r="F66" s="294">
        <v>52216</v>
      </c>
      <c r="I66" s="228"/>
    </row>
    <row r="67" spans="1:11">
      <c r="A67" s="229"/>
      <c r="B67" s="295"/>
      <c r="C67" s="295"/>
      <c r="D67" s="295"/>
      <c r="E67" s="296"/>
      <c r="F67" s="296"/>
      <c r="I67" s="228"/>
      <c r="K67" s="228"/>
    </row>
    <row r="68" spans="1:11">
      <c r="A68" s="229" t="s">
        <v>74</v>
      </c>
      <c r="B68" s="204">
        <v>12077.71</v>
      </c>
      <c r="C68" s="204">
        <v>157.02000000000001</v>
      </c>
      <c r="D68" s="204">
        <v>108.69</v>
      </c>
      <c r="E68" s="205">
        <v>0</v>
      </c>
      <c r="F68" s="205">
        <v>11812</v>
      </c>
      <c r="I68" s="228"/>
      <c r="K68" s="228"/>
    </row>
    <row r="69" spans="1:11">
      <c r="A69" s="229" t="s">
        <v>75</v>
      </c>
      <c r="B69" s="204">
        <v>15630.89</v>
      </c>
      <c r="C69" s="204">
        <v>203.21</v>
      </c>
      <c r="D69" s="204">
        <v>140.68</v>
      </c>
      <c r="E69" s="205">
        <v>0</v>
      </c>
      <c r="F69" s="205">
        <v>15287</v>
      </c>
      <c r="I69" s="228"/>
      <c r="K69" s="228"/>
    </row>
    <row r="70" spans="1:11">
      <c r="A70" s="233" t="s">
        <v>76</v>
      </c>
      <c r="B70" s="293">
        <v>27708.6</v>
      </c>
      <c r="C70" s="293">
        <v>360.23</v>
      </c>
      <c r="D70" s="293">
        <v>249.37</v>
      </c>
      <c r="E70" s="294">
        <v>0</v>
      </c>
      <c r="F70" s="294">
        <v>27099</v>
      </c>
      <c r="I70" s="228"/>
      <c r="K70" s="228"/>
    </row>
    <row r="71" spans="1:11">
      <c r="A71" s="229"/>
      <c r="B71" s="204"/>
      <c r="C71" s="204"/>
      <c r="D71" s="204"/>
      <c r="E71" s="205"/>
      <c r="F71" s="205"/>
      <c r="I71" s="228"/>
      <c r="K71" s="228"/>
    </row>
    <row r="72" spans="1:11">
      <c r="A72" s="229" t="s">
        <v>77</v>
      </c>
      <c r="B72" s="204">
        <v>4452</v>
      </c>
      <c r="C72" s="204">
        <v>334</v>
      </c>
      <c r="D72" s="204">
        <v>44</v>
      </c>
      <c r="E72" s="205">
        <v>3744</v>
      </c>
      <c r="F72" s="205">
        <v>330</v>
      </c>
    </row>
    <row r="73" spans="1:11">
      <c r="A73" s="229" t="s">
        <v>78</v>
      </c>
      <c r="B73" s="204">
        <v>68825</v>
      </c>
      <c r="C73" s="204">
        <v>4817</v>
      </c>
      <c r="D73" s="304">
        <v>0</v>
      </c>
      <c r="E73" s="305">
        <v>0</v>
      </c>
      <c r="F73" s="205">
        <v>64008</v>
      </c>
    </row>
    <row r="74" spans="1:11">
      <c r="A74" s="229" t="s">
        <v>79</v>
      </c>
      <c r="B74" s="204">
        <v>313874</v>
      </c>
      <c r="C74" s="204">
        <v>0</v>
      </c>
      <c r="D74" s="304">
        <v>0</v>
      </c>
      <c r="E74" s="305">
        <v>90</v>
      </c>
      <c r="F74" s="205">
        <v>313784</v>
      </c>
    </row>
    <row r="75" spans="1:11">
      <c r="A75" s="229" t="s">
        <v>80</v>
      </c>
      <c r="B75" s="204">
        <v>38047</v>
      </c>
      <c r="C75" s="204">
        <v>1142</v>
      </c>
      <c r="D75" s="304">
        <v>0</v>
      </c>
      <c r="E75" s="305">
        <v>0</v>
      </c>
      <c r="F75" s="205">
        <v>36905</v>
      </c>
    </row>
    <row r="76" spans="1:11">
      <c r="A76" s="229" t="s">
        <v>81</v>
      </c>
      <c r="B76" s="204">
        <v>9.52</v>
      </c>
      <c r="C76" s="204">
        <v>3.14</v>
      </c>
      <c r="D76" s="204">
        <v>0.83</v>
      </c>
      <c r="E76" s="305">
        <v>0</v>
      </c>
      <c r="F76" s="300">
        <v>5.55</v>
      </c>
    </row>
    <row r="77" spans="1:11">
      <c r="A77" s="229" t="s">
        <v>82</v>
      </c>
      <c r="B77" s="204">
        <v>25536</v>
      </c>
      <c r="C77" s="204">
        <v>511</v>
      </c>
      <c r="D77" s="204">
        <v>766</v>
      </c>
      <c r="E77" s="205">
        <v>2043</v>
      </c>
      <c r="F77" s="205">
        <v>22216</v>
      </c>
    </row>
    <row r="78" spans="1:11">
      <c r="A78" s="229" t="s">
        <v>83</v>
      </c>
      <c r="B78" s="204">
        <v>14149</v>
      </c>
      <c r="C78" s="204">
        <v>0</v>
      </c>
      <c r="D78" s="204">
        <v>0</v>
      </c>
      <c r="E78" s="305">
        <v>0</v>
      </c>
      <c r="F78" s="205">
        <v>14149</v>
      </c>
    </row>
    <row r="79" spans="1:11">
      <c r="A79" s="229" t="s">
        <v>84</v>
      </c>
      <c r="B79" s="204">
        <v>66599.846999999994</v>
      </c>
      <c r="C79" s="204">
        <v>0</v>
      </c>
      <c r="D79" s="204">
        <v>0</v>
      </c>
      <c r="E79" s="205">
        <v>304.685</v>
      </c>
      <c r="F79" s="205">
        <v>66295.161999999997</v>
      </c>
    </row>
    <row r="80" spans="1:11">
      <c r="A80" s="233" t="s">
        <v>85</v>
      </c>
      <c r="B80" s="293">
        <v>531492.36699999997</v>
      </c>
      <c r="C80" s="293">
        <v>6807.14</v>
      </c>
      <c r="D80" s="293">
        <v>810.83</v>
      </c>
      <c r="E80" s="294">
        <v>6181.6850000000004</v>
      </c>
      <c r="F80" s="294">
        <v>517692.712</v>
      </c>
    </row>
    <row r="81" spans="1:6">
      <c r="A81" s="229"/>
      <c r="B81" s="204"/>
      <c r="C81" s="204"/>
      <c r="D81" s="204"/>
      <c r="E81" s="205"/>
      <c r="F81" s="205"/>
    </row>
    <row r="82" spans="1:6">
      <c r="A82" s="229" t="s">
        <v>86</v>
      </c>
      <c r="B82" s="204">
        <v>27187</v>
      </c>
      <c r="C82" s="204">
        <v>543</v>
      </c>
      <c r="D82" s="204">
        <v>544</v>
      </c>
      <c r="E82" s="205">
        <v>543</v>
      </c>
      <c r="F82" s="205">
        <v>25557</v>
      </c>
    </row>
    <row r="83" spans="1:6">
      <c r="A83" s="229" t="s">
        <v>87</v>
      </c>
      <c r="B83" s="204">
        <v>7307</v>
      </c>
      <c r="C83" s="204">
        <v>147</v>
      </c>
      <c r="D83" s="204">
        <v>220</v>
      </c>
      <c r="E83" s="205">
        <v>147</v>
      </c>
      <c r="F83" s="205">
        <v>6793</v>
      </c>
    </row>
    <row r="84" spans="1:6">
      <c r="A84" s="233" t="s">
        <v>88</v>
      </c>
      <c r="B84" s="293">
        <v>34494</v>
      </c>
      <c r="C84" s="293">
        <v>690</v>
      </c>
      <c r="D84" s="293">
        <v>764</v>
      </c>
      <c r="E84" s="294">
        <v>690</v>
      </c>
      <c r="F84" s="294">
        <v>32350</v>
      </c>
    </row>
    <row r="85" spans="1:6">
      <c r="A85" s="229"/>
      <c r="B85" s="204"/>
      <c r="C85" s="204"/>
      <c r="D85" s="204"/>
      <c r="E85" s="205"/>
      <c r="F85" s="205"/>
    </row>
    <row r="86" spans="1:6" ht="13.5" thickBot="1">
      <c r="A86" s="244" t="s">
        <v>89</v>
      </c>
      <c r="B86" s="306">
        <v>6824733.6339999996</v>
      </c>
      <c r="C86" s="306">
        <v>108120.43700000001</v>
      </c>
      <c r="D86" s="306">
        <v>80059.301999999996</v>
      </c>
      <c r="E86" s="307">
        <v>53332.713000000003</v>
      </c>
      <c r="F86" s="307">
        <v>6583221.182</v>
      </c>
    </row>
    <row r="87" spans="1:6" ht="14.25">
      <c r="A87" s="308" t="s">
        <v>167</v>
      </c>
      <c r="B87" s="309"/>
      <c r="C87" s="309"/>
      <c r="D87" s="309"/>
      <c r="E87" s="309"/>
      <c r="F87" s="309"/>
    </row>
    <row r="88" spans="1:6" ht="14.25">
      <c r="A88" s="220" t="s">
        <v>168</v>
      </c>
    </row>
    <row r="90" spans="1:6" ht="18">
      <c r="A90" s="213"/>
    </row>
  </sheetData>
  <mergeCells count="6">
    <mergeCell ref="A1:F1"/>
    <mergeCell ref="A3:F3"/>
    <mergeCell ref="A4:F4"/>
    <mergeCell ref="A6:A8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topLeftCell="A58" zoomScale="90" zoomScaleNormal="75" zoomScaleSheetLayoutView="90" workbookViewId="0">
      <selection activeCell="D20" sqref="D20"/>
    </sheetView>
  </sheetViews>
  <sheetFormatPr baseColWidth="10" defaultRowHeight="12.75"/>
  <cols>
    <col min="1" max="6" width="16.7109375" style="194" customWidth="1"/>
    <col min="7" max="7" width="11.42578125" style="194"/>
    <col min="8" max="11" width="12" style="194" customWidth="1"/>
    <col min="12" max="16384" width="11.42578125" style="194"/>
  </cols>
  <sheetData>
    <row r="1" spans="1:9" s="192" customFormat="1" ht="18">
      <c r="A1" s="1477" t="s">
        <v>0</v>
      </c>
      <c r="B1" s="1477"/>
      <c r="C1" s="1477"/>
      <c r="D1" s="1477"/>
      <c r="E1" s="1477"/>
      <c r="F1" s="1477"/>
    </row>
    <row r="3" spans="1:9" s="196" customFormat="1" ht="15">
      <c r="A3" s="1478" t="s">
        <v>169</v>
      </c>
      <c r="B3" s="1478"/>
      <c r="C3" s="1478"/>
      <c r="D3" s="1478"/>
      <c r="E3" s="1478"/>
      <c r="F3" s="1478"/>
      <c r="G3" s="195"/>
      <c r="H3" s="195"/>
      <c r="I3" s="195"/>
    </row>
    <row r="4" spans="1:9" s="196" customFormat="1" ht="15">
      <c r="A4" s="1478" t="s">
        <v>170</v>
      </c>
      <c r="B4" s="1478"/>
      <c r="C4" s="1478"/>
      <c r="D4" s="1478"/>
      <c r="E4" s="1478"/>
      <c r="F4" s="1478"/>
      <c r="G4" s="195"/>
      <c r="H4" s="195"/>
      <c r="I4" s="195"/>
    </row>
    <row r="5" spans="1:9" s="196" customFormat="1" ht="14.25" customHeight="1" thickBot="1">
      <c r="A5" s="1490"/>
      <c r="B5" s="1490"/>
      <c r="C5" s="1490"/>
      <c r="D5" s="1490"/>
      <c r="E5" s="1490"/>
      <c r="F5" s="1490"/>
    </row>
    <row r="6" spans="1:9" ht="22.5" customHeight="1">
      <c r="A6" s="1491" t="s">
        <v>5</v>
      </c>
      <c r="B6" s="249" t="s">
        <v>15</v>
      </c>
      <c r="C6" s="249" t="s">
        <v>145</v>
      </c>
      <c r="D6" s="249" t="s">
        <v>145</v>
      </c>
      <c r="E6" s="250" t="s">
        <v>146</v>
      </c>
      <c r="F6" s="251"/>
    </row>
    <row r="7" spans="1:9">
      <c r="A7" s="1492"/>
      <c r="B7" s="252" t="s">
        <v>20</v>
      </c>
      <c r="C7" s="252" t="s">
        <v>150</v>
      </c>
      <c r="D7" s="252" t="s">
        <v>171</v>
      </c>
      <c r="E7" s="254" t="s">
        <v>151</v>
      </c>
      <c r="F7" s="255" t="s">
        <v>112</v>
      </c>
    </row>
    <row r="8" spans="1:9">
      <c r="A8" s="1492"/>
      <c r="B8" s="252" t="s">
        <v>153</v>
      </c>
      <c r="C8" s="252" t="s">
        <v>153</v>
      </c>
      <c r="D8" s="252" t="s">
        <v>153</v>
      </c>
      <c r="E8" s="254" t="s">
        <v>154</v>
      </c>
      <c r="F8" s="255" t="s">
        <v>116</v>
      </c>
    </row>
    <row r="9" spans="1:9" ht="22.5" customHeight="1" thickBot="1">
      <c r="A9" s="1493"/>
      <c r="B9" s="257"/>
      <c r="C9" s="257"/>
      <c r="D9" s="257"/>
      <c r="E9" s="310" t="s">
        <v>155</v>
      </c>
      <c r="F9" s="260"/>
    </row>
    <row r="10" spans="1:9" s="202" customFormat="1">
      <c r="A10" s="261">
        <v>2004</v>
      </c>
      <c r="B10" s="311">
        <v>410.10349863729493</v>
      </c>
      <c r="C10" s="311">
        <v>0.158343665941477</v>
      </c>
      <c r="D10" s="311">
        <v>409.94515497135399</v>
      </c>
      <c r="E10" s="311">
        <v>77.25</v>
      </c>
      <c r="F10" s="205">
        <v>316804.95269731031</v>
      </c>
    </row>
    <row r="11" spans="1:9" s="202" customFormat="1">
      <c r="A11" s="261">
        <v>2005</v>
      </c>
      <c r="B11" s="311">
        <v>407.76408955822598</v>
      </c>
      <c r="C11" s="311">
        <v>0.169204198707019</v>
      </c>
      <c r="D11" s="311">
        <v>407.59488535951897</v>
      </c>
      <c r="E11" s="311">
        <v>79.11</v>
      </c>
      <c r="F11" s="205">
        <v>322582.17124951258</v>
      </c>
    </row>
    <row r="12" spans="1:9" s="202" customFormat="1">
      <c r="A12" s="261">
        <v>2006</v>
      </c>
      <c r="B12" s="311">
        <v>424.33205642650302</v>
      </c>
      <c r="C12" s="311">
        <v>0.161</v>
      </c>
      <c r="D12" s="311">
        <v>424.17135455750304</v>
      </c>
      <c r="E12" s="311">
        <v>77.06</v>
      </c>
      <c r="F12" s="205">
        <v>326990.28268226323</v>
      </c>
    </row>
    <row r="13" spans="1:9" s="202" customFormat="1">
      <c r="A13" s="261">
        <v>2007</v>
      </c>
      <c r="B13" s="311">
        <v>414.21104611375699</v>
      </c>
      <c r="C13" s="311">
        <v>0.20330205900000001</v>
      </c>
      <c r="D13" s="311">
        <v>414.00774405475698</v>
      </c>
      <c r="E13" s="311">
        <v>78.06</v>
      </c>
      <c r="F13" s="205">
        <v>323333.14259639871</v>
      </c>
    </row>
    <row r="14" spans="1:9" s="202" customFormat="1">
      <c r="A14" s="261">
        <v>2008</v>
      </c>
      <c r="B14" s="311">
        <v>426.91805523640841</v>
      </c>
      <c r="C14" s="311">
        <v>0.16</v>
      </c>
      <c r="D14" s="311">
        <v>426.75705042538976</v>
      </c>
      <c r="E14" s="311">
        <v>84.3</v>
      </c>
      <c r="F14" s="205">
        <v>359891.92056429229</v>
      </c>
    </row>
    <row r="15" spans="1:9">
      <c r="A15" s="261">
        <v>2009</v>
      </c>
      <c r="B15" s="311">
        <v>489.82288011032614</v>
      </c>
      <c r="C15" s="311">
        <v>39.861324157161015</v>
      </c>
      <c r="D15" s="311">
        <v>449.96155595316515</v>
      </c>
      <c r="E15" s="311">
        <v>83.04</v>
      </c>
      <c r="F15" s="205">
        <v>406748.91964361485</v>
      </c>
    </row>
    <row r="16" spans="1:9">
      <c r="A16" s="261">
        <v>2010</v>
      </c>
      <c r="B16" s="311">
        <v>565.94799999999998</v>
      </c>
      <c r="C16" s="311">
        <v>33.5</v>
      </c>
      <c r="D16" s="311">
        <v>532.4</v>
      </c>
      <c r="E16" s="311">
        <v>79.319999999999993</v>
      </c>
      <c r="F16" s="205">
        <v>448909.95359999995</v>
      </c>
    </row>
    <row r="17" spans="1:6">
      <c r="A17" s="203">
        <v>2011</v>
      </c>
      <c r="B17" s="311">
        <v>503.6</v>
      </c>
      <c r="C17" s="311">
        <v>28.4</v>
      </c>
      <c r="D17" s="311">
        <v>475.2</v>
      </c>
      <c r="E17" s="311">
        <v>81.63</v>
      </c>
      <c r="F17" s="205">
        <v>411088.68</v>
      </c>
    </row>
    <row r="18" spans="1:6">
      <c r="A18" s="203">
        <v>2012</v>
      </c>
      <c r="B18" s="311">
        <v>552.51742601324395</v>
      </c>
      <c r="C18" s="311">
        <v>31.4683291037766</v>
      </c>
      <c r="D18" s="311">
        <v>521.04909690946795</v>
      </c>
      <c r="E18" s="311">
        <v>83.44</v>
      </c>
      <c r="F18" s="205">
        <v>461020.54026545078</v>
      </c>
    </row>
    <row r="19" spans="1:6">
      <c r="A19" s="203">
        <v>2013</v>
      </c>
      <c r="B19" s="311">
        <v>578.58146940000006</v>
      </c>
      <c r="C19" s="311">
        <v>32.341722000000004</v>
      </c>
      <c r="D19" s="311">
        <v>546.23974740000006</v>
      </c>
      <c r="E19" s="311">
        <v>87.94</v>
      </c>
      <c r="F19" s="205">
        <v>508804.54419036</v>
      </c>
    </row>
    <row r="20" spans="1:6">
      <c r="A20" s="203">
        <v>2014</v>
      </c>
      <c r="B20" s="311">
        <v>574.68200000000002</v>
      </c>
      <c r="C20" s="311">
        <v>26.911000000000001</v>
      </c>
      <c r="D20" s="311">
        <v>547.77099999999996</v>
      </c>
      <c r="E20" s="311">
        <v>94.09</v>
      </c>
      <c r="F20" s="205">
        <v>540718.29379999998</v>
      </c>
    </row>
    <row r="21" spans="1:6" ht="13.5" thickBot="1">
      <c r="A21" s="312">
        <v>2015</v>
      </c>
      <c r="B21" s="313">
        <v>559.61505533499985</v>
      </c>
      <c r="C21" s="313">
        <v>38.841300854400004</v>
      </c>
      <c r="D21" s="313">
        <v>520.77375448059991</v>
      </c>
      <c r="E21" s="313">
        <v>97.13</v>
      </c>
      <c r="F21" s="272">
        <v>543554.10324688535</v>
      </c>
    </row>
    <row r="22" spans="1:6">
      <c r="D22" s="314"/>
    </row>
    <row r="23" spans="1:6" ht="18">
      <c r="A23" s="275"/>
      <c r="B23" s="315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showGridLines="0" view="pageBreakPreview" topLeftCell="A7" zoomScale="70" zoomScaleNormal="75" zoomScaleSheetLayoutView="70" workbookViewId="0">
      <selection activeCell="D20" sqref="D20"/>
    </sheetView>
  </sheetViews>
  <sheetFormatPr baseColWidth="10" defaultRowHeight="12.75"/>
  <cols>
    <col min="1" max="1" width="26.7109375" style="338" customWidth="1"/>
    <col min="2" max="2" width="16.7109375" style="220" customWidth="1"/>
    <col min="3" max="3" width="20.5703125" style="220" customWidth="1"/>
    <col min="4" max="4" width="16.7109375" style="220" customWidth="1"/>
    <col min="5" max="5" width="17.42578125" style="220" customWidth="1"/>
    <col min="6" max="6" width="18" style="220" customWidth="1"/>
    <col min="7" max="16384" width="11.42578125" style="220"/>
  </cols>
  <sheetData>
    <row r="1" spans="1:9" s="192" customFormat="1" ht="18">
      <c r="A1" s="1477" t="s">
        <v>0</v>
      </c>
      <c r="B1" s="1477"/>
      <c r="C1" s="1477"/>
      <c r="D1" s="1477"/>
      <c r="E1" s="1477"/>
      <c r="F1" s="1477"/>
    </row>
    <row r="3" spans="1:9" s="196" customFormat="1" ht="15">
      <c r="A3" s="1478" t="s">
        <v>172</v>
      </c>
      <c r="B3" s="1478"/>
      <c r="C3" s="1478"/>
      <c r="D3" s="1478"/>
      <c r="E3" s="1478"/>
      <c r="F3" s="1478"/>
      <c r="G3" s="195"/>
      <c r="H3" s="195"/>
      <c r="I3" s="195"/>
    </row>
    <row r="4" spans="1:9" s="215" customFormat="1" ht="15">
      <c r="A4" s="1479" t="s">
        <v>173</v>
      </c>
      <c r="B4" s="1479"/>
      <c r="C4" s="1479"/>
      <c r="D4" s="1479"/>
      <c r="E4" s="1479"/>
      <c r="F4" s="1479"/>
    </row>
    <row r="5" spans="1:9" s="215" customFormat="1" ht="14.25" customHeight="1" thickBot="1">
      <c r="A5" s="316"/>
      <c r="B5" s="216"/>
      <c r="C5" s="216"/>
      <c r="D5" s="216"/>
      <c r="E5" s="216"/>
    </row>
    <row r="6" spans="1:9" s="320" customFormat="1" ht="26.25" customHeight="1">
      <c r="A6" s="317" t="s">
        <v>91</v>
      </c>
      <c r="B6" s="1494" t="s">
        <v>8</v>
      </c>
      <c r="C6" s="318" t="s">
        <v>174</v>
      </c>
      <c r="D6" s="319"/>
      <c r="E6" s="1488" t="s">
        <v>159</v>
      </c>
      <c r="F6" s="1489"/>
    </row>
    <row r="7" spans="1:9" s="320" customFormat="1" ht="37.5" customHeight="1" thickBot="1">
      <c r="A7" s="221" t="s">
        <v>92</v>
      </c>
      <c r="B7" s="1495"/>
      <c r="C7" s="321" t="s">
        <v>175</v>
      </c>
      <c r="D7" s="321" t="s">
        <v>176</v>
      </c>
      <c r="E7" s="321" t="s">
        <v>177</v>
      </c>
      <c r="F7" s="322" t="s">
        <v>178</v>
      </c>
    </row>
    <row r="8" spans="1:9">
      <c r="A8" s="303" t="s">
        <v>179</v>
      </c>
      <c r="B8" s="303">
        <v>14.902200000000001</v>
      </c>
      <c r="C8" s="323">
        <v>1.04</v>
      </c>
      <c r="D8" s="323">
        <v>1.48</v>
      </c>
      <c r="E8" s="323">
        <v>3.79</v>
      </c>
      <c r="F8" s="324">
        <v>8.5922000000000001</v>
      </c>
    </row>
    <row r="9" spans="1:9">
      <c r="A9" s="303" t="s">
        <v>30</v>
      </c>
      <c r="B9" s="303">
        <v>12.674199999999999</v>
      </c>
      <c r="C9" s="323">
        <v>2.1982999999999997</v>
      </c>
      <c r="D9" s="323">
        <v>6.6950000000000003</v>
      </c>
      <c r="E9" s="323">
        <v>3.2671999999999999</v>
      </c>
      <c r="F9" s="302">
        <v>0.51370000000000005</v>
      </c>
    </row>
    <row r="10" spans="1:9">
      <c r="A10" s="303" t="s">
        <v>31</v>
      </c>
      <c r="B10" s="303">
        <v>75.490199999999987</v>
      </c>
      <c r="C10" s="323">
        <v>5.601</v>
      </c>
      <c r="D10" s="323">
        <v>12.0822</v>
      </c>
      <c r="E10" s="323">
        <v>48.902999999999999</v>
      </c>
      <c r="F10" s="302">
        <v>8.9039999999999999</v>
      </c>
    </row>
    <row r="11" spans="1:9">
      <c r="A11" s="303" t="s">
        <v>32</v>
      </c>
      <c r="B11" s="303">
        <v>20.036700000000003</v>
      </c>
      <c r="C11" s="323">
        <v>1.6874</v>
      </c>
      <c r="D11" s="323">
        <v>2.3552</v>
      </c>
      <c r="E11" s="323">
        <v>11.975000000000001</v>
      </c>
      <c r="F11" s="302">
        <v>4.0190999999999999</v>
      </c>
    </row>
    <row r="12" spans="1:9">
      <c r="A12" s="325" t="s">
        <v>180</v>
      </c>
      <c r="B12" s="325">
        <v>123.10329999999999</v>
      </c>
      <c r="C12" s="325">
        <v>10.5267</v>
      </c>
      <c r="D12" s="325">
        <v>22.612400000000001</v>
      </c>
      <c r="E12" s="325">
        <v>67.935200000000009</v>
      </c>
      <c r="F12" s="326">
        <v>22.029000000000003</v>
      </c>
    </row>
    <row r="13" spans="1:9">
      <c r="A13" s="303"/>
      <c r="B13" s="303"/>
      <c r="C13" s="323"/>
      <c r="D13" s="323"/>
      <c r="E13" s="323"/>
      <c r="F13" s="302"/>
    </row>
    <row r="14" spans="1:9">
      <c r="A14" s="233" t="s">
        <v>34</v>
      </c>
      <c r="B14" s="325">
        <v>137</v>
      </c>
      <c r="C14" s="327">
        <v>0</v>
      </c>
      <c r="D14" s="327">
        <v>0</v>
      </c>
      <c r="E14" s="327">
        <v>65</v>
      </c>
      <c r="F14" s="326">
        <v>72</v>
      </c>
    </row>
    <row r="15" spans="1:9">
      <c r="A15" s="229"/>
      <c r="B15" s="328"/>
      <c r="C15" s="329"/>
      <c r="D15" s="329"/>
      <c r="E15" s="329"/>
      <c r="F15" s="330"/>
    </row>
    <row r="16" spans="1:9">
      <c r="A16" s="233" t="s">
        <v>35</v>
      </c>
      <c r="B16" s="325">
        <v>69.47</v>
      </c>
      <c r="C16" s="327">
        <v>0</v>
      </c>
      <c r="D16" s="327">
        <v>0</v>
      </c>
      <c r="E16" s="327">
        <v>23.242999999999999</v>
      </c>
      <c r="F16" s="331">
        <v>46.226999999999997</v>
      </c>
    </row>
    <row r="17" spans="1:6">
      <c r="A17" s="229"/>
      <c r="B17" s="328"/>
      <c r="C17" s="329"/>
      <c r="D17" s="329"/>
      <c r="E17" s="329"/>
      <c r="F17" s="330"/>
    </row>
    <row r="18" spans="1:6">
      <c r="A18" s="229" t="s">
        <v>181</v>
      </c>
      <c r="B18" s="303">
        <v>2574</v>
      </c>
      <c r="C18" s="323">
        <v>6.8</v>
      </c>
      <c r="D18" s="323">
        <v>1124.2</v>
      </c>
      <c r="E18" s="323">
        <v>20.2</v>
      </c>
      <c r="F18" s="302">
        <v>1422.8</v>
      </c>
    </row>
    <row r="19" spans="1:6">
      <c r="A19" s="229" t="s">
        <v>37</v>
      </c>
      <c r="B19" s="303">
        <v>5898.8</v>
      </c>
      <c r="C19" s="323">
        <v>14.7</v>
      </c>
      <c r="D19" s="323">
        <v>2178.8999999999996</v>
      </c>
      <c r="E19" s="323">
        <v>1852.6000000000001</v>
      </c>
      <c r="F19" s="332">
        <v>1852.6000000000001</v>
      </c>
    </row>
    <row r="20" spans="1:6">
      <c r="A20" s="229" t="s">
        <v>38</v>
      </c>
      <c r="B20" s="303">
        <v>1451.7</v>
      </c>
      <c r="C20" s="323">
        <v>12.1</v>
      </c>
      <c r="D20" s="323">
        <v>1002.4</v>
      </c>
      <c r="E20" s="323">
        <v>43.000000000000007</v>
      </c>
      <c r="F20" s="332">
        <v>394.2</v>
      </c>
    </row>
    <row r="21" spans="1:6">
      <c r="A21" s="233" t="s">
        <v>182</v>
      </c>
      <c r="B21" s="325">
        <v>9924.5</v>
      </c>
      <c r="C21" s="327">
        <v>33.6</v>
      </c>
      <c r="D21" s="327">
        <v>4305.4999999999991</v>
      </c>
      <c r="E21" s="327">
        <v>1915.8000000000002</v>
      </c>
      <c r="F21" s="331">
        <v>3669.6</v>
      </c>
    </row>
    <row r="22" spans="1:6">
      <c r="A22" s="229"/>
      <c r="B22" s="328"/>
      <c r="C22" s="329"/>
      <c r="D22" s="329"/>
      <c r="E22" s="329"/>
      <c r="F22" s="330"/>
    </row>
    <row r="23" spans="1:6">
      <c r="A23" s="233" t="s">
        <v>40</v>
      </c>
      <c r="B23" s="325">
        <v>12460.032000000001</v>
      </c>
      <c r="C23" s="327">
        <v>124.60032000000001</v>
      </c>
      <c r="D23" s="327">
        <v>1121.4028799999999</v>
      </c>
      <c r="E23" s="327">
        <v>249.20064000000002</v>
      </c>
      <c r="F23" s="331">
        <v>10964.828160000001</v>
      </c>
    </row>
    <row r="24" spans="1:6">
      <c r="A24" s="229"/>
      <c r="B24" s="328"/>
      <c r="C24" s="329"/>
      <c r="D24" s="329"/>
      <c r="E24" s="329"/>
      <c r="F24" s="330"/>
    </row>
    <row r="25" spans="1:6">
      <c r="A25" s="233" t="s">
        <v>41</v>
      </c>
      <c r="B25" s="325">
        <v>693.56799999999998</v>
      </c>
      <c r="C25" s="327">
        <v>0</v>
      </c>
      <c r="D25" s="327">
        <v>0</v>
      </c>
      <c r="E25" s="327">
        <v>0</v>
      </c>
      <c r="F25" s="331">
        <v>693.56799999999998</v>
      </c>
    </row>
    <row r="26" spans="1:6">
      <c r="A26" s="229"/>
      <c r="B26" s="303"/>
      <c r="C26" s="323"/>
      <c r="D26" s="323"/>
      <c r="E26" s="323"/>
      <c r="F26" s="302"/>
    </row>
    <row r="27" spans="1:6">
      <c r="A27" s="229" t="s">
        <v>42</v>
      </c>
      <c r="B27" s="303">
        <v>334.39</v>
      </c>
      <c r="C27" s="298">
        <v>0</v>
      </c>
      <c r="D27" s="323">
        <v>223.8</v>
      </c>
      <c r="E27" s="323">
        <v>0</v>
      </c>
      <c r="F27" s="302">
        <v>110.59</v>
      </c>
    </row>
    <row r="28" spans="1:6">
      <c r="A28" s="229" t="s">
        <v>43</v>
      </c>
      <c r="B28" s="303">
        <v>1771.01</v>
      </c>
      <c r="C28" s="323">
        <v>0</v>
      </c>
      <c r="D28" s="323">
        <v>0</v>
      </c>
      <c r="E28" s="333">
        <v>0</v>
      </c>
      <c r="F28" s="302">
        <v>1771.01</v>
      </c>
    </row>
    <row r="29" spans="1:6">
      <c r="A29" s="229" t="s">
        <v>44</v>
      </c>
      <c r="B29" s="303">
        <v>388.81</v>
      </c>
      <c r="C29" s="323">
        <v>0</v>
      </c>
      <c r="D29" s="323">
        <v>0</v>
      </c>
      <c r="E29" s="323">
        <v>0</v>
      </c>
      <c r="F29" s="302">
        <v>388.81</v>
      </c>
    </row>
    <row r="30" spans="1:6">
      <c r="A30" s="233" t="s">
        <v>183</v>
      </c>
      <c r="B30" s="325">
        <v>2494.21</v>
      </c>
      <c r="C30" s="327">
        <v>0</v>
      </c>
      <c r="D30" s="327">
        <v>223.8</v>
      </c>
      <c r="E30" s="327">
        <v>0</v>
      </c>
      <c r="F30" s="331">
        <v>2270.41</v>
      </c>
    </row>
    <row r="31" spans="1:6">
      <c r="A31" s="229"/>
      <c r="B31" s="303"/>
      <c r="C31" s="323"/>
      <c r="D31" s="323"/>
      <c r="E31" s="323"/>
      <c r="F31" s="302"/>
    </row>
    <row r="32" spans="1:6">
      <c r="A32" s="229" t="s">
        <v>46</v>
      </c>
      <c r="B32" s="303">
        <v>232.8</v>
      </c>
      <c r="C32" s="323">
        <v>0</v>
      </c>
      <c r="D32" s="323">
        <v>116.4</v>
      </c>
      <c r="E32" s="323">
        <v>0</v>
      </c>
      <c r="F32" s="302">
        <v>116.4</v>
      </c>
    </row>
    <row r="33" spans="1:6">
      <c r="A33" s="229" t="s">
        <v>47</v>
      </c>
      <c r="B33" s="303">
        <v>612</v>
      </c>
      <c r="C33" s="298">
        <v>0</v>
      </c>
      <c r="D33" s="323">
        <v>0</v>
      </c>
      <c r="E33" s="298">
        <v>612</v>
      </c>
      <c r="F33" s="302">
        <v>0</v>
      </c>
    </row>
    <row r="34" spans="1:6">
      <c r="A34" s="229" t="s">
        <v>48</v>
      </c>
      <c r="B34" s="303">
        <v>437</v>
      </c>
      <c r="C34" s="323">
        <v>7</v>
      </c>
      <c r="D34" s="323">
        <v>67</v>
      </c>
      <c r="E34" s="323">
        <v>363</v>
      </c>
      <c r="F34" s="302">
        <v>0</v>
      </c>
    </row>
    <row r="35" spans="1:6">
      <c r="A35" s="229" t="s">
        <v>49</v>
      </c>
      <c r="B35" s="303">
        <v>58.828875000000004</v>
      </c>
      <c r="C35" s="323">
        <v>0</v>
      </c>
      <c r="D35" s="323">
        <v>0</v>
      </c>
      <c r="E35" s="323">
        <v>0</v>
      </c>
      <c r="F35" s="302">
        <v>58.828875000000004</v>
      </c>
    </row>
    <row r="36" spans="1:6">
      <c r="A36" s="233" t="s">
        <v>50</v>
      </c>
      <c r="B36" s="325">
        <v>1340.6288749999999</v>
      </c>
      <c r="C36" s="327">
        <v>7</v>
      </c>
      <c r="D36" s="327">
        <v>183.4</v>
      </c>
      <c r="E36" s="327">
        <v>975</v>
      </c>
      <c r="F36" s="331">
        <v>175.22887500000002</v>
      </c>
    </row>
    <row r="37" spans="1:6">
      <c r="A37" s="229"/>
      <c r="B37" s="328"/>
      <c r="C37" s="329"/>
      <c r="D37" s="329"/>
      <c r="E37" s="329"/>
      <c r="F37" s="330"/>
    </row>
    <row r="38" spans="1:6">
      <c r="A38" s="233" t="s">
        <v>51</v>
      </c>
      <c r="B38" s="325">
        <v>89.777000000000001</v>
      </c>
      <c r="C38" s="327">
        <v>0</v>
      </c>
      <c r="D38" s="327">
        <v>0</v>
      </c>
      <c r="E38" s="327">
        <v>89.777000000000001</v>
      </c>
      <c r="F38" s="331">
        <v>0</v>
      </c>
    </row>
    <row r="39" spans="1:6">
      <c r="A39" s="229"/>
      <c r="B39" s="303"/>
      <c r="C39" s="323"/>
      <c r="D39" s="323"/>
      <c r="E39" s="323"/>
      <c r="F39" s="302"/>
    </row>
    <row r="40" spans="1:6">
      <c r="A40" s="229" t="s">
        <v>184</v>
      </c>
      <c r="B40" s="303">
        <v>11287</v>
      </c>
      <c r="C40" s="323">
        <v>0</v>
      </c>
      <c r="D40" s="323">
        <v>0</v>
      </c>
      <c r="E40" s="323">
        <v>0</v>
      </c>
      <c r="F40" s="302">
        <v>11287</v>
      </c>
    </row>
    <row r="41" spans="1:6">
      <c r="A41" s="229" t="s">
        <v>53</v>
      </c>
      <c r="B41" s="303">
        <v>9972</v>
      </c>
      <c r="C41" s="323">
        <v>0</v>
      </c>
      <c r="D41" s="323">
        <v>0</v>
      </c>
      <c r="E41" s="323">
        <v>0</v>
      </c>
      <c r="F41" s="302">
        <v>9972</v>
      </c>
    </row>
    <row r="42" spans="1:6">
      <c r="A42" s="229" t="s">
        <v>54</v>
      </c>
      <c r="B42" s="303">
        <v>60764</v>
      </c>
      <c r="C42" s="323">
        <v>0</v>
      </c>
      <c r="D42" s="323">
        <v>0</v>
      </c>
      <c r="E42" s="323">
        <v>130</v>
      </c>
      <c r="F42" s="302">
        <v>60634</v>
      </c>
    </row>
    <row r="43" spans="1:6">
      <c r="A43" s="229" t="s">
        <v>55</v>
      </c>
      <c r="B43" s="303">
        <v>38553</v>
      </c>
      <c r="C43" s="323">
        <v>0</v>
      </c>
      <c r="D43" s="323">
        <v>0</v>
      </c>
      <c r="E43" s="323">
        <v>541</v>
      </c>
      <c r="F43" s="302">
        <v>38012</v>
      </c>
    </row>
    <row r="44" spans="1:6">
      <c r="A44" s="229" t="s">
        <v>56</v>
      </c>
      <c r="B44" s="303">
        <v>24587</v>
      </c>
      <c r="C44" s="323">
        <v>0</v>
      </c>
      <c r="D44" s="323">
        <v>35</v>
      </c>
      <c r="E44" s="323">
        <v>531</v>
      </c>
      <c r="F44" s="302">
        <v>24021</v>
      </c>
    </row>
    <row r="45" spans="1:6">
      <c r="A45" s="229" t="s">
        <v>57</v>
      </c>
      <c r="B45" s="303">
        <v>9546</v>
      </c>
      <c r="C45" s="323">
        <v>0</v>
      </c>
      <c r="D45" s="323">
        <v>0</v>
      </c>
      <c r="E45" s="323">
        <v>60</v>
      </c>
      <c r="F45" s="302">
        <v>9486</v>
      </c>
    </row>
    <row r="46" spans="1:6">
      <c r="A46" s="229" t="s">
        <v>58</v>
      </c>
      <c r="B46" s="303">
        <v>537</v>
      </c>
      <c r="C46" s="323">
        <v>0</v>
      </c>
      <c r="D46" s="323">
        <v>0</v>
      </c>
      <c r="E46" s="323">
        <v>0</v>
      </c>
      <c r="F46" s="302">
        <v>537</v>
      </c>
    </row>
    <row r="47" spans="1:6">
      <c r="A47" s="229" t="s">
        <v>59</v>
      </c>
      <c r="B47" s="303">
        <v>77317</v>
      </c>
      <c r="C47" s="323">
        <v>0</v>
      </c>
      <c r="D47" s="323">
        <v>0</v>
      </c>
      <c r="E47" s="323">
        <v>3745</v>
      </c>
      <c r="F47" s="302">
        <v>73572</v>
      </c>
    </row>
    <row r="48" spans="1:6">
      <c r="A48" s="229" t="s">
        <v>60</v>
      </c>
      <c r="B48" s="303">
        <v>104373</v>
      </c>
      <c r="C48" s="323">
        <v>0</v>
      </c>
      <c r="D48" s="323">
        <v>0</v>
      </c>
      <c r="E48" s="323">
        <v>5699</v>
      </c>
      <c r="F48" s="302">
        <v>98674</v>
      </c>
    </row>
    <row r="49" spans="1:6" ht="14.25">
      <c r="A49" s="233" t="s">
        <v>185</v>
      </c>
      <c r="B49" s="325">
        <v>336936</v>
      </c>
      <c r="C49" s="327">
        <v>0</v>
      </c>
      <c r="D49" s="327">
        <v>35</v>
      </c>
      <c r="E49" s="327">
        <v>10706</v>
      </c>
      <c r="F49" s="331">
        <v>326195</v>
      </c>
    </row>
    <row r="50" spans="1:6">
      <c r="A50" s="229"/>
      <c r="B50" s="328"/>
      <c r="C50" s="328"/>
      <c r="D50" s="329"/>
      <c r="E50" s="329"/>
      <c r="F50" s="330"/>
    </row>
    <row r="51" spans="1:6">
      <c r="A51" s="233" t="s">
        <v>62</v>
      </c>
      <c r="B51" s="325">
        <v>11242</v>
      </c>
      <c r="C51" s="327">
        <v>0</v>
      </c>
      <c r="D51" s="327">
        <v>562</v>
      </c>
      <c r="E51" s="327">
        <v>3560</v>
      </c>
      <c r="F51" s="331">
        <v>7120</v>
      </c>
    </row>
    <row r="52" spans="1:6">
      <c r="A52" s="229"/>
      <c r="B52" s="303"/>
      <c r="C52" s="303"/>
      <c r="D52" s="323"/>
      <c r="E52" s="323"/>
      <c r="F52" s="302"/>
    </row>
    <row r="53" spans="1:6">
      <c r="A53" s="229" t="s">
        <v>63</v>
      </c>
      <c r="B53" s="303">
        <v>12088.94796</v>
      </c>
      <c r="C53" s="323">
        <v>0</v>
      </c>
      <c r="D53" s="323">
        <v>1692.4527144000001</v>
      </c>
      <c r="E53" s="323">
        <v>0</v>
      </c>
      <c r="F53" s="302">
        <v>10396.495245599999</v>
      </c>
    </row>
    <row r="54" spans="1:6">
      <c r="A54" s="229" t="s">
        <v>64</v>
      </c>
      <c r="B54" s="303">
        <v>93208.898000000001</v>
      </c>
      <c r="C54" s="303">
        <v>6</v>
      </c>
      <c r="D54" s="323">
        <v>9490</v>
      </c>
      <c r="E54" s="323">
        <v>0</v>
      </c>
      <c r="F54" s="302">
        <v>83712.898000000001</v>
      </c>
    </row>
    <row r="55" spans="1:6">
      <c r="A55" s="229" t="s">
        <v>65</v>
      </c>
      <c r="B55" s="303">
        <v>25604.152999999998</v>
      </c>
      <c r="C55" s="323">
        <v>0</v>
      </c>
      <c r="D55" s="323">
        <v>0</v>
      </c>
      <c r="E55" s="323">
        <v>0</v>
      </c>
      <c r="F55" s="302">
        <v>25604.152999999998</v>
      </c>
    </row>
    <row r="56" spans="1:6">
      <c r="A56" s="229" t="s">
        <v>66</v>
      </c>
      <c r="B56" s="303">
        <v>4627.7</v>
      </c>
      <c r="C56" s="323">
        <v>0</v>
      </c>
      <c r="D56" s="323">
        <v>0</v>
      </c>
      <c r="E56" s="323">
        <v>0</v>
      </c>
      <c r="F56" s="302">
        <v>4627.7</v>
      </c>
    </row>
    <row r="57" spans="1:6">
      <c r="A57" s="229" t="s">
        <v>67</v>
      </c>
      <c r="B57" s="303">
        <v>20454</v>
      </c>
      <c r="C57" s="303">
        <v>33</v>
      </c>
      <c r="D57" s="323">
        <v>785</v>
      </c>
      <c r="E57" s="323">
        <v>0</v>
      </c>
      <c r="F57" s="302">
        <v>19636</v>
      </c>
    </row>
    <row r="58" spans="1:6">
      <c r="A58" s="233" t="s">
        <v>68</v>
      </c>
      <c r="B58" s="325">
        <v>155983.69896000001</v>
      </c>
      <c r="C58" s="327">
        <v>39</v>
      </c>
      <c r="D58" s="327">
        <v>11967.4527144</v>
      </c>
      <c r="E58" s="327">
        <v>0</v>
      </c>
      <c r="F58" s="331">
        <v>143977.24624559999</v>
      </c>
    </row>
    <row r="59" spans="1:6">
      <c r="A59" s="229"/>
      <c r="B59" s="303"/>
      <c r="C59" s="303"/>
      <c r="D59" s="323"/>
      <c r="E59" s="323"/>
      <c r="F59" s="302"/>
    </row>
    <row r="60" spans="1:6">
      <c r="A60" s="229" t="s">
        <v>69</v>
      </c>
      <c r="B60" s="303">
        <v>293.39633333333336</v>
      </c>
      <c r="C60" s="303">
        <v>0</v>
      </c>
      <c r="D60" s="323">
        <v>0</v>
      </c>
      <c r="E60" s="323">
        <v>0</v>
      </c>
      <c r="F60" s="302">
        <v>293.39633333333336</v>
      </c>
    </row>
    <row r="61" spans="1:6">
      <c r="A61" s="229" t="s">
        <v>70</v>
      </c>
      <c r="B61" s="303">
        <v>827.29633333333334</v>
      </c>
      <c r="C61" s="303">
        <v>13</v>
      </c>
      <c r="D61" s="323">
        <v>51.7</v>
      </c>
      <c r="E61" s="323">
        <v>0</v>
      </c>
      <c r="F61" s="302">
        <v>762.59633333333329</v>
      </c>
    </row>
    <row r="62" spans="1:6">
      <c r="A62" s="229" t="s">
        <v>71</v>
      </c>
      <c r="B62" s="303">
        <v>778.52733333333322</v>
      </c>
      <c r="C62" s="323">
        <v>0</v>
      </c>
      <c r="D62" s="323">
        <v>36.520000000000003</v>
      </c>
      <c r="E62" s="323">
        <v>0</v>
      </c>
      <c r="F62" s="302">
        <v>742.00733333333324</v>
      </c>
    </row>
    <row r="63" spans="1:6">
      <c r="A63" s="233" t="s">
        <v>72</v>
      </c>
      <c r="B63" s="325">
        <v>1899.22</v>
      </c>
      <c r="C63" s="327">
        <v>13</v>
      </c>
      <c r="D63" s="327">
        <v>88.22</v>
      </c>
      <c r="E63" s="327">
        <v>0</v>
      </c>
      <c r="F63" s="331">
        <v>1797.9999999999998</v>
      </c>
    </row>
    <row r="64" spans="1:6">
      <c r="A64" s="229"/>
      <c r="B64" s="328"/>
      <c r="C64" s="328"/>
      <c r="D64" s="329"/>
      <c r="E64" s="329"/>
      <c r="F64" s="330"/>
    </row>
    <row r="65" spans="1:6">
      <c r="A65" s="233" t="s">
        <v>73</v>
      </c>
      <c r="B65" s="325">
        <v>175</v>
      </c>
      <c r="C65" s="327">
        <v>0</v>
      </c>
      <c r="D65" s="327">
        <v>0</v>
      </c>
      <c r="E65" s="327">
        <v>0</v>
      </c>
      <c r="F65" s="331">
        <v>175</v>
      </c>
    </row>
    <row r="66" spans="1:6">
      <c r="A66" s="229"/>
      <c r="B66" s="303"/>
      <c r="C66" s="303"/>
      <c r="D66" s="323"/>
      <c r="E66" s="323"/>
      <c r="F66" s="302"/>
    </row>
    <row r="67" spans="1:6">
      <c r="A67" s="229" t="s">
        <v>74</v>
      </c>
      <c r="B67" s="303">
        <v>6162.6</v>
      </c>
      <c r="C67" s="323">
        <v>0</v>
      </c>
      <c r="D67" s="323">
        <v>0</v>
      </c>
      <c r="E67" s="329">
        <v>363.59999999999997</v>
      </c>
      <c r="F67" s="302">
        <v>5799</v>
      </c>
    </row>
    <row r="68" spans="1:6">
      <c r="A68" s="229" t="s">
        <v>75</v>
      </c>
      <c r="B68" s="303">
        <v>4945.63</v>
      </c>
      <c r="C68" s="323">
        <v>0</v>
      </c>
      <c r="D68" s="323">
        <v>0</v>
      </c>
      <c r="E68" s="329">
        <v>891.63</v>
      </c>
      <c r="F68" s="302">
        <v>4054</v>
      </c>
    </row>
    <row r="69" spans="1:6">
      <c r="A69" s="233" t="s">
        <v>76</v>
      </c>
      <c r="B69" s="325">
        <v>11108.23</v>
      </c>
      <c r="C69" s="327">
        <v>0</v>
      </c>
      <c r="D69" s="327">
        <v>0</v>
      </c>
      <c r="E69" s="327">
        <v>1255.23</v>
      </c>
      <c r="F69" s="331">
        <v>9853</v>
      </c>
    </row>
    <row r="70" spans="1:6">
      <c r="A70" s="229"/>
      <c r="B70" s="303"/>
      <c r="C70" s="303"/>
      <c r="D70" s="323"/>
      <c r="E70" s="323"/>
      <c r="F70" s="302"/>
    </row>
    <row r="71" spans="1:6">
      <c r="A71" s="229" t="s">
        <v>77</v>
      </c>
      <c r="B71" s="303">
        <v>0</v>
      </c>
      <c r="C71" s="303">
        <v>0</v>
      </c>
      <c r="D71" s="303">
        <v>0</v>
      </c>
      <c r="E71" s="303">
        <v>0</v>
      </c>
      <c r="F71" s="302">
        <v>0</v>
      </c>
    </row>
    <row r="72" spans="1:6">
      <c r="A72" s="229" t="s">
        <v>78</v>
      </c>
      <c r="B72" s="303">
        <v>220</v>
      </c>
      <c r="C72" s="303">
        <v>0</v>
      </c>
      <c r="D72" s="323">
        <v>0</v>
      </c>
      <c r="E72" s="329">
        <v>0</v>
      </c>
      <c r="F72" s="302">
        <v>220</v>
      </c>
    </row>
    <row r="73" spans="1:6">
      <c r="A73" s="229" t="s">
        <v>79</v>
      </c>
      <c r="B73" s="303">
        <v>5112</v>
      </c>
      <c r="C73" s="303">
        <v>0</v>
      </c>
      <c r="D73" s="323">
        <v>0</v>
      </c>
      <c r="E73" s="323">
        <v>298</v>
      </c>
      <c r="F73" s="302">
        <v>4814</v>
      </c>
    </row>
    <row r="74" spans="1:6">
      <c r="A74" s="229" t="s">
        <v>80</v>
      </c>
      <c r="B74" s="303">
        <v>16</v>
      </c>
      <c r="C74" s="323">
        <v>0</v>
      </c>
      <c r="D74" s="323">
        <v>16</v>
      </c>
      <c r="E74" s="323">
        <v>0</v>
      </c>
      <c r="F74" s="302">
        <v>0</v>
      </c>
    </row>
    <row r="75" spans="1:6">
      <c r="A75" s="229" t="s">
        <v>81</v>
      </c>
      <c r="B75" s="303">
        <v>3611</v>
      </c>
      <c r="C75" s="303">
        <v>0</v>
      </c>
      <c r="D75" s="323">
        <v>100</v>
      </c>
      <c r="E75" s="323">
        <v>0</v>
      </c>
      <c r="F75" s="302">
        <v>3511</v>
      </c>
    </row>
    <row r="76" spans="1:6">
      <c r="A76" s="229" t="s">
        <v>82</v>
      </c>
      <c r="B76" s="303">
        <v>2480</v>
      </c>
      <c r="C76" s="323">
        <v>0</v>
      </c>
      <c r="D76" s="323">
        <v>0</v>
      </c>
      <c r="E76" s="323">
        <v>0</v>
      </c>
      <c r="F76" s="302">
        <v>2480</v>
      </c>
    </row>
    <row r="77" spans="1:6">
      <c r="A77" s="229" t="s">
        <v>83</v>
      </c>
      <c r="B77" s="303">
        <v>1638</v>
      </c>
      <c r="C77" s="303">
        <v>0</v>
      </c>
      <c r="D77" s="323">
        <v>0</v>
      </c>
      <c r="E77" s="329">
        <v>0</v>
      </c>
      <c r="F77" s="302">
        <v>1638</v>
      </c>
    </row>
    <row r="78" spans="1:6">
      <c r="A78" s="229" t="s">
        <v>84</v>
      </c>
      <c r="B78" s="303">
        <v>551.61720000000014</v>
      </c>
      <c r="C78" s="303">
        <v>0</v>
      </c>
      <c r="D78" s="323">
        <v>0</v>
      </c>
      <c r="E78" s="329">
        <v>0</v>
      </c>
      <c r="F78" s="302">
        <v>551.61720000000014</v>
      </c>
    </row>
    <row r="79" spans="1:6">
      <c r="A79" s="233" t="s">
        <v>186</v>
      </c>
      <c r="B79" s="325">
        <v>13628.617200000001</v>
      </c>
      <c r="C79" s="327">
        <v>0</v>
      </c>
      <c r="D79" s="327">
        <v>116</v>
      </c>
      <c r="E79" s="327">
        <v>298</v>
      </c>
      <c r="F79" s="331">
        <v>13214.617200000001</v>
      </c>
    </row>
    <row r="80" spans="1:6">
      <c r="A80" s="229"/>
      <c r="B80" s="303"/>
      <c r="C80" s="303"/>
      <c r="D80" s="323"/>
      <c r="E80" s="323"/>
      <c r="F80" s="302"/>
    </row>
    <row r="81" spans="1:6">
      <c r="A81" s="229" t="s">
        <v>86</v>
      </c>
      <c r="B81" s="303">
        <v>1104</v>
      </c>
      <c r="C81" s="303">
        <v>0</v>
      </c>
      <c r="D81" s="323">
        <v>760</v>
      </c>
      <c r="E81" s="323">
        <v>0</v>
      </c>
      <c r="F81" s="302">
        <v>344</v>
      </c>
    </row>
    <row r="82" spans="1:6">
      <c r="A82" s="229" t="s">
        <v>87</v>
      </c>
      <c r="B82" s="303">
        <v>206</v>
      </c>
      <c r="C82" s="303">
        <v>0</v>
      </c>
      <c r="D82" s="323">
        <v>23</v>
      </c>
      <c r="E82" s="323">
        <v>0</v>
      </c>
      <c r="F82" s="302">
        <v>183</v>
      </c>
    </row>
    <row r="83" spans="1:6">
      <c r="A83" s="233" t="s">
        <v>88</v>
      </c>
      <c r="B83" s="325">
        <v>1310</v>
      </c>
      <c r="C83" s="327">
        <v>0</v>
      </c>
      <c r="D83" s="327">
        <v>783</v>
      </c>
      <c r="E83" s="327">
        <v>0</v>
      </c>
      <c r="F83" s="331">
        <v>527</v>
      </c>
    </row>
    <row r="84" spans="1:6">
      <c r="A84" s="334"/>
      <c r="B84" s="328"/>
      <c r="C84" s="328"/>
      <c r="D84" s="329"/>
      <c r="E84" s="329"/>
      <c r="F84" s="330"/>
    </row>
    <row r="85" spans="1:6" ht="13.5" thickBot="1">
      <c r="A85" s="244" t="s">
        <v>187</v>
      </c>
      <c r="B85" s="335">
        <v>559615.05533499981</v>
      </c>
      <c r="C85" s="335">
        <v>227.72702000000001</v>
      </c>
      <c r="D85" s="336">
        <v>19408.387994400004</v>
      </c>
      <c r="E85" s="336">
        <v>19205.185840000002</v>
      </c>
      <c r="F85" s="337">
        <v>520773.75448059995</v>
      </c>
    </row>
    <row r="87" spans="1:6" ht="14.25">
      <c r="A87" s="228" t="s">
        <v>188</v>
      </c>
    </row>
    <row r="88" spans="1:6" ht="14.25">
      <c r="A88" s="338" t="s">
        <v>189</v>
      </c>
    </row>
  </sheetData>
  <mergeCells count="5">
    <mergeCell ref="A1:F1"/>
    <mergeCell ref="A3:F3"/>
    <mergeCell ref="A4:F4"/>
    <mergeCell ref="B6:B7"/>
    <mergeCell ref="E6:F6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topLeftCell="A49" zoomScale="90" zoomScaleNormal="75" zoomScaleSheetLayoutView="90" workbookViewId="0">
      <selection activeCell="D20" sqref="D20"/>
    </sheetView>
  </sheetViews>
  <sheetFormatPr baseColWidth="10" defaultRowHeight="12.75"/>
  <cols>
    <col min="1" max="6" width="16.7109375" style="194" customWidth="1"/>
    <col min="7" max="16384" width="11.42578125" style="194"/>
  </cols>
  <sheetData>
    <row r="1" spans="1:9" s="192" customFormat="1" ht="18">
      <c r="A1" s="1477" t="s">
        <v>0</v>
      </c>
      <c r="B1" s="1477"/>
      <c r="C1" s="1477"/>
      <c r="D1" s="1477"/>
      <c r="E1" s="1477"/>
      <c r="F1" s="1477"/>
    </row>
    <row r="3" spans="1:9" s="196" customFormat="1" ht="15">
      <c r="A3" s="1478" t="s">
        <v>190</v>
      </c>
      <c r="B3" s="1478"/>
      <c r="C3" s="1478"/>
      <c r="D3" s="1478"/>
      <c r="E3" s="1478"/>
      <c r="F3" s="1478"/>
      <c r="G3" s="195"/>
      <c r="H3" s="195"/>
      <c r="I3" s="195"/>
    </row>
    <row r="4" spans="1:9" s="196" customFormat="1" ht="15">
      <c r="A4" s="1478" t="s">
        <v>191</v>
      </c>
      <c r="B4" s="1478"/>
      <c r="C4" s="1478"/>
      <c r="D4" s="1478"/>
      <c r="E4" s="1478"/>
      <c r="F4" s="1478"/>
      <c r="G4" s="195"/>
      <c r="H4" s="195"/>
      <c r="I4" s="195"/>
    </row>
    <row r="5" spans="1:9" s="196" customFormat="1" ht="14.25" customHeight="1" thickBot="1">
      <c r="A5" s="1490"/>
      <c r="B5" s="1490"/>
      <c r="C5" s="1490"/>
      <c r="D5" s="1490"/>
      <c r="E5" s="1490"/>
      <c r="F5" s="1490"/>
    </row>
    <row r="6" spans="1:9" ht="21.75" customHeight="1">
      <c r="A6" s="1480" t="s">
        <v>5</v>
      </c>
      <c r="B6" s="249" t="s">
        <v>15</v>
      </c>
      <c r="C6" s="249" t="s">
        <v>145</v>
      </c>
      <c r="D6" s="249" t="s">
        <v>145</v>
      </c>
      <c r="E6" s="250" t="s">
        <v>146</v>
      </c>
      <c r="F6" s="251"/>
    </row>
    <row r="7" spans="1:9" ht="15" customHeight="1">
      <c r="A7" s="1481"/>
      <c r="B7" s="339" t="s">
        <v>20</v>
      </c>
      <c r="C7" s="339" t="s">
        <v>150</v>
      </c>
      <c r="D7" s="339" t="s">
        <v>171</v>
      </c>
      <c r="E7" s="340" t="s">
        <v>151</v>
      </c>
      <c r="F7" s="341" t="s">
        <v>112</v>
      </c>
    </row>
    <row r="8" spans="1:9" ht="16.5" customHeight="1">
      <c r="A8" s="1481"/>
      <c r="B8" s="252" t="s">
        <v>153</v>
      </c>
      <c r="C8" s="252" t="s">
        <v>153</v>
      </c>
      <c r="D8" s="252" t="s">
        <v>153</v>
      </c>
      <c r="E8" s="340" t="s">
        <v>154</v>
      </c>
      <c r="F8" s="341" t="s">
        <v>116</v>
      </c>
    </row>
    <row r="9" spans="1:9" ht="21.75" customHeight="1" thickBot="1">
      <c r="A9" s="1482"/>
      <c r="B9" s="257"/>
      <c r="C9" s="257"/>
      <c r="D9" s="257"/>
      <c r="E9" s="310" t="s">
        <v>155</v>
      </c>
      <c r="F9" s="342"/>
    </row>
    <row r="10" spans="1:9" ht="21" customHeight="1">
      <c r="A10" s="261">
        <v>2004</v>
      </c>
      <c r="B10" s="343">
        <v>479.35970408042505</v>
      </c>
      <c r="C10" s="344">
        <v>11.8</v>
      </c>
      <c r="D10" s="344">
        <v>467.55970408042504</v>
      </c>
      <c r="E10" s="264">
        <v>48.34</v>
      </c>
      <c r="F10" s="345">
        <v>231722.48095247749</v>
      </c>
      <c r="G10" s="346"/>
      <c r="H10" s="266"/>
    </row>
    <row r="11" spans="1:9">
      <c r="A11" s="261">
        <v>2005</v>
      </c>
      <c r="B11" s="343">
        <v>471.87655521222399</v>
      </c>
      <c r="C11" s="344">
        <v>12.3</v>
      </c>
      <c r="D11" s="344">
        <v>459.57655521222398</v>
      </c>
      <c r="E11" s="264">
        <v>51.63</v>
      </c>
      <c r="F11" s="345">
        <v>243629.86545607127</v>
      </c>
      <c r="G11" s="346"/>
      <c r="H11" s="266"/>
    </row>
    <row r="12" spans="1:9">
      <c r="A12" s="261">
        <v>2006</v>
      </c>
      <c r="B12" s="343">
        <v>491.735383896808</v>
      </c>
      <c r="C12" s="344">
        <v>13.061999999999999</v>
      </c>
      <c r="D12" s="344">
        <v>478.67338389680799</v>
      </c>
      <c r="E12" s="264">
        <v>52.6</v>
      </c>
      <c r="F12" s="345">
        <v>258652.81192972104</v>
      </c>
      <c r="G12" s="346"/>
      <c r="H12" s="266"/>
    </row>
    <row r="13" spans="1:9">
      <c r="A13" s="261">
        <v>2007</v>
      </c>
      <c r="B13" s="343">
        <v>488.746036540548</v>
      </c>
      <c r="C13" s="344">
        <v>12.324518428720001</v>
      </c>
      <c r="D13" s="344">
        <v>476.42151811182799</v>
      </c>
      <c r="E13" s="264">
        <v>57.31</v>
      </c>
      <c r="F13" s="345">
        <v>280100.35354138806</v>
      </c>
      <c r="G13" s="346"/>
      <c r="H13" s="266"/>
    </row>
    <row r="14" spans="1:9">
      <c r="A14" s="261">
        <v>2008</v>
      </c>
      <c r="B14" s="343">
        <v>490.68200000000002</v>
      </c>
      <c r="C14" s="344">
        <v>7.6692826458664003</v>
      </c>
      <c r="D14" s="344">
        <v>483.012</v>
      </c>
      <c r="E14" s="264">
        <v>60.97</v>
      </c>
      <c r="F14" s="345">
        <v>299168.81540000002</v>
      </c>
      <c r="G14" s="346"/>
      <c r="H14" s="266"/>
    </row>
    <row r="15" spans="1:9">
      <c r="A15" s="261">
        <v>2009</v>
      </c>
      <c r="B15" s="343">
        <v>514.73696057413588</v>
      </c>
      <c r="C15" s="344">
        <v>65.258995439408878</v>
      </c>
      <c r="D15" s="344">
        <v>449.47796513472701</v>
      </c>
      <c r="E15" s="264">
        <v>55.39</v>
      </c>
      <c r="F15" s="345">
        <v>285112.80246201385</v>
      </c>
      <c r="G15" s="346"/>
      <c r="H15" s="266"/>
    </row>
    <row r="16" spans="1:9">
      <c r="A16" s="261">
        <v>2010</v>
      </c>
      <c r="B16" s="343">
        <v>506.6</v>
      </c>
      <c r="C16" s="344">
        <v>63.274000000000001</v>
      </c>
      <c r="D16" s="344">
        <v>443.4</v>
      </c>
      <c r="E16" s="264">
        <v>48.99</v>
      </c>
      <c r="F16" s="345">
        <v>248183.34000000003</v>
      </c>
      <c r="G16" s="346"/>
      <c r="H16" s="266"/>
    </row>
    <row r="17" spans="1:8">
      <c r="A17" s="203">
        <v>2011</v>
      </c>
      <c r="B17" s="343">
        <v>466.702</v>
      </c>
      <c r="C17" s="344">
        <v>70.400000000000006</v>
      </c>
      <c r="D17" s="344">
        <v>397.5</v>
      </c>
      <c r="E17" s="264">
        <v>50.13</v>
      </c>
      <c r="F17" s="345">
        <v>233957.71260000003</v>
      </c>
      <c r="G17" s="346"/>
      <c r="H17" s="266"/>
    </row>
    <row r="18" spans="1:8">
      <c r="A18" s="203">
        <v>2012</v>
      </c>
      <c r="B18" s="343">
        <v>443.62491509983397</v>
      </c>
      <c r="C18" s="344">
        <v>60.477324077679498</v>
      </c>
      <c r="D18" s="344">
        <v>383.14759102215504</v>
      </c>
      <c r="E18" s="264">
        <v>57.47</v>
      </c>
      <c r="F18" s="345">
        <v>254951.23870787458</v>
      </c>
      <c r="G18" s="346"/>
      <c r="H18" s="266"/>
    </row>
    <row r="19" spans="1:8">
      <c r="A19" s="203">
        <v>2013</v>
      </c>
      <c r="B19" s="343">
        <v>457.03140830000001</v>
      </c>
      <c r="C19" s="344">
        <v>56.732272999999999</v>
      </c>
      <c r="D19" s="344">
        <v>400.29913529999999</v>
      </c>
      <c r="E19" s="264">
        <v>63.18</v>
      </c>
      <c r="F19" s="345">
        <v>288752.44376394001</v>
      </c>
      <c r="G19" s="346"/>
      <c r="H19" s="266"/>
    </row>
    <row r="20" spans="1:8">
      <c r="A20" s="203">
        <v>2014</v>
      </c>
      <c r="B20" s="343">
        <v>463.09399999999999</v>
      </c>
      <c r="C20" s="344">
        <v>53.31</v>
      </c>
      <c r="D20" s="344">
        <v>409.78399999999999</v>
      </c>
      <c r="E20" s="264">
        <v>75.14</v>
      </c>
      <c r="F20" s="345">
        <v>347968.83159999998</v>
      </c>
      <c r="G20" s="346"/>
      <c r="H20" s="266"/>
    </row>
    <row r="21" spans="1:8" ht="13.5" thickBot="1">
      <c r="A21" s="312">
        <v>2015</v>
      </c>
      <c r="B21" s="347">
        <v>479.83863299999996</v>
      </c>
      <c r="C21" s="348">
        <v>48.557704000000001</v>
      </c>
      <c r="D21" s="348">
        <v>431.28092900000001</v>
      </c>
      <c r="E21" s="271">
        <v>68.569999999999993</v>
      </c>
      <c r="F21" s="349">
        <v>329025.35064809991</v>
      </c>
      <c r="G21" s="346"/>
      <c r="H21" s="266"/>
    </row>
    <row r="22" spans="1:8">
      <c r="B22" s="266"/>
      <c r="C22" s="266"/>
      <c r="D22" s="346"/>
    </row>
    <row r="23" spans="1:8">
      <c r="B23" s="266"/>
      <c r="C23" s="266"/>
      <c r="D23" s="346"/>
    </row>
    <row r="24" spans="1:8" ht="18">
      <c r="A24" s="275"/>
      <c r="B24" s="276"/>
      <c r="C24" s="266"/>
      <c r="D24" s="346"/>
    </row>
    <row r="25" spans="1:8">
      <c r="B25" s="266"/>
      <c r="C25" s="266"/>
      <c r="D25" s="346"/>
    </row>
    <row r="26" spans="1:8">
      <c r="B26" s="266"/>
      <c r="C26" s="266"/>
      <c r="D26" s="346"/>
    </row>
    <row r="27" spans="1:8">
      <c r="B27" s="266"/>
      <c r="C27" s="266"/>
      <c r="D27" s="346"/>
    </row>
    <row r="28" spans="1:8">
      <c r="B28" s="266"/>
      <c r="C28" s="266"/>
      <c r="D28" s="346"/>
    </row>
    <row r="29" spans="1:8">
      <c r="C29" s="266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view="pageBreakPreview" topLeftCell="A4" zoomScale="70" zoomScaleNormal="75" zoomScaleSheetLayoutView="70" workbookViewId="0">
      <selection activeCell="D20" sqref="D20"/>
    </sheetView>
  </sheetViews>
  <sheetFormatPr baseColWidth="10" defaultRowHeight="12.75"/>
  <cols>
    <col min="1" max="1" width="29" style="220" bestFit="1" customWidth="1"/>
    <col min="2" max="2" width="18.28515625" style="220" customWidth="1"/>
    <col min="3" max="3" width="20.28515625" style="220" customWidth="1"/>
    <col min="4" max="4" width="17.7109375" style="220" customWidth="1"/>
    <col min="5" max="5" width="18.28515625" style="220" customWidth="1"/>
    <col min="6" max="6" width="19.42578125" style="228" customWidth="1"/>
    <col min="7" max="8" width="11.42578125" style="220" hidden="1" customWidth="1"/>
    <col min="9" max="16384" width="11.42578125" style="220"/>
  </cols>
  <sheetData>
    <row r="1" spans="1:9" s="192" customFormat="1" ht="18">
      <c r="A1" s="1477" t="s">
        <v>0</v>
      </c>
      <c r="B1" s="1477"/>
      <c r="C1" s="1477"/>
      <c r="D1" s="1477"/>
      <c r="E1" s="1477"/>
      <c r="F1" s="1477"/>
    </row>
    <row r="2" spans="1:9">
      <c r="A2" s="338"/>
      <c r="F2" s="220"/>
    </row>
    <row r="3" spans="1:9" s="196" customFormat="1" ht="15">
      <c r="A3" s="1478" t="s">
        <v>192</v>
      </c>
      <c r="B3" s="1478"/>
      <c r="C3" s="1478"/>
      <c r="D3" s="1478"/>
      <c r="E3" s="1478"/>
      <c r="F3" s="1478"/>
      <c r="G3" s="195"/>
      <c r="H3" s="195"/>
      <c r="I3" s="195"/>
    </row>
    <row r="4" spans="1:9" s="215" customFormat="1" ht="15">
      <c r="A4" s="1479" t="s">
        <v>157</v>
      </c>
      <c r="B4" s="1479"/>
      <c r="C4" s="1479"/>
      <c r="D4" s="1479"/>
      <c r="E4" s="1479"/>
      <c r="F4" s="1479"/>
    </row>
    <row r="5" spans="1:9" s="215" customFormat="1" ht="14.25" customHeight="1" thickBot="1">
      <c r="A5" s="316"/>
      <c r="B5" s="216"/>
      <c r="C5" s="216"/>
      <c r="D5" s="216"/>
      <c r="E5" s="216"/>
      <c r="F5" s="216"/>
    </row>
    <row r="6" spans="1:9" ht="34.5" customHeight="1">
      <c r="A6" s="317" t="s">
        <v>91</v>
      </c>
      <c r="B6" s="1494" t="s">
        <v>8</v>
      </c>
      <c r="C6" s="318" t="s">
        <v>174</v>
      </c>
      <c r="D6" s="319"/>
      <c r="E6" s="1488" t="s">
        <v>159</v>
      </c>
      <c r="F6" s="1489"/>
      <c r="G6" s="350"/>
      <c r="H6" s="350"/>
      <c r="I6" s="228"/>
    </row>
    <row r="7" spans="1:9" ht="28.5" customHeight="1" thickBot="1">
      <c r="A7" s="221" t="s">
        <v>92</v>
      </c>
      <c r="B7" s="1495"/>
      <c r="C7" s="321" t="s">
        <v>175</v>
      </c>
      <c r="D7" s="321" t="s">
        <v>176</v>
      </c>
      <c r="E7" s="321" t="s">
        <v>193</v>
      </c>
      <c r="F7" s="322" t="s">
        <v>178</v>
      </c>
      <c r="G7" s="350"/>
      <c r="H7" s="350"/>
      <c r="I7" s="228"/>
    </row>
    <row r="8" spans="1:9" ht="16.5" customHeight="1">
      <c r="A8" s="303" t="s">
        <v>179</v>
      </c>
      <c r="B8" s="303">
        <v>17.584</v>
      </c>
      <c r="C8" s="323">
        <v>1.86</v>
      </c>
      <c r="D8" s="303">
        <v>1.65</v>
      </c>
      <c r="E8" s="332">
        <v>6.34</v>
      </c>
      <c r="F8" s="302">
        <v>7.734</v>
      </c>
      <c r="G8" s="220" t="s">
        <v>194</v>
      </c>
      <c r="H8" s="220">
        <v>205</v>
      </c>
      <c r="I8" s="228"/>
    </row>
    <row r="9" spans="1:9">
      <c r="A9" s="303" t="s">
        <v>30</v>
      </c>
      <c r="B9" s="303">
        <v>63.902000000000001</v>
      </c>
      <c r="C9" s="323">
        <v>3.1859999999999999</v>
      </c>
      <c r="D9" s="303">
        <v>4.8360000000000003</v>
      </c>
      <c r="E9" s="332">
        <v>20</v>
      </c>
      <c r="F9" s="302">
        <v>35.880000000000003</v>
      </c>
      <c r="I9" s="228"/>
    </row>
    <row r="10" spans="1:9">
      <c r="A10" s="303" t="s">
        <v>31</v>
      </c>
      <c r="B10" s="303">
        <v>17.645</v>
      </c>
      <c r="C10" s="323">
        <v>0.85599999999999998</v>
      </c>
      <c r="D10" s="303">
        <v>1.2549999999999999</v>
      </c>
      <c r="E10" s="332">
        <v>9</v>
      </c>
      <c r="F10" s="302">
        <v>6.5339999999999998</v>
      </c>
      <c r="G10" s="220" t="s">
        <v>194</v>
      </c>
      <c r="H10" s="220" t="s">
        <v>194</v>
      </c>
      <c r="I10" s="228"/>
    </row>
    <row r="11" spans="1:9">
      <c r="A11" s="303" t="s">
        <v>32</v>
      </c>
      <c r="B11" s="303">
        <v>4.2699999999999996</v>
      </c>
      <c r="C11" s="323">
        <v>0.76600000000000001</v>
      </c>
      <c r="D11" s="303">
        <v>1.2310000000000001</v>
      </c>
      <c r="E11" s="332">
        <v>1</v>
      </c>
      <c r="F11" s="302">
        <v>1.2729999999999999</v>
      </c>
      <c r="I11" s="228"/>
    </row>
    <row r="12" spans="1:9">
      <c r="A12" s="325" t="s">
        <v>180</v>
      </c>
      <c r="B12" s="325">
        <v>103.401</v>
      </c>
      <c r="C12" s="325">
        <v>6.6680000000000001</v>
      </c>
      <c r="D12" s="325">
        <v>8.9720000000000013</v>
      </c>
      <c r="E12" s="325">
        <v>36.340000000000003</v>
      </c>
      <c r="F12" s="326">
        <v>51.421000000000006</v>
      </c>
      <c r="G12" s="220">
        <v>11.806819412742488</v>
      </c>
      <c r="H12" s="220">
        <v>35.420458238227468</v>
      </c>
      <c r="I12" s="228"/>
    </row>
    <row r="13" spans="1:9">
      <c r="A13" s="303"/>
      <c r="B13" s="303"/>
      <c r="C13" s="303"/>
      <c r="D13" s="303"/>
      <c r="E13" s="303"/>
      <c r="F13" s="302"/>
      <c r="G13" s="220" t="s">
        <v>194</v>
      </c>
      <c r="H13" s="220" t="s">
        <v>194</v>
      </c>
      <c r="I13" s="228"/>
    </row>
    <row r="14" spans="1:9">
      <c r="A14" s="233" t="s">
        <v>34</v>
      </c>
      <c r="B14" s="325">
        <v>1853</v>
      </c>
      <c r="C14" s="327">
        <v>0</v>
      </c>
      <c r="D14" s="325">
        <v>0</v>
      </c>
      <c r="E14" s="327">
        <v>582</v>
      </c>
      <c r="F14" s="326">
        <v>1271</v>
      </c>
      <c r="G14" s="220" t="s">
        <v>194</v>
      </c>
      <c r="H14" s="220" t="s">
        <v>194</v>
      </c>
      <c r="I14" s="228"/>
    </row>
    <row r="15" spans="1:9">
      <c r="A15" s="229"/>
      <c r="B15" s="303"/>
      <c r="C15" s="303"/>
      <c r="D15" s="303"/>
      <c r="E15" s="303"/>
      <c r="F15" s="302"/>
      <c r="G15" s="220">
        <v>11.806819412742488</v>
      </c>
      <c r="H15" s="220">
        <v>35.420458238227468</v>
      </c>
      <c r="I15" s="228"/>
    </row>
    <row r="16" spans="1:9">
      <c r="A16" s="233" t="s">
        <v>35</v>
      </c>
      <c r="B16" s="325">
        <v>276</v>
      </c>
      <c r="C16" s="327">
        <v>0</v>
      </c>
      <c r="D16" s="325">
        <v>0</v>
      </c>
      <c r="E16" s="327">
        <v>58</v>
      </c>
      <c r="F16" s="326">
        <v>218</v>
      </c>
      <c r="I16" s="228"/>
    </row>
    <row r="17" spans="1:9">
      <c r="A17" s="351"/>
      <c r="B17" s="303"/>
      <c r="C17" s="303"/>
      <c r="D17" s="303"/>
      <c r="E17" s="303"/>
      <c r="F17" s="302"/>
      <c r="G17" s="220" t="s">
        <v>194</v>
      </c>
      <c r="H17" s="220">
        <v>9.7547941988078435</v>
      </c>
      <c r="I17" s="228"/>
    </row>
    <row r="18" spans="1:9">
      <c r="A18" s="229" t="s">
        <v>181</v>
      </c>
      <c r="B18" s="303">
        <v>148.19999999999999</v>
      </c>
      <c r="C18" s="303">
        <v>2.2000000000000002</v>
      </c>
      <c r="D18" s="303">
        <v>123.8</v>
      </c>
      <c r="E18" s="323">
        <v>0</v>
      </c>
      <c r="F18" s="302">
        <v>22.2</v>
      </c>
      <c r="I18" s="228"/>
    </row>
    <row r="19" spans="1:9">
      <c r="A19" s="229" t="s">
        <v>37</v>
      </c>
      <c r="B19" s="303">
        <v>167.2</v>
      </c>
      <c r="C19" s="303">
        <v>1.5</v>
      </c>
      <c r="D19" s="303">
        <v>124.2</v>
      </c>
      <c r="E19" s="323">
        <v>21</v>
      </c>
      <c r="F19" s="302">
        <v>20.5</v>
      </c>
      <c r="G19" s="220" t="s">
        <v>194</v>
      </c>
      <c r="H19" s="220">
        <v>901.56971425863412</v>
      </c>
      <c r="I19" s="228"/>
    </row>
    <row r="20" spans="1:9">
      <c r="A20" s="229" t="s">
        <v>38</v>
      </c>
      <c r="B20" s="303">
        <v>413.20000000000005</v>
      </c>
      <c r="C20" s="303">
        <v>2</v>
      </c>
      <c r="D20" s="303">
        <v>345.1</v>
      </c>
      <c r="E20" s="323">
        <v>0</v>
      </c>
      <c r="F20" s="302">
        <v>66.099999999999994</v>
      </c>
      <c r="I20" s="228"/>
    </row>
    <row r="21" spans="1:9">
      <c r="A21" s="233" t="s">
        <v>182</v>
      </c>
      <c r="B21" s="325">
        <v>728.6</v>
      </c>
      <c r="C21" s="325">
        <v>5.7</v>
      </c>
      <c r="D21" s="325">
        <v>593.1</v>
      </c>
      <c r="E21" s="325">
        <v>21</v>
      </c>
      <c r="F21" s="326">
        <v>108.8</v>
      </c>
      <c r="G21" s="220">
        <v>94.768708338088956</v>
      </c>
      <c r="H21" s="220">
        <v>74.041319149503792</v>
      </c>
      <c r="I21" s="228"/>
    </row>
    <row r="22" spans="1:9">
      <c r="A22" s="229"/>
      <c r="B22" s="303"/>
      <c r="C22" s="303"/>
      <c r="D22" s="303"/>
      <c r="E22" s="303"/>
      <c r="F22" s="302"/>
      <c r="G22" s="220" t="s">
        <v>194</v>
      </c>
      <c r="H22" s="220">
        <v>404.70668050645349</v>
      </c>
      <c r="I22" s="228"/>
    </row>
    <row r="23" spans="1:9">
      <c r="A23" s="233" t="s">
        <v>40</v>
      </c>
      <c r="B23" s="325">
        <v>348.05</v>
      </c>
      <c r="C23" s="325">
        <v>288.05</v>
      </c>
      <c r="D23" s="325">
        <v>0</v>
      </c>
      <c r="E23" s="325">
        <v>0</v>
      </c>
      <c r="F23" s="326">
        <v>60</v>
      </c>
      <c r="G23" s="220">
        <v>8.5941208844144317</v>
      </c>
      <c r="H23" s="220">
        <v>1262.8263490124798</v>
      </c>
    </row>
    <row r="24" spans="1:9">
      <c r="A24" s="229"/>
      <c r="B24" s="303"/>
      <c r="C24" s="303"/>
      <c r="D24" s="303"/>
      <c r="E24" s="303"/>
      <c r="F24" s="302"/>
      <c r="G24" s="220">
        <v>103.36282922250339</v>
      </c>
      <c r="H24" s="220">
        <v>1741.5743486684371</v>
      </c>
    </row>
    <row r="25" spans="1:9">
      <c r="A25" s="233" t="s">
        <v>41</v>
      </c>
      <c r="B25" s="325">
        <v>1323</v>
      </c>
      <c r="C25" s="325">
        <v>0</v>
      </c>
      <c r="D25" s="325">
        <v>0</v>
      </c>
      <c r="E25" s="325">
        <v>0</v>
      </c>
      <c r="F25" s="326">
        <v>1323</v>
      </c>
      <c r="I25" s="228"/>
    </row>
    <row r="26" spans="1:9">
      <c r="A26" s="229"/>
      <c r="B26" s="303"/>
      <c r="C26" s="303"/>
      <c r="D26" s="303"/>
      <c r="E26" s="303"/>
      <c r="F26" s="302"/>
      <c r="G26" s="220">
        <v>69.784382375472248</v>
      </c>
      <c r="H26" s="220">
        <v>2437.9936438566524</v>
      </c>
    </row>
    <row r="27" spans="1:9">
      <c r="A27" s="229" t="s">
        <v>42</v>
      </c>
      <c r="B27" s="303">
        <v>424.45</v>
      </c>
      <c r="C27" s="323">
        <v>0</v>
      </c>
      <c r="D27" s="303">
        <v>369.2</v>
      </c>
      <c r="E27" s="323">
        <v>0</v>
      </c>
      <c r="F27" s="302">
        <v>55.25</v>
      </c>
      <c r="G27" s="220" t="s">
        <v>194</v>
      </c>
      <c r="H27" s="220" t="s">
        <v>194</v>
      </c>
    </row>
    <row r="28" spans="1:9">
      <c r="A28" s="229" t="s">
        <v>43</v>
      </c>
      <c r="B28" s="303">
        <v>433.84</v>
      </c>
      <c r="C28" s="323">
        <v>0</v>
      </c>
      <c r="D28" s="303">
        <v>0</v>
      </c>
      <c r="E28" s="323">
        <v>0</v>
      </c>
      <c r="F28" s="302">
        <v>433.84</v>
      </c>
      <c r="G28" s="220">
        <v>9.8390161772854068</v>
      </c>
      <c r="H28" s="220">
        <v>198.74812678116524</v>
      </c>
    </row>
    <row r="29" spans="1:9">
      <c r="A29" s="229" t="s">
        <v>44</v>
      </c>
      <c r="B29" s="303">
        <v>235.51</v>
      </c>
      <c r="C29" s="323">
        <v>0</v>
      </c>
      <c r="D29" s="303">
        <v>0</v>
      </c>
      <c r="E29" s="323">
        <v>0</v>
      </c>
      <c r="F29" s="302">
        <v>235.51</v>
      </c>
      <c r="G29" s="220" t="s">
        <v>194</v>
      </c>
      <c r="H29" s="220">
        <v>988.82112581718354</v>
      </c>
    </row>
    <row r="30" spans="1:9">
      <c r="A30" s="233" t="s">
        <v>183</v>
      </c>
      <c r="B30" s="325">
        <v>1093.8</v>
      </c>
      <c r="C30" s="325">
        <v>0</v>
      </c>
      <c r="D30" s="325">
        <v>369.2</v>
      </c>
      <c r="E30" s="325">
        <v>0</v>
      </c>
      <c r="F30" s="326">
        <v>724.59999999999991</v>
      </c>
      <c r="G30" s="220">
        <v>79.623398552757649</v>
      </c>
      <c r="H30" s="220">
        <v>3625.5628964550015</v>
      </c>
    </row>
    <row r="31" spans="1:9">
      <c r="A31" s="229"/>
      <c r="B31" s="303"/>
      <c r="C31" s="303"/>
      <c r="D31" s="303"/>
      <c r="E31" s="303"/>
      <c r="F31" s="302"/>
      <c r="I31" s="228"/>
    </row>
    <row r="32" spans="1:9">
      <c r="A32" s="229" t="s">
        <v>46</v>
      </c>
      <c r="B32" s="323">
        <v>2640.3999999999996</v>
      </c>
      <c r="C32" s="323">
        <v>0</v>
      </c>
      <c r="D32" s="303">
        <v>28.7</v>
      </c>
      <c r="E32" s="323">
        <v>0</v>
      </c>
      <c r="F32" s="302">
        <v>2611.6999999999998</v>
      </c>
      <c r="G32" s="220" t="s">
        <v>194</v>
      </c>
      <c r="H32" s="220">
        <v>121.46576419199901</v>
      </c>
    </row>
    <row r="33" spans="1:9">
      <c r="A33" s="229" t="s">
        <v>47</v>
      </c>
      <c r="B33" s="323">
        <v>813.3</v>
      </c>
      <c r="C33" s="323">
        <v>0</v>
      </c>
      <c r="D33" s="303">
        <v>204.41</v>
      </c>
      <c r="E33" s="323">
        <v>4</v>
      </c>
      <c r="F33" s="302">
        <v>604.89</v>
      </c>
      <c r="I33" s="228"/>
    </row>
    <row r="34" spans="1:9">
      <c r="A34" s="229" t="s">
        <v>48</v>
      </c>
      <c r="B34" s="323">
        <v>2828</v>
      </c>
      <c r="C34" s="323">
        <v>65</v>
      </c>
      <c r="D34" s="323">
        <v>287</v>
      </c>
      <c r="E34" s="323">
        <v>1159</v>
      </c>
      <c r="F34" s="302">
        <v>1317</v>
      </c>
      <c r="G34" s="220" t="s">
        <v>194</v>
      </c>
      <c r="H34" s="220">
        <v>11274.63717910484</v>
      </c>
    </row>
    <row r="35" spans="1:9">
      <c r="A35" s="229" t="s">
        <v>49</v>
      </c>
      <c r="B35" s="323">
        <v>631.71500000000003</v>
      </c>
      <c r="C35" s="323">
        <v>0</v>
      </c>
      <c r="D35" s="323">
        <v>0</v>
      </c>
      <c r="E35" s="323">
        <v>0</v>
      </c>
      <c r="F35" s="302">
        <v>631.71500000000003</v>
      </c>
      <c r="G35" s="220">
        <v>0.53925048605552772</v>
      </c>
      <c r="H35" s="220">
        <v>361.382565019298</v>
      </c>
    </row>
    <row r="36" spans="1:9">
      <c r="A36" s="233" t="s">
        <v>50</v>
      </c>
      <c r="B36" s="325">
        <v>6913.415</v>
      </c>
      <c r="C36" s="325">
        <v>65</v>
      </c>
      <c r="D36" s="325">
        <v>520.11</v>
      </c>
      <c r="E36" s="325">
        <v>1163</v>
      </c>
      <c r="F36" s="326">
        <v>5165.3050000000003</v>
      </c>
      <c r="G36" s="220" t="s">
        <v>194</v>
      </c>
      <c r="H36" s="220">
        <v>4563.7419159275187</v>
      </c>
    </row>
    <row r="37" spans="1:9">
      <c r="A37" s="229"/>
      <c r="B37" s="303"/>
      <c r="C37" s="303"/>
      <c r="D37" s="303"/>
      <c r="E37" s="303"/>
      <c r="F37" s="302"/>
      <c r="G37" s="220" t="s">
        <v>194</v>
      </c>
      <c r="H37" s="220">
        <v>111.35779322992389</v>
      </c>
    </row>
    <row r="38" spans="1:9">
      <c r="A38" s="233" t="s">
        <v>51</v>
      </c>
      <c r="B38" s="325">
        <v>248</v>
      </c>
      <c r="C38" s="325">
        <v>0</v>
      </c>
      <c r="D38" s="325">
        <v>0</v>
      </c>
      <c r="E38" s="325">
        <v>240</v>
      </c>
      <c r="F38" s="326">
        <v>8</v>
      </c>
      <c r="G38" s="220">
        <v>65.052439587650966</v>
      </c>
      <c r="H38" s="220">
        <v>1509.0454078030084</v>
      </c>
    </row>
    <row r="39" spans="1:9">
      <c r="A39" s="229"/>
      <c r="B39" s="303"/>
      <c r="C39" s="303"/>
      <c r="D39" s="303"/>
      <c r="E39" s="303"/>
      <c r="F39" s="302"/>
      <c r="G39" s="220" t="s">
        <v>194</v>
      </c>
      <c r="H39" s="220">
        <v>1050.4027691655831</v>
      </c>
    </row>
    <row r="40" spans="1:9">
      <c r="A40" s="229" t="s">
        <v>184</v>
      </c>
      <c r="B40" s="303">
        <v>15280</v>
      </c>
      <c r="C40" s="323">
        <v>0</v>
      </c>
      <c r="D40" s="323">
        <v>0</v>
      </c>
      <c r="E40" s="323">
        <v>55</v>
      </c>
      <c r="F40" s="302">
        <v>15225</v>
      </c>
      <c r="G40" s="220">
        <v>1.0305675955727862</v>
      </c>
      <c r="H40" s="220">
        <v>88.911277759574403</v>
      </c>
    </row>
    <row r="41" spans="1:9">
      <c r="A41" s="229" t="s">
        <v>53</v>
      </c>
      <c r="B41" s="303">
        <v>1002</v>
      </c>
      <c r="C41" s="323">
        <v>0</v>
      </c>
      <c r="D41" s="303">
        <v>0</v>
      </c>
      <c r="E41" s="323">
        <v>467</v>
      </c>
      <c r="F41" s="302">
        <v>535</v>
      </c>
      <c r="G41" s="220">
        <v>0.13695250439505463</v>
      </c>
      <c r="H41" s="220">
        <v>323.86271453396779</v>
      </c>
    </row>
    <row r="42" spans="1:9">
      <c r="A42" s="229" t="s">
        <v>54</v>
      </c>
      <c r="B42" s="303">
        <v>4764</v>
      </c>
      <c r="C42" s="323">
        <v>0</v>
      </c>
      <c r="D42" s="303">
        <v>0</v>
      </c>
      <c r="E42" s="323">
        <v>0</v>
      </c>
      <c r="F42" s="302">
        <v>4764</v>
      </c>
      <c r="G42" s="220">
        <v>473.34209331540762</v>
      </c>
      <c r="H42" s="220">
        <v>1461.9679844172083</v>
      </c>
    </row>
    <row r="43" spans="1:9">
      <c r="A43" s="229" t="s">
        <v>55</v>
      </c>
      <c r="B43" s="303">
        <v>800</v>
      </c>
      <c r="C43" s="323">
        <v>0</v>
      </c>
      <c r="D43" s="323">
        <v>0</v>
      </c>
      <c r="E43" s="323">
        <v>0</v>
      </c>
      <c r="F43" s="302">
        <v>800</v>
      </c>
      <c r="G43" s="220">
        <v>540.10130348908194</v>
      </c>
      <c r="H43" s="220">
        <v>20745.30960696092</v>
      </c>
    </row>
    <row r="44" spans="1:9">
      <c r="A44" s="229" t="s">
        <v>56</v>
      </c>
      <c r="B44" s="303">
        <v>849</v>
      </c>
      <c r="C44" s="323">
        <v>0</v>
      </c>
      <c r="D44" s="303">
        <v>0</v>
      </c>
      <c r="E44" s="323">
        <v>22</v>
      </c>
      <c r="F44" s="302">
        <v>827</v>
      </c>
      <c r="I44" s="228"/>
    </row>
    <row r="45" spans="1:9">
      <c r="A45" s="229" t="s">
        <v>57</v>
      </c>
      <c r="B45" s="303">
        <v>633</v>
      </c>
      <c r="C45" s="323">
        <v>0</v>
      </c>
      <c r="D45" s="303">
        <v>0</v>
      </c>
      <c r="E45" s="323">
        <v>0</v>
      </c>
      <c r="F45" s="302">
        <v>633</v>
      </c>
      <c r="G45" s="220" t="s">
        <v>194</v>
      </c>
      <c r="H45" s="220">
        <v>6847.9552593906428</v>
      </c>
    </row>
    <row r="46" spans="1:9">
      <c r="A46" s="229" t="s">
        <v>58</v>
      </c>
      <c r="B46" s="303">
        <v>99</v>
      </c>
      <c r="C46" s="323">
        <v>0</v>
      </c>
      <c r="D46" s="323">
        <v>0</v>
      </c>
      <c r="E46" s="323">
        <v>0</v>
      </c>
      <c r="F46" s="302">
        <v>99</v>
      </c>
      <c r="I46" s="228"/>
    </row>
    <row r="47" spans="1:9">
      <c r="A47" s="229" t="s">
        <v>59</v>
      </c>
      <c r="B47" s="303">
        <v>1440</v>
      </c>
      <c r="C47" s="323">
        <v>0</v>
      </c>
      <c r="D47" s="303">
        <v>0</v>
      </c>
      <c r="E47" s="323">
        <v>0</v>
      </c>
      <c r="F47" s="302">
        <v>1440</v>
      </c>
      <c r="G47" s="220" t="s">
        <v>194</v>
      </c>
      <c r="H47" s="220">
        <v>3107.6188985487915</v>
      </c>
    </row>
    <row r="48" spans="1:9">
      <c r="A48" s="229" t="s">
        <v>60</v>
      </c>
      <c r="B48" s="303">
        <v>3087</v>
      </c>
      <c r="C48" s="323">
        <v>0</v>
      </c>
      <c r="D48" s="303">
        <v>0</v>
      </c>
      <c r="E48" s="323">
        <v>0</v>
      </c>
      <c r="F48" s="302">
        <v>3087</v>
      </c>
      <c r="G48" s="220" t="s">
        <v>194</v>
      </c>
      <c r="H48" s="220">
        <v>32486.238444271356</v>
      </c>
    </row>
    <row r="49" spans="1:9">
      <c r="A49" s="233" t="s">
        <v>195</v>
      </c>
      <c r="B49" s="325">
        <v>27954</v>
      </c>
      <c r="C49" s="325">
        <v>0</v>
      </c>
      <c r="D49" s="325">
        <v>0</v>
      </c>
      <c r="E49" s="325">
        <v>544</v>
      </c>
      <c r="F49" s="326">
        <v>27410</v>
      </c>
      <c r="G49" s="220">
        <v>0.9383083660158742</v>
      </c>
      <c r="H49" s="220">
        <v>3533.5041641433636</v>
      </c>
    </row>
    <row r="50" spans="1:9">
      <c r="A50" s="229"/>
      <c r="B50" s="303"/>
      <c r="C50" s="303"/>
      <c r="D50" s="303"/>
      <c r="E50" s="303"/>
      <c r="F50" s="302"/>
      <c r="G50" s="220" t="s">
        <v>194</v>
      </c>
      <c r="H50" s="220">
        <v>555.47104621446942</v>
      </c>
    </row>
    <row r="51" spans="1:9">
      <c r="A51" s="233" t="s">
        <v>62</v>
      </c>
      <c r="B51" s="325">
        <v>6322</v>
      </c>
      <c r="C51" s="325">
        <v>0</v>
      </c>
      <c r="D51" s="325">
        <v>316</v>
      </c>
      <c r="E51" s="325">
        <v>2067</v>
      </c>
      <c r="F51" s="326">
        <v>3939</v>
      </c>
      <c r="G51" s="220">
        <v>144.86394720542316</v>
      </c>
      <c r="H51" s="220">
        <v>14341.530773336892</v>
      </c>
    </row>
    <row r="52" spans="1:9">
      <c r="A52" s="229"/>
      <c r="B52" s="303"/>
      <c r="C52" s="303"/>
      <c r="D52" s="303"/>
      <c r="E52" s="303"/>
      <c r="F52" s="302"/>
      <c r="G52" s="220">
        <v>145.80225557143902</v>
      </c>
      <c r="H52" s="220">
        <v>54024.363326514875</v>
      </c>
    </row>
    <row r="53" spans="1:9">
      <c r="A53" s="229" t="s">
        <v>63</v>
      </c>
      <c r="B53" s="303">
        <v>11914.485000000001</v>
      </c>
      <c r="C53" s="323">
        <v>0</v>
      </c>
      <c r="D53" s="303">
        <v>0</v>
      </c>
      <c r="E53" s="323">
        <v>0</v>
      </c>
      <c r="F53" s="302">
        <v>11914.485000000001</v>
      </c>
      <c r="I53" s="228"/>
    </row>
    <row r="54" spans="1:9">
      <c r="A54" s="229" t="s">
        <v>64</v>
      </c>
      <c r="B54" s="303">
        <v>31544</v>
      </c>
      <c r="C54" s="303">
        <v>92</v>
      </c>
      <c r="D54" s="303">
        <v>485</v>
      </c>
      <c r="E54" s="323">
        <v>0</v>
      </c>
      <c r="F54" s="302">
        <v>30967</v>
      </c>
      <c r="G54" s="220" t="s">
        <v>194</v>
      </c>
      <c r="H54" s="220">
        <v>5368.0246003946631</v>
      </c>
    </row>
    <row r="55" spans="1:9">
      <c r="A55" s="229" t="s">
        <v>65</v>
      </c>
      <c r="B55" s="303">
        <v>2955.826</v>
      </c>
      <c r="C55" s="303">
        <v>0</v>
      </c>
      <c r="D55" s="303">
        <v>0</v>
      </c>
      <c r="E55" s="323">
        <v>0</v>
      </c>
      <c r="F55" s="302">
        <v>2955.826</v>
      </c>
      <c r="G55" s="220" t="s">
        <v>194</v>
      </c>
      <c r="H55" s="220">
        <v>1932.4683132664193</v>
      </c>
    </row>
    <row r="56" spans="1:9">
      <c r="A56" s="229" t="s">
        <v>66</v>
      </c>
      <c r="B56" s="303">
        <v>390.2</v>
      </c>
      <c r="C56" s="323">
        <v>0</v>
      </c>
      <c r="D56" s="323">
        <v>0</v>
      </c>
      <c r="E56" s="323">
        <v>0</v>
      </c>
      <c r="F56" s="302">
        <v>390.2</v>
      </c>
      <c r="G56" s="220" t="s">
        <v>194</v>
      </c>
      <c r="H56" s="220">
        <v>1907.5771955926184</v>
      </c>
    </row>
    <row r="57" spans="1:9">
      <c r="A57" s="229" t="s">
        <v>67</v>
      </c>
      <c r="B57" s="303">
        <v>34700</v>
      </c>
      <c r="C57" s="303">
        <v>82</v>
      </c>
      <c r="D57" s="303">
        <v>201</v>
      </c>
      <c r="E57" s="323">
        <v>155</v>
      </c>
      <c r="F57" s="302">
        <v>34262</v>
      </c>
      <c r="G57" s="220" t="s">
        <v>194</v>
      </c>
      <c r="H57" s="220">
        <v>9208.070109253702</v>
      </c>
    </row>
    <row r="58" spans="1:9">
      <c r="A58" s="233" t="s">
        <v>68</v>
      </c>
      <c r="B58" s="325">
        <v>81504.510999999999</v>
      </c>
      <c r="C58" s="325">
        <v>174</v>
      </c>
      <c r="D58" s="325">
        <v>686</v>
      </c>
      <c r="E58" s="325">
        <v>155</v>
      </c>
      <c r="F58" s="326">
        <v>80489.510999999999</v>
      </c>
      <c r="I58" s="228"/>
    </row>
    <row r="59" spans="1:9">
      <c r="A59" s="229"/>
      <c r="B59" s="303"/>
      <c r="C59" s="303"/>
      <c r="D59" s="303"/>
      <c r="E59" s="303"/>
      <c r="F59" s="302"/>
      <c r="G59" s="220" t="s">
        <v>194</v>
      </c>
      <c r="H59" s="220">
        <v>18509.13574331002</v>
      </c>
    </row>
    <row r="60" spans="1:9">
      <c r="A60" s="229" t="s">
        <v>69</v>
      </c>
      <c r="B60" s="303">
        <v>5556.3270000000002</v>
      </c>
      <c r="C60" s="303">
        <v>0</v>
      </c>
      <c r="D60" s="323">
        <v>29.68</v>
      </c>
      <c r="E60" s="323">
        <v>0</v>
      </c>
      <c r="F60" s="302">
        <v>5526.6469999999999</v>
      </c>
      <c r="I60" s="228"/>
    </row>
    <row r="61" spans="1:9">
      <c r="A61" s="229" t="s">
        <v>70</v>
      </c>
      <c r="B61" s="303">
        <v>2842.5450000000001</v>
      </c>
      <c r="C61" s="303">
        <v>0</v>
      </c>
      <c r="D61" s="323">
        <v>16</v>
      </c>
      <c r="E61" s="323">
        <v>8</v>
      </c>
      <c r="F61" s="302">
        <v>2818.5450000000001</v>
      </c>
      <c r="G61" s="220" t="s">
        <v>194</v>
      </c>
      <c r="H61" s="220">
        <v>3050.9971213741965</v>
      </c>
    </row>
    <row r="62" spans="1:9">
      <c r="A62" s="229" t="s">
        <v>71</v>
      </c>
      <c r="B62" s="303">
        <v>1450.885</v>
      </c>
      <c r="C62" s="303">
        <v>0</v>
      </c>
      <c r="D62" s="323">
        <v>459.88400000000001</v>
      </c>
      <c r="E62" s="323">
        <v>0</v>
      </c>
      <c r="F62" s="302">
        <v>991.00099999999998</v>
      </c>
      <c r="G62" s="220" t="s">
        <v>194</v>
      </c>
      <c r="H62" s="220">
        <v>23774.921286360081</v>
      </c>
    </row>
    <row r="63" spans="1:9">
      <c r="A63" s="233" t="s">
        <v>72</v>
      </c>
      <c r="B63" s="325">
        <v>9849.7569999999996</v>
      </c>
      <c r="C63" s="325">
        <v>0</v>
      </c>
      <c r="D63" s="325">
        <v>505.56400000000002</v>
      </c>
      <c r="E63" s="325">
        <v>8</v>
      </c>
      <c r="F63" s="326">
        <v>9336.1929999999993</v>
      </c>
      <c r="G63" s="220" t="s">
        <v>194</v>
      </c>
      <c r="H63" s="220">
        <v>26825.918407734276</v>
      </c>
    </row>
    <row r="64" spans="1:9">
      <c r="A64" s="229"/>
      <c r="B64" s="303"/>
      <c r="C64" s="303"/>
      <c r="D64" s="303"/>
      <c r="E64" s="303"/>
      <c r="F64" s="302"/>
      <c r="I64" s="228"/>
    </row>
    <row r="65" spans="1:9">
      <c r="A65" s="233" t="s">
        <v>73</v>
      </c>
      <c r="B65" s="325">
        <v>45182</v>
      </c>
      <c r="C65" s="325">
        <v>199</v>
      </c>
      <c r="D65" s="325">
        <v>0</v>
      </c>
      <c r="E65" s="325">
        <v>307</v>
      </c>
      <c r="F65" s="326">
        <v>44676</v>
      </c>
      <c r="G65" s="220">
        <v>57.682280771407719</v>
      </c>
      <c r="H65" s="220">
        <v>25568.981912853094</v>
      </c>
    </row>
    <row r="66" spans="1:9">
      <c r="A66" s="229"/>
      <c r="B66" s="303"/>
      <c r="C66" s="303"/>
      <c r="D66" s="303"/>
      <c r="E66" s="303"/>
      <c r="F66" s="302"/>
      <c r="G66" s="220" t="s">
        <v>194</v>
      </c>
      <c r="H66" s="220">
        <v>15043.039857722928</v>
      </c>
    </row>
    <row r="67" spans="1:9">
      <c r="A67" s="229" t="s">
        <v>74</v>
      </c>
      <c r="B67" s="303">
        <v>10580</v>
      </c>
      <c r="C67" s="323">
        <v>0</v>
      </c>
      <c r="D67" s="303">
        <v>0</v>
      </c>
      <c r="E67" s="323">
        <v>33</v>
      </c>
      <c r="F67" s="302">
        <v>10547</v>
      </c>
      <c r="G67" s="220">
        <v>237.73879738603861</v>
      </c>
      <c r="H67" s="220">
        <v>17701.412451181455</v>
      </c>
    </row>
    <row r="68" spans="1:9">
      <c r="A68" s="229" t="s">
        <v>75</v>
      </c>
      <c r="B68" s="303">
        <v>24025</v>
      </c>
      <c r="C68" s="323">
        <v>0</v>
      </c>
      <c r="D68" s="303">
        <v>0</v>
      </c>
      <c r="E68" s="323">
        <v>1152</v>
      </c>
      <c r="F68" s="302">
        <v>22873</v>
      </c>
      <c r="G68" s="220">
        <v>48.068567309506435</v>
      </c>
      <c r="H68" s="220">
        <v>27586.987765901282</v>
      </c>
    </row>
    <row r="69" spans="1:9">
      <c r="A69" s="233" t="s">
        <v>76</v>
      </c>
      <c r="B69" s="325">
        <v>34605</v>
      </c>
      <c r="C69" s="327">
        <v>0</v>
      </c>
      <c r="D69" s="325">
        <v>0</v>
      </c>
      <c r="E69" s="327">
        <v>1185</v>
      </c>
      <c r="F69" s="326">
        <v>33420</v>
      </c>
      <c r="G69" s="220">
        <v>298.18680249989001</v>
      </c>
      <c r="H69" s="220">
        <v>6909.6179558529038</v>
      </c>
    </row>
    <row r="70" spans="1:9">
      <c r="A70" s="229"/>
      <c r="B70" s="303"/>
      <c r="C70" s="303"/>
      <c r="D70" s="303"/>
      <c r="E70" s="303"/>
      <c r="F70" s="302"/>
      <c r="G70" s="220">
        <v>223.73733147697538</v>
      </c>
      <c r="H70" s="220">
        <v>5351.3425024746884</v>
      </c>
    </row>
    <row r="71" spans="1:9">
      <c r="A71" s="229" t="s">
        <v>77</v>
      </c>
      <c r="B71" s="323">
        <v>41590</v>
      </c>
      <c r="C71" s="323">
        <v>232</v>
      </c>
      <c r="D71" s="323">
        <v>1394</v>
      </c>
      <c r="E71" s="323">
        <v>0</v>
      </c>
      <c r="F71" s="332">
        <v>39964</v>
      </c>
      <c r="G71" s="220" t="s">
        <v>194</v>
      </c>
      <c r="H71" s="220">
        <v>72740.418190208497</v>
      </c>
    </row>
    <row r="72" spans="1:9">
      <c r="A72" s="229" t="s">
        <v>78</v>
      </c>
      <c r="B72" s="323">
        <v>18961</v>
      </c>
      <c r="C72" s="323">
        <v>1517</v>
      </c>
      <c r="D72" s="323">
        <v>1707</v>
      </c>
      <c r="E72" s="323">
        <v>0</v>
      </c>
      <c r="F72" s="302">
        <v>15737</v>
      </c>
      <c r="G72" s="220" t="s">
        <v>194</v>
      </c>
      <c r="H72" s="220">
        <v>43157.154129495633</v>
      </c>
    </row>
    <row r="73" spans="1:9">
      <c r="A73" s="229" t="s">
        <v>79</v>
      </c>
      <c r="B73" s="323">
        <v>11144</v>
      </c>
      <c r="C73" s="323">
        <v>0</v>
      </c>
      <c r="D73" s="323">
        <v>0</v>
      </c>
      <c r="E73" s="323">
        <v>276</v>
      </c>
      <c r="F73" s="302">
        <v>10868</v>
      </c>
      <c r="G73" s="220">
        <v>865.41377944381816</v>
      </c>
      <c r="H73" s="220">
        <v>214058.95476569046</v>
      </c>
    </row>
    <row r="74" spans="1:9">
      <c r="A74" s="229" t="s">
        <v>80</v>
      </c>
      <c r="B74" s="323">
        <v>23520</v>
      </c>
      <c r="C74" s="323">
        <v>0</v>
      </c>
      <c r="D74" s="323">
        <v>2352</v>
      </c>
      <c r="E74" s="323">
        <v>235</v>
      </c>
      <c r="F74" s="332">
        <v>20933</v>
      </c>
      <c r="I74" s="228"/>
    </row>
    <row r="75" spans="1:9">
      <c r="A75" s="229" t="s">
        <v>81</v>
      </c>
      <c r="B75" s="323">
        <v>10684</v>
      </c>
      <c r="C75" s="323">
        <v>143</v>
      </c>
      <c r="D75" s="303">
        <v>333</v>
      </c>
      <c r="E75" s="323">
        <v>183</v>
      </c>
      <c r="F75" s="332">
        <v>10025</v>
      </c>
      <c r="G75" s="220">
        <v>622.98657099088757</v>
      </c>
      <c r="H75" s="220">
        <v>34264.261404498815</v>
      </c>
    </row>
    <row r="76" spans="1:9">
      <c r="A76" s="229" t="s">
        <v>82</v>
      </c>
      <c r="B76" s="323">
        <v>4971</v>
      </c>
      <c r="C76" s="323">
        <v>0</v>
      </c>
      <c r="D76" s="323">
        <v>0</v>
      </c>
      <c r="E76" s="323">
        <v>0</v>
      </c>
      <c r="F76" s="332">
        <v>4971</v>
      </c>
      <c r="G76" s="220">
        <v>321.73582899723283</v>
      </c>
      <c r="H76" s="220">
        <v>26797.544460454534</v>
      </c>
    </row>
    <row r="77" spans="1:9">
      <c r="A77" s="229" t="s">
        <v>83</v>
      </c>
      <c r="B77" s="323">
        <v>63223</v>
      </c>
      <c r="C77" s="323">
        <v>0</v>
      </c>
      <c r="D77" s="323">
        <v>0</v>
      </c>
      <c r="E77" s="323">
        <v>723</v>
      </c>
      <c r="F77" s="332">
        <v>62500</v>
      </c>
      <c r="G77" s="220">
        <v>944.7223999881204</v>
      </c>
      <c r="H77" s="220">
        <v>61061.805864953349</v>
      </c>
    </row>
    <row r="78" spans="1:9">
      <c r="A78" s="229" t="s">
        <v>84</v>
      </c>
      <c r="B78" s="323">
        <v>31171.098999999998</v>
      </c>
      <c r="C78" s="323">
        <v>0</v>
      </c>
      <c r="D78" s="323">
        <v>0</v>
      </c>
      <c r="E78" s="323">
        <v>56</v>
      </c>
      <c r="F78" s="302">
        <v>31115.098999999998</v>
      </c>
      <c r="G78" s="220">
        <v>2690.8327856804635</v>
      </c>
      <c r="H78" s="220">
        <v>417921.86105981935</v>
      </c>
      <c r="I78" s="228"/>
    </row>
    <row r="79" spans="1:9" ht="13.5" thickBot="1">
      <c r="A79" s="233" t="s">
        <v>186</v>
      </c>
      <c r="B79" s="325">
        <v>205264.09899999999</v>
      </c>
      <c r="C79" s="325">
        <v>1892</v>
      </c>
      <c r="D79" s="325">
        <v>5786</v>
      </c>
      <c r="E79" s="325">
        <v>1473</v>
      </c>
      <c r="F79" s="326">
        <v>196113.09899999999</v>
      </c>
      <c r="G79" s="352"/>
      <c r="H79" s="353"/>
      <c r="I79" s="228"/>
    </row>
    <row r="80" spans="1:9">
      <c r="A80" s="229"/>
      <c r="B80" s="303"/>
      <c r="C80" s="303"/>
      <c r="D80" s="303"/>
      <c r="E80" s="303"/>
      <c r="F80" s="302"/>
    </row>
    <row r="81" spans="1:6">
      <c r="A81" s="229" t="s">
        <v>86</v>
      </c>
      <c r="B81" s="303">
        <v>40833</v>
      </c>
      <c r="C81" s="323">
        <v>1249</v>
      </c>
      <c r="D81" s="303">
        <v>17083</v>
      </c>
      <c r="E81" s="323">
        <v>416</v>
      </c>
      <c r="F81" s="302">
        <v>22085</v>
      </c>
    </row>
    <row r="82" spans="1:6">
      <c r="A82" s="229" t="s">
        <v>87</v>
      </c>
      <c r="B82" s="303">
        <v>15437</v>
      </c>
      <c r="C82" s="303">
        <v>158</v>
      </c>
      <c r="D82" s="303">
        <v>10239</v>
      </c>
      <c r="E82" s="323">
        <v>158</v>
      </c>
      <c r="F82" s="302">
        <v>4882</v>
      </c>
    </row>
    <row r="83" spans="1:6">
      <c r="A83" s="233" t="s">
        <v>88</v>
      </c>
      <c r="B83" s="325">
        <v>56270</v>
      </c>
      <c r="C83" s="325">
        <v>1407</v>
      </c>
      <c r="D83" s="325">
        <v>27322</v>
      </c>
      <c r="E83" s="325">
        <v>574</v>
      </c>
      <c r="F83" s="326">
        <v>26967</v>
      </c>
    </row>
    <row r="84" spans="1:6">
      <c r="A84" s="229"/>
      <c r="B84" s="303"/>
      <c r="C84" s="303"/>
      <c r="D84" s="303"/>
      <c r="E84" s="303"/>
      <c r="F84" s="302"/>
    </row>
    <row r="85" spans="1:6" ht="13.5" thickBot="1">
      <c r="A85" s="244" t="s">
        <v>187</v>
      </c>
      <c r="B85" s="335">
        <v>479838.63300000003</v>
      </c>
      <c r="C85" s="335">
        <v>4037.4180000000001</v>
      </c>
      <c r="D85" s="335">
        <v>36106.945999999996</v>
      </c>
      <c r="E85" s="335">
        <v>8413.34</v>
      </c>
      <c r="F85" s="337">
        <v>431280.929</v>
      </c>
    </row>
    <row r="87" spans="1:6" ht="14.25">
      <c r="A87" s="220" t="s">
        <v>196</v>
      </c>
    </row>
    <row r="89" spans="1:6" ht="18">
      <c r="A89" s="275"/>
    </row>
  </sheetData>
  <mergeCells count="5">
    <mergeCell ref="A1:F1"/>
    <mergeCell ref="A3:F3"/>
    <mergeCell ref="A4:F4"/>
    <mergeCell ref="B6:B7"/>
    <mergeCell ref="E6:F6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view="pageBreakPreview" zoomScale="75" zoomScaleNormal="75" zoomScaleSheetLayoutView="75" workbookViewId="0">
      <selection activeCell="H8" sqref="H8"/>
    </sheetView>
  </sheetViews>
  <sheetFormatPr baseColWidth="10" defaultRowHeight="12.75"/>
  <cols>
    <col min="1" max="1" width="16.28515625" style="7" customWidth="1"/>
    <col min="2" max="9" width="17.7109375" style="7" customWidth="1"/>
    <col min="10" max="11" width="14" style="7" customWidth="1"/>
    <col min="12" max="16384" width="11.42578125" style="7"/>
  </cols>
  <sheetData>
    <row r="1" spans="1:12" s="1" customFormat="1" ht="18">
      <c r="A1" s="1500" t="s">
        <v>0</v>
      </c>
      <c r="B1" s="1500"/>
      <c r="C1" s="1500"/>
      <c r="D1" s="1500"/>
      <c r="E1" s="1500"/>
      <c r="F1" s="1500"/>
      <c r="G1" s="1500"/>
      <c r="H1" s="1500"/>
      <c r="I1" s="1500"/>
    </row>
    <row r="3" spans="1:12" s="3" customFormat="1" ht="21.75" customHeight="1">
      <c r="A3" s="1501" t="s">
        <v>1</v>
      </c>
      <c r="B3" s="1501"/>
      <c r="C3" s="1501"/>
      <c r="D3" s="1501"/>
      <c r="E3" s="1501"/>
      <c r="F3" s="1501"/>
      <c r="G3" s="1501"/>
      <c r="H3" s="1501"/>
      <c r="I3" s="1501"/>
      <c r="J3" s="2"/>
    </row>
    <row r="4" spans="1:12" s="4" customFormat="1" ht="13.5" customHeight="1" thickBot="1">
      <c r="A4" s="1502"/>
      <c r="B4" s="1502"/>
      <c r="C4" s="1502"/>
      <c r="D4" s="1502"/>
      <c r="E4" s="1502"/>
      <c r="F4" s="1502"/>
      <c r="G4" s="1502"/>
      <c r="H4" s="1502"/>
      <c r="I4" s="1502"/>
    </row>
    <row r="5" spans="1:12" ht="21" customHeight="1">
      <c r="A5" s="5"/>
      <c r="B5" s="1503" t="s">
        <v>2</v>
      </c>
      <c r="C5" s="1504"/>
      <c r="D5" s="1505"/>
      <c r="E5" s="1503" t="s">
        <v>3</v>
      </c>
      <c r="F5" s="1505"/>
      <c r="G5" s="1503" t="s">
        <v>4</v>
      </c>
      <c r="H5" s="1504"/>
      <c r="I5" s="1504"/>
      <c r="J5" s="6"/>
    </row>
    <row r="6" spans="1:12" ht="21.75" customHeight="1">
      <c r="A6" s="8" t="s">
        <v>5</v>
      </c>
      <c r="B6" s="1496" t="s">
        <v>6</v>
      </c>
      <c r="C6" s="9" t="s">
        <v>7</v>
      </c>
      <c r="D6" s="1496" t="s">
        <v>8</v>
      </c>
      <c r="E6" s="1496" t="s">
        <v>6</v>
      </c>
      <c r="F6" s="9" t="s">
        <v>7</v>
      </c>
      <c r="G6" s="1496" t="s">
        <v>6</v>
      </c>
      <c r="H6" s="9" t="s">
        <v>7</v>
      </c>
      <c r="I6" s="1498" t="s">
        <v>8</v>
      </c>
      <c r="J6" s="10"/>
    </row>
    <row r="7" spans="1:12" ht="18.75" customHeight="1" thickBot="1">
      <c r="A7" s="11"/>
      <c r="B7" s="1497"/>
      <c r="C7" s="12" t="s">
        <v>9</v>
      </c>
      <c r="D7" s="1497" t="s">
        <v>8</v>
      </c>
      <c r="E7" s="1497" t="s">
        <v>6</v>
      </c>
      <c r="F7" s="12" t="s">
        <v>9</v>
      </c>
      <c r="G7" s="1497" t="s">
        <v>6</v>
      </c>
      <c r="H7" s="12" t="s">
        <v>9</v>
      </c>
      <c r="I7" s="1499" t="s">
        <v>8</v>
      </c>
      <c r="J7" s="10"/>
    </row>
    <row r="8" spans="1:12" s="15" customFormat="1" ht="19.5" customHeight="1">
      <c r="A8" s="13">
        <v>2003</v>
      </c>
      <c r="B8" s="14">
        <v>44884.1682</v>
      </c>
      <c r="C8" s="14">
        <v>3544.049</v>
      </c>
      <c r="D8" s="14">
        <v>48428.217199999999</v>
      </c>
      <c r="E8" s="14">
        <v>263.38</v>
      </c>
      <c r="F8" s="14">
        <v>160.9</v>
      </c>
      <c r="G8" s="180">
        <v>985.15804000000003</v>
      </c>
      <c r="H8" s="180">
        <v>47.52176</v>
      </c>
      <c r="I8" s="183">
        <v>1032.6798000000001</v>
      </c>
      <c r="L8" s="7"/>
    </row>
    <row r="9" spans="1:12" s="15" customFormat="1" ht="14.1" customHeight="1">
      <c r="A9" s="13">
        <v>2004</v>
      </c>
      <c r="B9" s="14">
        <v>49091.9827</v>
      </c>
      <c r="C9" s="14">
        <v>3340.6869999999999</v>
      </c>
      <c r="D9" s="14">
        <v>52432.669699999999</v>
      </c>
      <c r="E9" s="14">
        <v>264.35979005590252</v>
      </c>
      <c r="F9" s="14">
        <v>163.14298226682118</v>
      </c>
      <c r="G9" s="180">
        <v>1081.4955199999999</v>
      </c>
      <c r="H9" s="180">
        <v>45.417470000000002</v>
      </c>
      <c r="I9" s="183">
        <v>1126.91299</v>
      </c>
      <c r="L9" s="7"/>
    </row>
    <row r="10" spans="1:12" s="15" customFormat="1" ht="14.1" customHeight="1">
      <c r="A10" s="13">
        <v>2005</v>
      </c>
      <c r="B10" s="14">
        <v>47990.662799999998</v>
      </c>
      <c r="C10" s="14">
        <v>3150.4209599999999</v>
      </c>
      <c r="D10" s="14">
        <v>51141.083760000001</v>
      </c>
      <c r="E10" s="14">
        <v>263.13124060457864</v>
      </c>
      <c r="F10" s="14">
        <v>163.30910901506957</v>
      </c>
      <c r="G10" s="180">
        <v>1052.3202200000001</v>
      </c>
      <c r="H10" s="180">
        <v>42.874370000000006</v>
      </c>
      <c r="I10" s="183">
        <v>1095.4447399999999</v>
      </c>
      <c r="L10" s="7"/>
    </row>
    <row r="11" spans="1:12" s="15" customFormat="1" ht="14.1" customHeight="1">
      <c r="A11" s="13">
        <v>2006</v>
      </c>
      <c r="B11" s="14">
        <v>48180.231933108706</v>
      </c>
      <c r="C11" s="14">
        <v>2909.6417481563999</v>
      </c>
      <c r="D11" s="14">
        <v>51089.873681265104</v>
      </c>
      <c r="E11" s="14">
        <v>262.49433139014411</v>
      </c>
      <c r="F11" s="14">
        <v>163.28695863936673</v>
      </c>
      <c r="G11" s="180">
        <v>1053.9198139586199</v>
      </c>
      <c r="H11" s="180">
        <v>39.592212648882402</v>
      </c>
      <c r="I11" s="183">
        <v>1093.5120266074998</v>
      </c>
      <c r="L11" s="7"/>
    </row>
    <row r="12" spans="1:12" s="15" customFormat="1" ht="14.1" customHeight="1">
      <c r="A12" s="13">
        <v>2007</v>
      </c>
      <c r="B12" s="14">
        <v>47552.0125707466</v>
      </c>
      <c r="C12" s="14">
        <v>2942.9506811997403</v>
      </c>
      <c r="D12" s="14">
        <v>50494.963251946399</v>
      </c>
      <c r="E12" s="14">
        <v>265.27786745912914</v>
      </c>
      <c r="F12" s="14">
        <v>163.36975172154553</v>
      </c>
      <c r="G12" s="180">
        <v>1051.20804067978</v>
      </c>
      <c r="H12" s="180">
        <v>40.0657601763629</v>
      </c>
      <c r="I12" s="184">
        <v>1091.27380085615</v>
      </c>
      <c r="L12" s="7"/>
    </row>
    <row r="13" spans="1:12" s="15" customFormat="1" ht="14.1" customHeight="1">
      <c r="A13" s="13">
        <v>2008</v>
      </c>
      <c r="B13" s="14">
        <v>47647.1400807889</v>
      </c>
      <c r="C13" s="14">
        <v>2347.8116</v>
      </c>
      <c r="D13" s="14">
        <v>49994.951680788894</v>
      </c>
      <c r="E13" s="14">
        <v>262.61367478922614</v>
      </c>
      <c r="F13" s="14">
        <v>163.18494923102008</v>
      </c>
      <c r="G13" s="180">
        <v>1042.73254581775</v>
      </c>
      <c r="H13" s="180">
        <v>31.927293062500002</v>
      </c>
      <c r="I13" s="184">
        <v>1074.6598388802499</v>
      </c>
      <c r="L13" s="7"/>
    </row>
    <row r="14" spans="1:12" s="15" customFormat="1" ht="14.1" customHeight="1">
      <c r="A14" s="13">
        <v>2009</v>
      </c>
      <c r="B14" s="14">
        <v>48428.226000000002</v>
      </c>
      <c r="C14" s="14">
        <v>2165.0210000000002</v>
      </c>
      <c r="D14" s="14">
        <v>50593.247000000003</v>
      </c>
      <c r="E14" s="14">
        <v>264.08849037749184</v>
      </c>
      <c r="F14" s="14">
        <v>174.03952890064346</v>
      </c>
      <c r="G14" s="180">
        <v>1065.7780913333334</v>
      </c>
      <c r="H14" s="180">
        <v>31.399936241666669</v>
      </c>
      <c r="I14" s="183">
        <v>1097.1780275750002</v>
      </c>
      <c r="L14" s="7"/>
    </row>
    <row r="15" spans="1:12" s="15" customFormat="1" ht="14.1" customHeight="1">
      <c r="A15" s="13">
        <v>2010</v>
      </c>
      <c r="B15" s="14">
        <v>48974</v>
      </c>
      <c r="C15" s="14">
        <v>2134</v>
      </c>
      <c r="D15" s="14">
        <v>51108</v>
      </c>
      <c r="E15" s="14">
        <v>265</v>
      </c>
      <c r="F15" s="14">
        <v>161</v>
      </c>
      <c r="G15" s="180">
        <v>1080.0999999999999</v>
      </c>
      <c r="H15" s="181">
        <v>31.4</v>
      </c>
      <c r="I15" s="183">
        <v>1111.55</v>
      </c>
      <c r="L15" s="7"/>
    </row>
    <row r="16" spans="1:12" s="15" customFormat="1" ht="14.1" customHeight="1">
      <c r="A16" s="13">
        <v>2011</v>
      </c>
      <c r="B16" s="14">
        <v>47239.760999999999</v>
      </c>
      <c r="C16" s="14">
        <v>2254.4430000000002</v>
      </c>
      <c r="D16" s="14">
        <v>49494.203999999998</v>
      </c>
      <c r="E16" s="14">
        <v>267</v>
      </c>
      <c r="F16" s="14">
        <v>162</v>
      </c>
      <c r="G16" s="180">
        <v>1052.5129999999999</v>
      </c>
      <c r="H16" s="181">
        <v>30.434000000000001</v>
      </c>
      <c r="I16" s="183">
        <v>1082.9469999999999</v>
      </c>
      <c r="L16" s="7"/>
    </row>
    <row r="17" spans="1:12" s="15" customFormat="1" ht="14.1" customHeight="1">
      <c r="A17" s="13">
        <v>2012</v>
      </c>
      <c r="B17" s="14">
        <v>41421.692999999999</v>
      </c>
      <c r="C17" s="14">
        <v>2221.252</v>
      </c>
      <c r="D17" s="14">
        <v>43642.944000000003</v>
      </c>
      <c r="E17" s="14">
        <v>266</v>
      </c>
      <c r="F17" s="14">
        <v>168</v>
      </c>
      <c r="G17" s="180">
        <v>919.67399999999998</v>
      </c>
      <c r="H17" s="181">
        <v>31.085000000000001</v>
      </c>
      <c r="I17" s="183">
        <v>950.76</v>
      </c>
      <c r="L17" s="7"/>
    </row>
    <row r="18" spans="1:12" s="15" customFormat="1" ht="14.1" customHeight="1">
      <c r="A18" s="13">
        <v>2013</v>
      </c>
      <c r="B18" s="14">
        <v>42413.197</v>
      </c>
      <c r="C18" s="14">
        <v>2254.7072400000002</v>
      </c>
      <c r="D18" s="14">
        <v>44667.904240000003</v>
      </c>
      <c r="E18" s="14">
        <v>268.52630464051089</v>
      </c>
      <c r="F18" s="14">
        <v>176.67614587958658</v>
      </c>
      <c r="G18" s="180">
        <v>949.08825486666672</v>
      </c>
      <c r="H18" s="181">
        <v>33.19608210416667</v>
      </c>
      <c r="I18" s="183">
        <v>982.28433697083324</v>
      </c>
      <c r="L18" s="7"/>
    </row>
    <row r="19" spans="1:12" s="15" customFormat="1" ht="14.1" customHeight="1">
      <c r="A19" s="13">
        <v>2014</v>
      </c>
      <c r="B19" s="14">
        <v>44465.211786409724</v>
      </c>
      <c r="C19" s="14">
        <v>2047.7872135902778</v>
      </c>
      <c r="D19" s="14">
        <v>46512.999000000003</v>
      </c>
      <c r="E19" s="14">
        <v>272.68449786764074</v>
      </c>
      <c r="F19" s="14">
        <v>182.01146331605784</v>
      </c>
      <c r="G19" s="180">
        <v>1010.4144957129529</v>
      </c>
      <c r="H19" s="181">
        <v>31.060062275456598</v>
      </c>
      <c r="I19" s="183">
        <v>1041.4745579884097</v>
      </c>
      <c r="L19" s="7"/>
    </row>
    <row r="20" spans="1:12" s="15" customFormat="1" ht="14.1" customHeight="1" thickBot="1">
      <c r="A20" s="16">
        <v>2015</v>
      </c>
      <c r="B20" s="17">
        <v>45873.188218171745</v>
      </c>
      <c r="C20" s="17">
        <v>1962.0802818282509</v>
      </c>
      <c r="D20" s="17">
        <v>47835.268499999998</v>
      </c>
      <c r="E20" s="17">
        <v>270.6728644602843</v>
      </c>
      <c r="F20" s="17">
        <v>186.10610765894862</v>
      </c>
      <c r="G20" s="180">
        <v>1034.7189380781927</v>
      </c>
      <c r="H20" s="182">
        <v>30.429593680452392</v>
      </c>
      <c r="I20" s="183">
        <v>1065.148531758645</v>
      </c>
      <c r="L20" s="7"/>
    </row>
    <row r="21" spans="1:12">
      <c r="A21" s="18" t="s">
        <v>10</v>
      </c>
      <c r="B21" s="18"/>
      <c r="C21" s="18"/>
      <c r="D21" s="18"/>
      <c r="E21" s="18"/>
      <c r="F21" s="18"/>
      <c r="G21" s="18"/>
      <c r="H21" s="18"/>
      <c r="I21" s="18"/>
    </row>
  </sheetData>
  <mergeCells count="11">
    <mergeCell ref="A1:I1"/>
    <mergeCell ref="A3:I3"/>
    <mergeCell ref="A4:I4"/>
    <mergeCell ref="B5:D5"/>
    <mergeCell ref="E5:F5"/>
    <mergeCell ref="G5:I5"/>
    <mergeCell ref="B6:B7"/>
    <mergeCell ref="D6:D7"/>
    <mergeCell ref="E6:E7"/>
    <mergeCell ref="G6:G7"/>
    <mergeCell ref="I6:I7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view="pageBreakPreview" topLeftCell="A34" zoomScale="80" zoomScaleNormal="75" zoomScaleSheetLayoutView="80" workbookViewId="0">
      <selection activeCell="H21" sqref="H21"/>
    </sheetView>
  </sheetViews>
  <sheetFormatPr baseColWidth="10" defaultRowHeight="12.75"/>
  <cols>
    <col min="1" max="1" width="14.85546875" style="7" customWidth="1"/>
    <col min="2" max="4" width="13.28515625" style="7" customWidth="1"/>
    <col min="5" max="6" width="19.5703125" style="7" bestFit="1" customWidth="1"/>
    <col min="7" max="7" width="18" style="7" customWidth="1"/>
    <col min="8" max="8" width="15.42578125" style="7" customWidth="1"/>
    <col min="9" max="16384" width="11.42578125" style="7"/>
  </cols>
  <sheetData>
    <row r="1" spans="1:8" s="1" customFormat="1" ht="18">
      <c r="A1" s="1500" t="s">
        <v>0</v>
      </c>
      <c r="B1" s="1500"/>
      <c r="C1" s="1500"/>
      <c r="D1" s="1500"/>
      <c r="E1" s="1500"/>
      <c r="F1" s="1500"/>
      <c r="G1" s="1500"/>
      <c r="H1" s="1500"/>
    </row>
    <row r="3" spans="1:8" s="19" customFormat="1" ht="27.75" customHeight="1">
      <c r="A3" s="1518" t="s">
        <v>11</v>
      </c>
      <c r="B3" s="1518"/>
      <c r="C3" s="1518"/>
      <c r="D3" s="1518"/>
      <c r="E3" s="1518"/>
      <c r="F3" s="1518"/>
      <c r="G3" s="1518"/>
      <c r="H3" s="1518"/>
    </row>
    <row r="4" spans="1:8" ht="13.5" thickBot="1">
      <c r="A4" s="1519"/>
      <c r="B4" s="1519"/>
      <c r="C4" s="1519"/>
      <c r="D4" s="1519"/>
      <c r="E4" s="1519"/>
      <c r="F4" s="1519"/>
      <c r="G4" s="1519"/>
      <c r="H4" s="1519"/>
    </row>
    <row r="5" spans="1:8" ht="33.75" customHeight="1">
      <c r="A5" s="5"/>
      <c r="B5" s="1503" t="s">
        <v>12</v>
      </c>
      <c r="C5" s="1504"/>
      <c r="D5" s="1504"/>
      <c r="E5" s="1505"/>
      <c r="F5" s="1503" t="s">
        <v>13</v>
      </c>
      <c r="G5" s="1504"/>
      <c r="H5" s="1504"/>
    </row>
    <row r="6" spans="1:8" ht="26.25" customHeight="1">
      <c r="A6" s="20" t="s">
        <v>5</v>
      </c>
      <c r="B6" s="1506" t="s">
        <v>14</v>
      </c>
      <c r="C6" s="1507"/>
      <c r="D6" s="1508"/>
      <c r="E6" s="22" t="s">
        <v>15</v>
      </c>
      <c r="F6" s="21" t="s">
        <v>15</v>
      </c>
      <c r="G6" s="1509" t="s">
        <v>16</v>
      </c>
      <c r="H6" s="1512" t="s">
        <v>17</v>
      </c>
    </row>
    <row r="7" spans="1:8" ht="21" customHeight="1">
      <c r="A7" s="20"/>
      <c r="B7" s="1515" t="s">
        <v>18</v>
      </c>
      <c r="C7" s="1516"/>
      <c r="D7" s="1517"/>
      <c r="E7" s="23" t="s">
        <v>19</v>
      </c>
      <c r="F7" s="23" t="s">
        <v>20</v>
      </c>
      <c r="G7" s="1510"/>
      <c r="H7" s="1513"/>
    </row>
    <row r="8" spans="1:8" ht="41.25" customHeight="1" thickBot="1">
      <c r="A8" s="24"/>
      <c r="B8" s="25" t="s">
        <v>21</v>
      </c>
      <c r="C8" s="25" t="s">
        <v>22</v>
      </c>
      <c r="D8" s="25" t="s">
        <v>23</v>
      </c>
      <c r="E8" s="26" t="s">
        <v>24</v>
      </c>
      <c r="F8" s="26" t="s">
        <v>24</v>
      </c>
      <c r="G8" s="1511"/>
      <c r="H8" s="1514"/>
    </row>
    <row r="9" spans="1:8" ht="21" customHeight="1">
      <c r="A9" s="13">
        <v>2003</v>
      </c>
      <c r="B9" s="14">
        <v>73.061000000000007</v>
      </c>
      <c r="C9" s="14">
        <v>16.471</v>
      </c>
      <c r="D9" s="14">
        <v>3.6139999999999999</v>
      </c>
      <c r="E9" s="27">
        <v>0.51900000000000002</v>
      </c>
      <c r="F9" s="14">
        <v>1033</v>
      </c>
      <c r="G9" s="28">
        <v>93.61</v>
      </c>
      <c r="H9" s="29">
        <v>966991.3</v>
      </c>
    </row>
    <row r="10" spans="1:8" ht="14.1" customHeight="1">
      <c r="A10" s="13">
        <v>2004</v>
      </c>
      <c r="B10" s="14">
        <v>35.765099999999997</v>
      </c>
      <c r="C10" s="14">
        <v>15.01376</v>
      </c>
      <c r="D10" s="14">
        <v>2.63144</v>
      </c>
      <c r="E10" s="27">
        <v>0.35831000000000002</v>
      </c>
      <c r="F10" s="14">
        <v>1127.27124</v>
      </c>
      <c r="G10" s="28">
        <v>93.064999999999998</v>
      </c>
      <c r="H10" s="29">
        <v>1049094.9795059999</v>
      </c>
    </row>
    <row r="11" spans="1:8" ht="14.1" customHeight="1">
      <c r="A11" s="13">
        <v>2005</v>
      </c>
      <c r="B11" s="14">
        <v>121.04</v>
      </c>
      <c r="C11" s="14">
        <v>123.68</v>
      </c>
      <c r="D11" s="14">
        <v>5.49</v>
      </c>
      <c r="E11" s="27">
        <v>1.09544474</v>
      </c>
      <c r="F11" s="14">
        <v>1096.5401847399999</v>
      </c>
      <c r="G11" s="28">
        <v>92.52</v>
      </c>
      <c r="H11" s="29">
        <v>1014518.9789214479</v>
      </c>
    </row>
    <row r="12" spans="1:8" ht="14.1" customHeight="1">
      <c r="A12" s="13">
        <v>2006</v>
      </c>
      <c r="B12" s="14">
        <v>25.152000000000001</v>
      </c>
      <c r="C12" s="14">
        <v>8.1440000000000001</v>
      </c>
      <c r="D12" s="14">
        <v>1.341</v>
      </c>
      <c r="E12" s="27">
        <v>0.20943816666666701</v>
      </c>
      <c r="F12" s="14">
        <v>1093.72146477416</v>
      </c>
      <c r="G12" s="28">
        <v>75.327651289823635</v>
      </c>
      <c r="H12" s="29">
        <v>823874.69106703054</v>
      </c>
    </row>
    <row r="13" spans="1:8" ht="14.1" customHeight="1">
      <c r="A13" s="13">
        <v>2007</v>
      </c>
      <c r="B13" s="14">
        <v>20.542737245475699</v>
      </c>
      <c r="C13" s="14">
        <v>6.8810000000000002</v>
      </c>
      <c r="D13" s="14">
        <v>3.52</v>
      </c>
      <c r="E13" s="27">
        <v>0.19126156362842583</v>
      </c>
      <c r="F13" s="14">
        <v>1091.46506241977</v>
      </c>
      <c r="G13" s="28">
        <v>92.8</v>
      </c>
      <c r="H13" s="29">
        <v>1012879.5779255464</v>
      </c>
    </row>
    <row r="14" spans="1:8" ht="14.1" customHeight="1">
      <c r="A14" s="13">
        <v>2008</v>
      </c>
      <c r="B14" s="14">
        <v>18.091999999999999</v>
      </c>
      <c r="C14" s="14">
        <v>6.4649999999999999</v>
      </c>
      <c r="D14" s="14">
        <v>3.5089999999999999</v>
      </c>
      <c r="E14" s="27">
        <v>0.17428274999999971</v>
      </c>
      <c r="F14" s="14">
        <v>1074.8341216302499</v>
      </c>
      <c r="G14" s="28">
        <v>92.124021299237896</v>
      </c>
      <c r="H14" s="29">
        <v>990180.41514212801</v>
      </c>
    </row>
    <row r="15" spans="1:8" ht="14.1" customHeight="1">
      <c r="A15" s="13">
        <v>2009</v>
      </c>
      <c r="B15" s="14">
        <v>19.177</v>
      </c>
      <c r="C15" s="14">
        <v>4.109</v>
      </c>
      <c r="D15" s="14">
        <v>1.0389999999999999</v>
      </c>
      <c r="E15" s="27">
        <v>0.13459000000000002</v>
      </c>
      <c r="F15" s="14">
        <v>1097.1780275750002</v>
      </c>
      <c r="G15" s="28">
        <v>101.11</v>
      </c>
      <c r="H15" s="29">
        <v>1109356.7036810827</v>
      </c>
    </row>
    <row r="16" spans="1:8" ht="14.1" customHeight="1">
      <c r="A16" s="13">
        <v>2010</v>
      </c>
      <c r="B16" s="14">
        <v>21</v>
      </c>
      <c r="C16" s="14">
        <v>4</v>
      </c>
      <c r="D16" s="14">
        <v>1</v>
      </c>
      <c r="E16" s="27">
        <v>0.1</v>
      </c>
      <c r="F16" s="14">
        <v>1097.2</v>
      </c>
      <c r="G16" s="28">
        <v>83.47</v>
      </c>
      <c r="H16" s="29">
        <v>915832.84</v>
      </c>
    </row>
    <row r="17" spans="1:8" ht="14.1" customHeight="1">
      <c r="A17" s="13">
        <v>2011</v>
      </c>
      <c r="B17" s="14">
        <v>19.256</v>
      </c>
      <c r="C17" s="14">
        <v>3.9460000000000002</v>
      </c>
      <c r="D17" s="14">
        <v>0.91700000000000004</v>
      </c>
      <c r="E17" s="27">
        <v>0.13500000000000001</v>
      </c>
      <c r="F17" s="14">
        <v>1083.0820000000001</v>
      </c>
      <c r="G17" s="30">
        <v>87.94</v>
      </c>
      <c r="H17" s="29">
        <v>952462.31080000009</v>
      </c>
    </row>
    <row r="18" spans="1:8" ht="14.1" customHeight="1">
      <c r="A18" s="13">
        <v>2012</v>
      </c>
      <c r="B18" s="14">
        <v>16.312000000000001</v>
      </c>
      <c r="C18" s="14">
        <v>2.9630000000000001</v>
      </c>
      <c r="D18" s="14">
        <v>2.577</v>
      </c>
      <c r="E18" s="27">
        <v>0.11899999999999999</v>
      </c>
      <c r="F18" s="14">
        <v>950.87900000000002</v>
      </c>
      <c r="G18" s="30">
        <v>123.37813942678299</v>
      </c>
      <c r="H18" s="29">
        <v>1173176.8184</v>
      </c>
    </row>
    <row r="19" spans="1:8" ht="14.1" customHeight="1">
      <c r="A19" s="13">
        <v>2013</v>
      </c>
      <c r="B19" s="14">
        <v>10.566000000000001</v>
      </c>
      <c r="C19" s="14">
        <v>2.7679999999999998</v>
      </c>
      <c r="D19" s="14">
        <v>3.5615000000000001</v>
      </c>
      <c r="E19" s="27">
        <v>9.0399999999999994E-2</v>
      </c>
      <c r="F19" s="14">
        <v>982.3747498875</v>
      </c>
      <c r="G19" s="30">
        <v>89.4</v>
      </c>
      <c r="H19" s="29">
        <v>878243.026399425</v>
      </c>
    </row>
    <row r="20" spans="1:8" ht="14.1" customHeight="1">
      <c r="A20" s="13">
        <v>2014</v>
      </c>
      <c r="B20" s="14">
        <v>8.2319999999999993</v>
      </c>
      <c r="C20" s="14">
        <v>0.2878</v>
      </c>
      <c r="D20" s="14">
        <v>2.0739999999999998</v>
      </c>
      <c r="E20" s="27">
        <v>4.7261749999999991E-2</v>
      </c>
      <c r="F20" s="14">
        <v>1041.5218197384095</v>
      </c>
      <c r="G20" s="30">
        <v>89.38</v>
      </c>
      <c r="H20" s="29">
        <v>930912.20248219033</v>
      </c>
    </row>
    <row r="21" spans="1:8" ht="14.1" customHeight="1" thickBot="1">
      <c r="A21" s="16">
        <v>2015</v>
      </c>
      <c r="B21" s="17">
        <v>8.4499999999999993</v>
      </c>
      <c r="C21" s="17">
        <v>0.39200000000000002</v>
      </c>
      <c r="D21" s="17">
        <v>2.9279999999999999</v>
      </c>
      <c r="E21" s="31">
        <v>5.3640416666666663E-2</v>
      </c>
      <c r="F21" s="17">
        <v>1065.2021721753117</v>
      </c>
      <c r="G21" s="32">
        <v>92.09</v>
      </c>
      <c r="H21" s="33">
        <v>980944.68035624467</v>
      </c>
    </row>
    <row r="22" spans="1:8" ht="13.15" customHeight="1">
      <c r="A22" s="34" t="s">
        <v>25</v>
      </c>
      <c r="B22" s="35"/>
      <c r="C22" s="35"/>
      <c r="D22" s="35"/>
      <c r="E22" s="36"/>
      <c r="F22" s="36"/>
      <c r="G22" s="37"/>
      <c r="H22" s="38"/>
    </row>
    <row r="23" spans="1:8">
      <c r="A23" s="39"/>
      <c r="B23" s="39"/>
      <c r="C23" s="39"/>
      <c r="D23" s="39"/>
      <c r="E23" s="39"/>
      <c r="F23" s="39"/>
      <c r="G23" s="40"/>
      <c r="H23" s="39"/>
    </row>
    <row r="24" spans="1:8">
      <c r="A24" s="41"/>
      <c r="B24" s="41"/>
      <c r="C24" s="41"/>
      <c r="D24" s="41"/>
    </row>
    <row r="28" spans="1:8">
      <c r="E28" s="42"/>
      <c r="F28" s="43"/>
      <c r="G28" s="44"/>
      <c r="H28" s="44"/>
    </row>
    <row r="29" spans="1:8">
      <c r="E29" s="42"/>
      <c r="F29" s="43"/>
      <c r="G29" s="44"/>
      <c r="H29" s="44"/>
    </row>
    <row r="30" spans="1:8">
      <c r="E30" s="42"/>
      <c r="F30" s="43"/>
      <c r="G30" s="44"/>
      <c r="H30" s="44"/>
    </row>
    <row r="31" spans="1:8">
      <c r="F31" s="44"/>
      <c r="G31" s="44"/>
      <c r="H31" s="44"/>
    </row>
    <row r="36" spans="6:8">
      <c r="F36" s="44"/>
    </row>
    <row r="37" spans="6:8">
      <c r="G37" s="45"/>
      <c r="H37" s="46"/>
    </row>
    <row r="38" spans="6:8">
      <c r="G38" s="45"/>
      <c r="H38" s="46"/>
    </row>
    <row r="39" spans="6:8">
      <c r="G39" s="45"/>
      <c r="H39" s="46"/>
    </row>
    <row r="40" spans="6:8">
      <c r="G40" s="45"/>
      <c r="H40" s="46"/>
    </row>
  </sheetData>
  <mergeCells count="9">
    <mergeCell ref="B6:D6"/>
    <mergeCell ref="G6:G8"/>
    <mergeCell ref="H6:H8"/>
    <mergeCell ref="B7:D7"/>
    <mergeCell ref="A1:H1"/>
    <mergeCell ref="A3:H3"/>
    <mergeCell ref="A4:H4"/>
    <mergeCell ref="B5:E5"/>
    <mergeCell ref="F5:H5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showGridLines="0" view="pageBreakPreview" topLeftCell="A7" zoomScale="80" zoomScaleNormal="75" zoomScaleSheetLayoutView="80" workbookViewId="0">
      <selection activeCell="C73" sqref="C73:C76"/>
    </sheetView>
  </sheetViews>
  <sheetFormatPr baseColWidth="10" defaultRowHeight="12.75"/>
  <cols>
    <col min="1" max="1" width="28.140625" style="49" customWidth="1"/>
    <col min="2" max="8" width="15.7109375" style="49" customWidth="1"/>
    <col min="9" max="16384" width="11.42578125" style="49"/>
  </cols>
  <sheetData>
    <row r="1" spans="1:11" s="47" customFormat="1" ht="18">
      <c r="A1" s="1297" t="s">
        <v>0</v>
      </c>
      <c r="B1" s="1297"/>
      <c r="C1" s="1297"/>
      <c r="D1" s="1297"/>
      <c r="E1" s="1297"/>
      <c r="F1" s="1297"/>
      <c r="G1" s="1297"/>
      <c r="H1" s="1297"/>
    </row>
    <row r="3" spans="1:11" ht="21.75" customHeight="1">
      <c r="A3" s="1347" t="s">
        <v>26</v>
      </c>
      <c r="B3" s="1347"/>
      <c r="C3" s="1347"/>
      <c r="D3" s="1347"/>
      <c r="E3" s="1347"/>
      <c r="F3" s="1347"/>
      <c r="G3" s="1347"/>
      <c r="H3" s="1347"/>
      <c r="I3" s="48"/>
      <c r="J3" s="48"/>
      <c r="K3" s="48"/>
    </row>
    <row r="4" spans="1:11" ht="14.25" customHeight="1" thickBot="1">
      <c r="A4" s="50"/>
      <c r="B4" s="50"/>
      <c r="C4" s="50"/>
      <c r="D4" s="50"/>
      <c r="E4" s="50"/>
      <c r="F4" s="50"/>
      <c r="G4" s="50"/>
      <c r="H4" s="50"/>
      <c r="I4" s="51"/>
      <c r="J4" s="48"/>
      <c r="K4" s="48"/>
    </row>
    <row r="5" spans="1:11" s="54" customFormat="1" ht="27" customHeight="1">
      <c r="A5" s="1521" t="s">
        <v>27</v>
      </c>
      <c r="B5" s="1300" t="s">
        <v>28</v>
      </c>
      <c r="C5" s="1302"/>
      <c r="D5" s="1302"/>
      <c r="E5" s="1380" t="s">
        <v>21</v>
      </c>
      <c r="F5" s="1380" t="s">
        <v>22</v>
      </c>
      <c r="G5" s="1380" t="s">
        <v>23</v>
      </c>
      <c r="H5" s="1382" t="s">
        <v>8</v>
      </c>
      <c r="I5" s="53"/>
    </row>
    <row r="6" spans="1:11" s="54" customFormat="1" ht="22.5" customHeight="1">
      <c r="A6" s="1522"/>
      <c r="B6" s="1384" t="s">
        <v>6</v>
      </c>
      <c r="C6" s="1384" t="s">
        <v>7</v>
      </c>
      <c r="D6" s="1384" t="s">
        <v>8</v>
      </c>
      <c r="E6" s="1524"/>
      <c r="F6" s="1524"/>
      <c r="G6" s="1524"/>
      <c r="H6" s="1525"/>
      <c r="I6" s="53"/>
    </row>
    <row r="7" spans="1:11" s="54" customFormat="1" ht="22.5" customHeight="1" thickBot="1">
      <c r="A7" s="1523"/>
      <c r="B7" s="1381"/>
      <c r="C7" s="1381" t="s">
        <v>7</v>
      </c>
      <c r="D7" s="1381" t="s">
        <v>8</v>
      </c>
      <c r="E7" s="1381"/>
      <c r="F7" s="1381"/>
      <c r="G7" s="1381"/>
      <c r="H7" s="1383"/>
      <c r="I7" s="53"/>
    </row>
    <row r="8" spans="1:11" ht="24.75" customHeight="1">
      <c r="A8" s="56" t="s">
        <v>29</v>
      </c>
      <c r="B8" s="57">
        <v>353077</v>
      </c>
      <c r="C8" s="58">
        <v>276785</v>
      </c>
      <c r="D8" s="58">
        <v>629862</v>
      </c>
      <c r="E8" s="59">
        <v>0</v>
      </c>
      <c r="F8" s="59">
        <v>0</v>
      </c>
      <c r="G8" s="59">
        <v>0</v>
      </c>
      <c r="H8" s="60">
        <v>629862</v>
      </c>
      <c r="I8" s="61"/>
    </row>
    <row r="9" spans="1:11">
      <c r="A9" s="62" t="s">
        <v>30</v>
      </c>
      <c r="B9" s="63">
        <v>493342</v>
      </c>
      <c r="C9" s="64">
        <v>87581</v>
      </c>
      <c r="D9" s="64">
        <v>580923</v>
      </c>
      <c r="E9" s="59">
        <v>0</v>
      </c>
      <c r="F9" s="59">
        <v>0</v>
      </c>
      <c r="G9" s="59">
        <v>0</v>
      </c>
      <c r="H9" s="65">
        <v>580923</v>
      </c>
      <c r="I9" s="61"/>
    </row>
    <row r="10" spans="1:11">
      <c r="A10" s="62" t="s">
        <v>31</v>
      </c>
      <c r="B10" s="63">
        <v>584316</v>
      </c>
      <c r="C10" s="63">
        <v>76633</v>
      </c>
      <c r="D10" s="64">
        <v>660949</v>
      </c>
      <c r="E10" s="59">
        <v>0</v>
      </c>
      <c r="F10" s="59">
        <v>0</v>
      </c>
      <c r="G10" s="59">
        <v>0</v>
      </c>
      <c r="H10" s="65">
        <v>660949</v>
      </c>
      <c r="I10" s="61"/>
    </row>
    <row r="11" spans="1:11">
      <c r="A11" s="62" t="s">
        <v>32</v>
      </c>
      <c r="B11" s="63">
        <v>291666</v>
      </c>
      <c r="C11" s="64">
        <v>402881</v>
      </c>
      <c r="D11" s="64">
        <v>694547</v>
      </c>
      <c r="E11" s="59">
        <v>0</v>
      </c>
      <c r="F11" s="59">
        <v>0</v>
      </c>
      <c r="G11" s="59">
        <v>0</v>
      </c>
      <c r="H11" s="65">
        <v>694547</v>
      </c>
      <c r="I11" s="61"/>
    </row>
    <row r="12" spans="1:11">
      <c r="A12" s="66" t="s">
        <v>33</v>
      </c>
      <c r="B12" s="67">
        <v>1722401</v>
      </c>
      <c r="C12" s="67">
        <v>843880</v>
      </c>
      <c r="D12" s="67">
        <v>2566281</v>
      </c>
      <c r="E12" s="68">
        <v>0</v>
      </c>
      <c r="F12" s="68">
        <v>0</v>
      </c>
      <c r="G12" s="68">
        <v>0</v>
      </c>
      <c r="H12" s="69">
        <v>2566281</v>
      </c>
      <c r="I12" s="61"/>
    </row>
    <row r="13" spans="1:11">
      <c r="A13" s="70"/>
      <c r="B13" s="71"/>
      <c r="C13" s="71"/>
      <c r="D13" s="71"/>
      <c r="E13" s="71"/>
      <c r="F13" s="71"/>
      <c r="G13" s="72"/>
      <c r="H13" s="73"/>
      <c r="I13" s="61"/>
    </row>
    <row r="14" spans="1:11">
      <c r="A14" s="66" t="s">
        <v>34</v>
      </c>
      <c r="B14" s="67">
        <v>115000</v>
      </c>
      <c r="C14" s="67">
        <v>63300</v>
      </c>
      <c r="D14" s="67">
        <v>178300</v>
      </c>
      <c r="E14" s="68">
        <v>0</v>
      </c>
      <c r="F14" s="68">
        <v>0</v>
      </c>
      <c r="G14" s="68">
        <v>0</v>
      </c>
      <c r="H14" s="69">
        <v>178300</v>
      </c>
      <c r="I14" s="61"/>
    </row>
    <row r="15" spans="1:11">
      <c r="A15" s="70"/>
      <c r="B15" s="74"/>
      <c r="C15" s="74"/>
      <c r="D15" s="71"/>
      <c r="E15" s="71"/>
      <c r="F15" s="71"/>
      <c r="G15" s="72"/>
      <c r="H15" s="73"/>
      <c r="I15" s="61"/>
    </row>
    <row r="16" spans="1:11">
      <c r="A16" s="66" t="s">
        <v>35</v>
      </c>
      <c r="B16" s="67">
        <v>73456</v>
      </c>
      <c r="C16" s="67">
        <v>3040</v>
      </c>
      <c r="D16" s="67">
        <v>76496</v>
      </c>
      <c r="E16" s="67">
        <v>15</v>
      </c>
      <c r="F16" s="67">
        <v>12</v>
      </c>
      <c r="G16" s="75">
        <v>36</v>
      </c>
      <c r="H16" s="69">
        <v>76559</v>
      </c>
      <c r="I16" s="61"/>
    </row>
    <row r="17" spans="1:9">
      <c r="A17" s="70"/>
      <c r="B17" s="74"/>
      <c r="C17" s="74"/>
      <c r="D17" s="71"/>
      <c r="E17" s="71"/>
      <c r="F17" s="71"/>
      <c r="G17" s="72"/>
      <c r="H17" s="73"/>
      <c r="I17" s="61"/>
    </row>
    <row r="18" spans="1:9">
      <c r="A18" s="62" t="s">
        <v>36</v>
      </c>
      <c r="B18" s="63">
        <v>268100</v>
      </c>
      <c r="C18" s="64">
        <v>42255</v>
      </c>
      <c r="D18" s="64">
        <v>310355</v>
      </c>
      <c r="E18" s="59">
        <v>0</v>
      </c>
      <c r="F18" s="59">
        <v>0</v>
      </c>
      <c r="G18" s="59">
        <v>0</v>
      </c>
      <c r="H18" s="65">
        <v>310355</v>
      </c>
      <c r="I18" s="61"/>
    </row>
    <row r="19" spans="1:9">
      <c r="A19" s="62" t="s">
        <v>37</v>
      </c>
      <c r="B19" s="63">
        <v>268056</v>
      </c>
      <c r="C19" s="63">
        <v>40177</v>
      </c>
      <c r="D19" s="64">
        <v>308233</v>
      </c>
      <c r="E19" s="59">
        <v>0</v>
      </c>
      <c r="F19" s="59">
        <v>0</v>
      </c>
      <c r="G19" s="59">
        <v>0</v>
      </c>
      <c r="H19" s="65">
        <v>308233</v>
      </c>
      <c r="I19" s="61"/>
    </row>
    <row r="20" spans="1:9">
      <c r="A20" s="62" t="s">
        <v>38</v>
      </c>
      <c r="B20" s="63">
        <v>580983</v>
      </c>
      <c r="C20" s="63">
        <v>74914</v>
      </c>
      <c r="D20" s="64">
        <v>655897</v>
      </c>
      <c r="E20" s="59">
        <v>0</v>
      </c>
      <c r="F20" s="59">
        <v>0</v>
      </c>
      <c r="G20" s="59">
        <v>0</v>
      </c>
      <c r="H20" s="65">
        <v>655897</v>
      </c>
      <c r="I20" s="61"/>
    </row>
    <row r="21" spans="1:9">
      <c r="A21" s="66" t="s">
        <v>39</v>
      </c>
      <c r="B21" s="67">
        <v>1117139</v>
      </c>
      <c r="C21" s="67">
        <v>157346</v>
      </c>
      <c r="D21" s="67">
        <v>1274485</v>
      </c>
      <c r="E21" s="68">
        <v>0</v>
      </c>
      <c r="F21" s="68">
        <v>0</v>
      </c>
      <c r="G21" s="68">
        <v>0</v>
      </c>
      <c r="H21" s="69">
        <v>1274485</v>
      </c>
      <c r="I21" s="61"/>
    </row>
    <row r="22" spans="1:9">
      <c r="A22" s="70"/>
      <c r="B22" s="74"/>
      <c r="C22" s="71"/>
      <c r="D22" s="71"/>
      <c r="E22" s="71"/>
      <c r="F22" s="71"/>
      <c r="G22" s="72"/>
      <c r="H22" s="73"/>
      <c r="I22" s="61"/>
    </row>
    <row r="23" spans="1:9">
      <c r="A23" s="66" t="s">
        <v>40</v>
      </c>
      <c r="B23" s="67">
        <v>1176147</v>
      </c>
      <c r="C23" s="67">
        <v>29932</v>
      </c>
      <c r="D23" s="67">
        <v>1206079</v>
      </c>
      <c r="E23" s="68">
        <v>0</v>
      </c>
      <c r="F23" s="68">
        <v>0</v>
      </c>
      <c r="G23" s="68">
        <v>0</v>
      </c>
      <c r="H23" s="69">
        <v>1206079</v>
      </c>
      <c r="I23" s="61"/>
    </row>
    <row r="24" spans="1:9">
      <c r="A24" s="70"/>
      <c r="B24" s="74"/>
      <c r="C24" s="71"/>
      <c r="D24" s="71"/>
      <c r="E24" s="71"/>
      <c r="F24" s="71"/>
      <c r="G24" s="72"/>
      <c r="H24" s="73"/>
      <c r="I24" s="61"/>
    </row>
    <row r="25" spans="1:9">
      <c r="A25" s="66" t="s">
        <v>41</v>
      </c>
      <c r="B25" s="67">
        <v>109282</v>
      </c>
      <c r="C25" s="67">
        <v>16725</v>
      </c>
      <c r="D25" s="67">
        <v>126007</v>
      </c>
      <c r="E25" s="68">
        <v>0</v>
      </c>
      <c r="F25" s="68">
        <v>0</v>
      </c>
      <c r="G25" s="68">
        <v>0</v>
      </c>
      <c r="H25" s="69">
        <v>126007</v>
      </c>
      <c r="I25" s="61"/>
    </row>
    <row r="26" spans="1:9">
      <c r="A26" s="70"/>
      <c r="B26" s="71"/>
      <c r="C26" s="71"/>
      <c r="D26" s="71"/>
      <c r="E26" s="71"/>
      <c r="F26" s="71"/>
      <c r="G26" s="72"/>
      <c r="H26" s="73"/>
      <c r="I26" s="61"/>
    </row>
    <row r="27" spans="1:9">
      <c r="A27" s="62" t="s">
        <v>42</v>
      </c>
      <c r="B27" s="63">
        <v>1646798</v>
      </c>
      <c r="C27" s="59">
        <v>0</v>
      </c>
      <c r="D27" s="63">
        <v>1646798</v>
      </c>
      <c r="E27" s="59">
        <v>0</v>
      </c>
      <c r="F27" s="59">
        <v>0</v>
      </c>
      <c r="G27" s="59">
        <v>0</v>
      </c>
      <c r="H27" s="65">
        <v>1646798</v>
      </c>
      <c r="I27" s="61"/>
    </row>
    <row r="28" spans="1:9">
      <c r="A28" s="62" t="s">
        <v>43</v>
      </c>
      <c r="B28" s="64">
        <v>105000</v>
      </c>
      <c r="C28" s="59">
        <v>0</v>
      </c>
      <c r="D28" s="64">
        <v>105000</v>
      </c>
      <c r="E28" s="59">
        <v>0</v>
      </c>
      <c r="F28" s="59">
        <v>0</v>
      </c>
      <c r="G28" s="59">
        <v>0</v>
      </c>
      <c r="H28" s="65">
        <v>105000</v>
      </c>
      <c r="I28" s="61"/>
    </row>
    <row r="29" spans="1:9">
      <c r="A29" s="62" t="s">
        <v>44</v>
      </c>
      <c r="B29" s="63">
        <v>3597582</v>
      </c>
      <c r="C29" s="59">
        <v>0</v>
      </c>
      <c r="D29" s="63">
        <v>3597582</v>
      </c>
      <c r="E29" s="59">
        <v>0</v>
      </c>
      <c r="F29" s="59">
        <v>0</v>
      </c>
      <c r="G29" s="59">
        <v>0</v>
      </c>
      <c r="H29" s="65">
        <v>3597582</v>
      </c>
      <c r="I29" s="61"/>
    </row>
    <row r="30" spans="1:9">
      <c r="A30" s="66" t="s">
        <v>45</v>
      </c>
      <c r="B30" s="67">
        <v>5349380</v>
      </c>
      <c r="C30" s="68">
        <v>0</v>
      </c>
      <c r="D30" s="67">
        <v>5349380</v>
      </c>
      <c r="E30" s="68">
        <v>0</v>
      </c>
      <c r="F30" s="68">
        <v>0</v>
      </c>
      <c r="G30" s="68">
        <v>0</v>
      </c>
      <c r="H30" s="69">
        <v>5349380</v>
      </c>
      <c r="I30" s="61"/>
    </row>
    <row r="31" spans="1:9">
      <c r="A31" s="70"/>
      <c r="B31" s="71"/>
      <c r="C31" s="71"/>
      <c r="D31" s="71"/>
      <c r="E31" s="71"/>
      <c r="F31" s="71"/>
      <c r="G31" s="72"/>
      <c r="H31" s="73"/>
      <c r="I31" s="61"/>
    </row>
    <row r="32" spans="1:9">
      <c r="A32" s="62" t="s">
        <v>46</v>
      </c>
      <c r="B32" s="63">
        <v>417271</v>
      </c>
      <c r="C32" s="64">
        <v>28609</v>
      </c>
      <c r="D32" s="64">
        <v>445880</v>
      </c>
      <c r="E32" s="59">
        <v>0</v>
      </c>
      <c r="F32" s="59">
        <v>0</v>
      </c>
      <c r="G32" s="59">
        <v>0</v>
      </c>
      <c r="H32" s="65">
        <v>445880</v>
      </c>
      <c r="I32" s="61"/>
    </row>
    <row r="33" spans="1:9">
      <c r="A33" s="62" t="s">
        <v>47</v>
      </c>
      <c r="B33" s="63">
        <v>241894</v>
      </c>
      <c r="C33" s="64">
        <v>49064</v>
      </c>
      <c r="D33" s="63">
        <v>290958</v>
      </c>
      <c r="E33" s="59">
        <v>0</v>
      </c>
      <c r="F33" s="59">
        <v>0</v>
      </c>
      <c r="G33" s="59">
        <v>0</v>
      </c>
      <c r="H33" s="65">
        <v>290958</v>
      </c>
      <c r="I33" s="61"/>
    </row>
    <row r="34" spans="1:9">
      <c r="A34" s="62" t="s">
        <v>48</v>
      </c>
      <c r="B34" s="63">
        <v>1750034</v>
      </c>
      <c r="C34" s="64">
        <v>17375</v>
      </c>
      <c r="D34" s="63">
        <v>1767409</v>
      </c>
      <c r="E34" s="59">
        <v>0</v>
      </c>
      <c r="F34" s="59">
        <v>0</v>
      </c>
      <c r="G34" s="59">
        <v>0</v>
      </c>
      <c r="H34" s="65">
        <v>1767409</v>
      </c>
      <c r="I34" s="61"/>
    </row>
    <row r="35" spans="1:9">
      <c r="A35" s="62" t="s">
        <v>49</v>
      </c>
      <c r="B35" s="63">
        <v>1329712</v>
      </c>
      <c r="C35" s="64">
        <v>184520</v>
      </c>
      <c r="D35" s="64">
        <v>1514232</v>
      </c>
      <c r="E35" s="59">
        <v>0</v>
      </c>
      <c r="F35" s="59">
        <v>0</v>
      </c>
      <c r="G35" s="59">
        <v>0</v>
      </c>
      <c r="H35" s="65">
        <v>1514232</v>
      </c>
      <c r="I35" s="61"/>
    </row>
    <row r="36" spans="1:9">
      <c r="A36" s="66" t="s">
        <v>50</v>
      </c>
      <c r="B36" s="67">
        <v>3738911</v>
      </c>
      <c r="C36" s="67">
        <v>279568</v>
      </c>
      <c r="D36" s="67">
        <v>4018479</v>
      </c>
      <c r="E36" s="68">
        <v>0</v>
      </c>
      <c r="F36" s="68">
        <v>0</v>
      </c>
      <c r="G36" s="68">
        <v>0</v>
      </c>
      <c r="H36" s="69">
        <v>4018479</v>
      </c>
      <c r="I36" s="61"/>
    </row>
    <row r="37" spans="1:9">
      <c r="A37" s="70"/>
      <c r="B37" s="74"/>
      <c r="C37" s="71"/>
      <c r="D37" s="71"/>
      <c r="E37" s="71"/>
      <c r="F37" s="71"/>
      <c r="G37" s="72"/>
      <c r="H37" s="73"/>
      <c r="I37" s="61"/>
    </row>
    <row r="38" spans="1:9">
      <c r="A38" s="66" t="s">
        <v>51</v>
      </c>
      <c r="B38" s="67">
        <v>218830</v>
      </c>
      <c r="C38" s="68">
        <v>0</v>
      </c>
      <c r="D38" s="67">
        <v>218830</v>
      </c>
      <c r="E38" s="68">
        <v>0</v>
      </c>
      <c r="F38" s="68">
        <v>0</v>
      </c>
      <c r="G38" s="68">
        <v>0</v>
      </c>
      <c r="H38" s="69">
        <v>218830</v>
      </c>
      <c r="I38" s="61"/>
    </row>
    <row r="39" spans="1:9">
      <c r="A39" s="70"/>
      <c r="B39" s="74"/>
      <c r="C39" s="71"/>
      <c r="D39" s="74"/>
      <c r="E39" s="71"/>
      <c r="F39" s="74"/>
      <c r="G39" s="76"/>
      <c r="H39" s="73"/>
      <c r="I39" s="61"/>
    </row>
    <row r="40" spans="1:9">
      <c r="A40" s="62" t="s">
        <v>52</v>
      </c>
      <c r="B40" s="64">
        <v>240585</v>
      </c>
      <c r="C40" s="64">
        <v>4320</v>
      </c>
      <c r="D40" s="64">
        <v>244905</v>
      </c>
      <c r="E40" s="59">
        <v>0</v>
      </c>
      <c r="F40" s="59">
        <v>0</v>
      </c>
      <c r="G40" s="59">
        <v>800</v>
      </c>
      <c r="H40" s="65">
        <v>245705</v>
      </c>
      <c r="I40" s="61"/>
    </row>
    <row r="41" spans="1:9">
      <c r="A41" s="62" t="s">
        <v>53</v>
      </c>
      <c r="B41" s="63">
        <v>1453165</v>
      </c>
      <c r="C41" s="64">
        <v>6870</v>
      </c>
      <c r="D41" s="64">
        <v>1460035</v>
      </c>
      <c r="E41" s="59">
        <v>0</v>
      </c>
      <c r="F41" s="59">
        <v>0</v>
      </c>
      <c r="G41" s="59">
        <v>0</v>
      </c>
      <c r="H41" s="65">
        <v>1460035</v>
      </c>
      <c r="I41" s="61"/>
    </row>
    <row r="42" spans="1:9">
      <c r="A42" s="62" t="s">
        <v>54</v>
      </c>
      <c r="B42" s="64">
        <v>162884</v>
      </c>
      <c r="C42" s="64">
        <v>60200</v>
      </c>
      <c r="D42" s="64">
        <v>223084</v>
      </c>
      <c r="E42" s="59">
        <v>0</v>
      </c>
      <c r="F42" s="59">
        <v>0</v>
      </c>
      <c r="G42" s="59">
        <v>0</v>
      </c>
      <c r="H42" s="65">
        <v>223084</v>
      </c>
      <c r="I42" s="61"/>
    </row>
    <row r="43" spans="1:9">
      <c r="A43" s="62" t="s">
        <v>55</v>
      </c>
      <c r="B43" s="63">
        <v>441920</v>
      </c>
      <c r="C43" s="63">
        <v>900</v>
      </c>
      <c r="D43" s="64">
        <v>442820</v>
      </c>
      <c r="E43" s="59">
        <v>0</v>
      </c>
      <c r="F43" s="59">
        <v>0</v>
      </c>
      <c r="G43" s="59">
        <v>0</v>
      </c>
      <c r="H43" s="65">
        <v>442820</v>
      </c>
      <c r="I43" s="61"/>
    </row>
    <row r="44" spans="1:9">
      <c r="A44" s="62" t="s">
        <v>56</v>
      </c>
      <c r="B44" s="63">
        <v>14180</v>
      </c>
      <c r="C44" s="64">
        <v>476</v>
      </c>
      <c r="D44" s="64">
        <v>14656</v>
      </c>
      <c r="E44" s="59">
        <v>0</v>
      </c>
      <c r="F44" s="59">
        <v>0</v>
      </c>
      <c r="G44" s="59">
        <v>0</v>
      </c>
      <c r="H44" s="65">
        <v>14656</v>
      </c>
      <c r="I44" s="61"/>
    </row>
    <row r="45" spans="1:9">
      <c r="A45" s="62" t="s">
        <v>57</v>
      </c>
      <c r="B45" s="64">
        <v>1852952</v>
      </c>
      <c r="C45" s="64">
        <v>42000</v>
      </c>
      <c r="D45" s="64">
        <v>1894952</v>
      </c>
      <c r="E45" s="59">
        <v>0</v>
      </c>
      <c r="F45" s="59">
        <v>0</v>
      </c>
      <c r="G45" s="59">
        <v>0</v>
      </c>
      <c r="H45" s="65">
        <v>1894952</v>
      </c>
      <c r="I45" s="61"/>
    </row>
    <row r="46" spans="1:9">
      <c r="A46" s="62" t="s">
        <v>58</v>
      </c>
      <c r="B46" s="64">
        <v>65198</v>
      </c>
      <c r="C46" s="64">
        <v>3120</v>
      </c>
      <c r="D46" s="64">
        <v>68318</v>
      </c>
      <c r="E46" s="59">
        <v>0</v>
      </c>
      <c r="F46" s="59">
        <v>0</v>
      </c>
      <c r="G46" s="59">
        <v>0</v>
      </c>
      <c r="H46" s="65">
        <v>68318</v>
      </c>
      <c r="I46" s="61"/>
    </row>
    <row r="47" spans="1:9">
      <c r="A47" s="62" t="s">
        <v>59</v>
      </c>
      <c r="B47" s="63">
        <v>4372201</v>
      </c>
      <c r="C47" s="64">
        <v>800</v>
      </c>
      <c r="D47" s="64">
        <v>4373001</v>
      </c>
      <c r="E47" s="59">
        <v>0</v>
      </c>
      <c r="F47" s="59">
        <v>0</v>
      </c>
      <c r="G47" s="59">
        <v>0</v>
      </c>
      <c r="H47" s="65">
        <v>4373001</v>
      </c>
      <c r="I47" s="61"/>
    </row>
    <row r="48" spans="1:9">
      <c r="A48" s="62" t="s">
        <v>60</v>
      </c>
      <c r="B48" s="64">
        <v>2008</v>
      </c>
      <c r="C48" s="64">
        <v>2400</v>
      </c>
      <c r="D48" s="64">
        <v>4408</v>
      </c>
      <c r="E48" s="59">
        <v>0</v>
      </c>
      <c r="F48" s="59">
        <v>0</v>
      </c>
      <c r="G48" s="59">
        <v>0</v>
      </c>
      <c r="H48" s="65">
        <v>4408</v>
      </c>
      <c r="I48" s="61"/>
    </row>
    <row r="49" spans="1:10">
      <c r="A49" s="66" t="s">
        <v>61</v>
      </c>
      <c r="B49" s="67">
        <v>8605093</v>
      </c>
      <c r="C49" s="67">
        <v>121086</v>
      </c>
      <c r="D49" s="67">
        <v>8726179</v>
      </c>
      <c r="E49" s="68">
        <v>0</v>
      </c>
      <c r="F49" s="68">
        <v>0</v>
      </c>
      <c r="G49" s="68">
        <v>800</v>
      </c>
      <c r="H49" s="69">
        <v>8726979</v>
      </c>
      <c r="I49" s="61"/>
    </row>
    <row r="50" spans="1:10">
      <c r="A50" s="70"/>
      <c r="B50" s="71"/>
      <c r="C50" s="71"/>
      <c r="D50" s="71"/>
      <c r="E50" s="71"/>
      <c r="F50" s="71"/>
      <c r="G50" s="72"/>
      <c r="H50" s="73"/>
      <c r="I50" s="61"/>
    </row>
    <row r="51" spans="1:10">
      <c r="A51" s="66" t="s">
        <v>62</v>
      </c>
      <c r="B51" s="67">
        <v>758342</v>
      </c>
      <c r="C51" s="68">
        <v>0</v>
      </c>
      <c r="D51" s="67">
        <v>758342</v>
      </c>
      <c r="E51" s="68">
        <v>0</v>
      </c>
      <c r="F51" s="68">
        <v>0</v>
      </c>
      <c r="G51" s="68">
        <v>0</v>
      </c>
      <c r="H51" s="69">
        <v>758342</v>
      </c>
      <c r="I51" s="61"/>
    </row>
    <row r="52" spans="1:10">
      <c r="A52" s="70"/>
      <c r="B52" s="71"/>
      <c r="C52" s="71"/>
      <c r="D52" s="71"/>
      <c r="E52" s="71"/>
      <c r="F52" s="71"/>
      <c r="G52" s="72"/>
      <c r="H52" s="73"/>
      <c r="I52" s="61"/>
    </row>
    <row r="53" spans="1:10">
      <c r="A53" s="62" t="s">
        <v>63</v>
      </c>
      <c r="B53" s="77">
        <v>76330</v>
      </c>
      <c r="C53" s="59">
        <v>0</v>
      </c>
      <c r="D53" s="63">
        <v>76330</v>
      </c>
      <c r="E53" s="59">
        <v>0</v>
      </c>
      <c r="F53" s="59">
        <v>0</v>
      </c>
      <c r="G53" s="59">
        <v>0</v>
      </c>
      <c r="H53" s="65">
        <v>76330</v>
      </c>
      <c r="I53" s="61"/>
    </row>
    <row r="54" spans="1:10">
      <c r="A54" s="62" t="s">
        <v>64</v>
      </c>
      <c r="B54" s="78">
        <v>115990</v>
      </c>
      <c r="C54" s="64">
        <v>18500</v>
      </c>
      <c r="D54" s="63">
        <v>134490</v>
      </c>
      <c r="E54" s="63">
        <v>35</v>
      </c>
      <c r="F54" s="59">
        <v>0</v>
      </c>
      <c r="G54" s="59">
        <v>0</v>
      </c>
      <c r="H54" s="65">
        <v>134525</v>
      </c>
      <c r="I54" s="61"/>
    </row>
    <row r="55" spans="1:10">
      <c r="A55" s="62" t="s">
        <v>65</v>
      </c>
      <c r="B55" s="78">
        <v>2418473</v>
      </c>
      <c r="C55" s="59">
        <v>0</v>
      </c>
      <c r="D55" s="63">
        <v>2418473</v>
      </c>
      <c r="E55" s="59">
        <v>300</v>
      </c>
      <c r="F55" s="59">
        <v>285</v>
      </c>
      <c r="G55" s="59">
        <v>20</v>
      </c>
      <c r="H55" s="65">
        <v>2419078</v>
      </c>
      <c r="I55" s="61"/>
      <c r="J55" s="61"/>
    </row>
    <row r="56" spans="1:10">
      <c r="A56" s="62" t="s">
        <v>66</v>
      </c>
      <c r="B56" s="63">
        <v>5061252</v>
      </c>
      <c r="C56" s="64">
        <v>132</v>
      </c>
      <c r="D56" s="63">
        <v>5061384</v>
      </c>
      <c r="E56" s="59">
        <v>0</v>
      </c>
      <c r="F56" s="59">
        <v>0</v>
      </c>
      <c r="G56" s="59">
        <v>0</v>
      </c>
      <c r="H56" s="65">
        <v>5061384</v>
      </c>
      <c r="I56" s="61"/>
      <c r="J56" s="61"/>
    </row>
    <row r="57" spans="1:10">
      <c r="A57" s="62" t="s">
        <v>67</v>
      </c>
      <c r="B57" s="64">
        <v>5216621</v>
      </c>
      <c r="C57" s="59">
        <v>0</v>
      </c>
      <c r="D57" s="64">
        <v>5216621</v>
      </c>
      <c r="E57" s="59">
        <v>0</v>
      </c>
      <c r="F57" s="59">
        <v>0</v>
      </c>
      <c r="G57" s="59">
        <v>0</v>
      </c>
      <c r="H57" s="65">
        <v>5216621</v>
      </c>
      <c r="I57" s="61"/>
      <c r="J57" s="61"/>
    </row>
    <row r="58" spans="1:10">
      <c r="A58" s="66" t="s">
        <v>68</v>
      </c>
      <c r="B58" s="67">
        <v>12888666</v>
      </c>
      <c r="C58" s="67">
        <v>18632</v>
      </c>
      <c r="D58" s="67">
        <v>12907298</v>
      </c>
      <c r="E58" s="67">
        <v>335</v>
      </c>
      <c r="F58" s="68">
        <v>285</v>
      </c>
      <c r="G58" s="68">
        <v>20</v>
      </c>
      <c r="H58" s="69">
        <v>12907938</v>
      </c>
      <c r="I58" s="61"/>
      <c r="J58" s="61"/>
    </row>
    <row r="59" spans="1:10">
      <c r="A59" s="70"/>
      <c r="B59" s="71"/>
      <c r="C59" s="71"/>
      <c r="D59" s="71"/>
      <c r="E59" s="71"/>
      <c r="F59" s="71"/>
      <c r="G59" s="72"/>
      <c r="H59" s="73"/>
      <c r="I59" s="61"/>
      <c r="J59" s="61"/>
    </row>
    <row r="60" spans="1:10">
      <c r="A60" s="62" t="s">
        <v>69</v>
      </c>
      <c r="B60" s="63">
        <v>268035</v>
      </c>
      <c r="C60" s="64">
        <v>3676</v>
      </c>
      <c r="D60" s="63">
        <v>271711</v>
      </c>
      <c r="E60" s="59">
        <v>0</v>
      </c>
      <c r="F60" s="59">
        <v>0</v>
      </c>
      <c r="G60" s="59">
        <v>0</v>
      </c>
      <c r="H60" s="65">
        <v>271711</v>
      </c>
      <c r="I60" s="61"/>
      <c r="J60" s="61"/>
    </row>
    <row r="61" spans="1:10">
      <c r="A61" s="62" t="s">
        <v>70</v>
      </c>
      <c r="B61" s="63">
        <v>420151</v>
      </c>
      <c r="C61" s="59">
        <v>0</v>
      </c>
      <c r="D61" s="63">
        <v>420151</v>
      </c>
      <c r="E61" s="59">
        <v>0</v>
      </c>
      <c r="F61" s="59">
        <v>0</v>
      </c>
      <c r="G61" s="59">
        <v>0</v>
      </c>
      <c r="H61" s="65">
        <v>420151</v>
      </c>
      <c r="I61" s="61"/>
      <c r="J61" s="61"/>
    </row>
    <row r="62" spans="1:10">
      <c r="A62" s="62" t="s">
        <v>71</v>
      </c>
      <c r="B62" s="64">
        <v>2892911</v>
      </c>
      <c r="C62" s="64">
        <v>187082</v>
      </c>
      <c r="D62" s="64">
        <v>3079993</v>
      </c>
      <c r="E62" s="59">
        <v>0</v>
      </c>
      <c r="F62" s="59">
        <v>0</v>
      </c>
      <c r="G62" s="59">
        <v>0</v>
      </c>
      <c r="H62" s="65">
        <v>3079993</v>
      </c>
      <c r="I62" s="61"/>
      <c r="J62" s="61"/>
    </row>
    <row r="63" spans="1:10">
      <c r="A63" s="66" t="s">
        <v>72</v>
      </c>
      <c r="B63" s="67">
        <v>3581097</v>
      </c>
      <c r="C63" s="67">
        <v>190758</v>
      </c>
      <c r="D63" s="67">
        <v>3771855</v>
      </c>
      <c r="E63" s="68">
        <v>0</v>
      </c>
      <c r="F63" s="68">
        <v>0</v>
      </c>
      <c r="G63" s="68">
        <v>0</v>
      </c>
      <c r="H63" s="69">
        <v>3771855</v>
      </c>
      <c r="I63" s="61"/>
      <c r="J63" s="61"/>
    </row>
    <row r="64" spans="1:10">
      <c r="A64" s="70"/>
      <c r="B64" s="71"/>
      <c r="C64" s="71"/>
      <c r="D64" s="71"/>
      <c r="E64" s="71"/>
      <c r="F64" s="71"/>
      <c r="G64" s="72"/>
      <c r="H64" s="73"/>
      <c r="I64" s="61"/>
      <c r="J64" s="61"/>
    </row>
    <row r="65" spans="1:10">
      <c r="A65" s="66" t="s">
        <v>73</v>
      </c>
      <c r="B65" s="67">
        <v>1135117.718171749</v>
      </c>
      <c r="C65" s="67">
        <v>2202.2818282509857</v>
      </c>
      <c r="D65" s="67">
        <v>1137320</v>
      </c>
      <c r="E65" s="68">
        <v>0</v>
      </c>
      <c r="F65" s="68">
        <v>0</v>
      </c>
      <c r="G65" s="68">
        <v>0</v>
      </c>
      <c r="H65" s="69">
        <v>1137320</v>
      </c>
      <c r="I65" s="61"/>
      <c r="J65" s="61"/>
    </row>
    <row r="66" spans="1:10">
      <c r="A66" s="70"/>
      <c r="B66" s="74"/>
      <c r="C66" s="71"/>
      <c r="D66" s="71"/>
      <c r="E66" s="71"/>
      <c r="F66" s="71"/>
      <c r="G66" s="72"/>
      <c r="H66" s="73"/>
      <c r="I66" s="61"/>
      <c r="J66" s="61"/>
    </row>
    <row r="67" spans="1:10">
      <c r="A67" s="62" t="s">
        <v>74</v>
      </c>
      <c r="B67" s="79">
        <v>1303592</v>
      </c>
      <c r="C67" s="79">
        <v>20000</v>
      </c>
      <c r="D67" s="79">
        <v>1323592</v>
      </c>
      <c r="E67" s="79">
        <v>0</v>
      </c>
      <c r="F67" s="79">
        <v>0</v>
      </c>
      <c r="G67" s="79">
        <v>0</v>
      </c>
      <c r="H67" s="80">
        <v>1323592</v>
      </c>
      <c r="I67" s="61"/>
      <c r="J67" s="61"/>
    </row>
    <row r="68" spans="1:10">
      <c r="A68" s="62" t="s">
        <v>75</v>
      </c>
      <c r="B68" s="79">
        <v>10919</v>
      </c>
      <c r="C68" s="79">
        <v>21000</v>
      </c>
      <c r="D68" s="79">
        <v>31919</v>
      </c>
      <c r="E68" s="79">
        <v>0</v>
      </c>
      <c r="F68" s="79">
        <v>0</v>
      </c>
      <c r="G68" s="79">
        <v>0</v>
      </c>
      <c r="H68" s="80">
        <v>31919</v>
      </c>
      <c r="I68" s="61"/>
      <c r="J68" s="61"/>
    </row>
    <row r="69" spans="1:10">
      <c r="A69" s="66" t="s">
        <v>76</v>
      </c>
      <c r="B69" s="67">
        <v>1314511</v>
      </c>
      <c r="C69" s="67">
        <v>41000</v>
      </c>
      <c r="D69" s="67">
        <v>1355511</v>
      </c>
      <c r="E69" s="68">
        <v>0</v>
      </c>
      <c r="F69" s="68">
        <v>0</v>
      </c>
      <c r="G69" s="68">
        <v>0</v>
      </c>
      <c r="H69" s="69">
        <v>1355511</v>
      </c>
      <c r="I69" s="61"/>
      <c r="J69" s="61"/>
    </row>
    <row r="70" spans="1:10">
      <c r="A70" s="70"/>
      <c r="B70" s="71"/>
      <c r="C70" s="71"/>
      <c r="D70" s="71"/>
      <c r="E70" s="71"/>
      <c r="F70" s="71"/>
      <c r="G70" s="72"/>
      <c r="H70" s="81"/>
      <c r="I70" s="61"/>
      <c r="J70" s="61"/>
    </row>
    <row r="71" spans="1:10">
      <c r="A71" s="62" t="s">
        <v>77</v>
      </c>
      <c r="B71" s="64">
        <v>44000</v>
      </c>
      <c r="C71" s="64">
        <v>2000</v>
      </c>
      <c r="D71" s="64">
        <v>46000</v>
      </c>
      <c r="E71" s="82">
        <v>0</v>
      </c>
      <c r="F71" s="82">
        <v>0</v>
      </c>
      <c r="G71" s="82">
        <v>0</v>
      </c>
      <c r="H71" s="65">
        <v>46000</v>
      </c>
      <c r="I71" s="61"/>
    </row>
    <row r="72" spans="1:10">
      <c r="A72" s="62" t="s">
        <v>78</v>
      </c>
      <c r="B72" s="64">
        <v>438550</v>
      </c>
      <c r="C72" s="64">
        <v>46900</v>
      </c>
      <c r="D72" s="64">
        <v>485450</v>
      </c>
      <c r="E72" s="63">
        <v>8100</v>
      </c>
      <c r="F72" s="63">
        <v>95</v>
      </c>
      <c r="G72" s="63">
        <v>19</v>
      </c>
      <c r="H72" s="65">
        <v>493664</v>
      </c>
      <c r="I72" s="61"/>
    </row>
    <row r="73" spans="1:10">
      <c r="A73" s="62" t="s">
        <v>79</v>
      </c>
      <c r="B73" s="64">
        <v>186018</v>
      </c>
      <c r="C73" s="64">
        <v>2417</v>
      </c>
      <c r="D73" s="64">
        <v>188435</v>
      </c>
      <c r="E73" s="82">
        <v>0</v>
      </c>
      <c r="F73" s="82">
        <v>0</v>
      </c>
      <c r="G73" s="82">
        <v>0</v>
      </c>
      <c r="H73" s="65">
        <v>188435</v>
      </c>
      <c r="I73" s="61"/>
    </row>
    <row r="74" spans="1:10">
      <c r="A74" s="62" t="s">
        <v>80</v>
      </c>
      <c r="B74" s="63">
        <v>176638</v>
      </c>
      <c r="C74" s="64">
        <v>19954</v>
      </c>
      <c r="D74" s="64">
        <v>196592</v>
      </c>
      <c r="E74" s="82">
        <v>0</v>
      </c>
      <c r="F74" s="82">
        <v>0</v>
      </c>
      <c r="G74" s="82">
        <v>0</v>
      </c>
      <c r="H74" s="65">
        <v>196592</v>
      </c>
      <c r="I74" s="61"/>
    </row>
    <row r="75" spans="1:10">
      <c r="A75" s="62" t="s">
        <v>81</v>
      </c>
      <c r="B75" s="64">
        <v>166003</v>
      </c>
      <c r="C75" s="64">
        <v>36176</v>
      </c>
      <c r="D75" s="64">
        <v>202179</v>
      </c>
      <c r="E75" s="63">
        <v>0</v>
      </c>
      <c r="F75" s="63">
        <v>0</v>
      </c>
      <c r="G75" s="63">
        <v>0</v>
      </c>
      <c r="H75" s="65">
        <v>202179</v>
      </c>
      <c r="I75" s="61"/>
    </row>
    <row r="76" spans="1:10">
      <c r="A76" s="62" t="s">
        <v>82</v>
      </c>
      <c r="B76" s="64">
        <v>68948</v>
      </c>
      <c r="C76" s="64">
        <v>1035</v>
      </c>
      <c r="D76" s="64">
        <v>69983</v>
      </c>
      <c r="E76" s="82">
        <v>0</v>
      </c>
      <c r="F76" s="82">
        <v>0</v>
      </c>
      <c r="G76" s="82">
        <v>0</v>
      </c>
      <c r="H76" s="65">
        <v>69983</v>
      </c>
      <c r="I76" s="61"/>
    </row>
    <row r="77" spans="1:10">
      <c r="A77" s="62" t="s">
        <v>83</v>
      </c>
      <c r="B77" s="64">
        <v>368034</v>
      </c>
      <c r="C77" s="59">
        <v>0</v>
      </c>
      <c r="D77" s="64">
        <v>368034</v>
      </c>
      <c r="E77" s="82">
        <v>0</v>
      </c>
      <c r="F77" s="82">
        <v>0</v>
      </c>
      <c r="G77" s="82">
        <v>0</v>
      </c>
      <c r="H77" s="65">
        <v>368034</v>
      </c>
      <c r="I77" s="61"/>
    </row>
    <row r="78" spans="1:10">
      <c r="A78" s="62" t="s">
        <v>84</v>
      </c>
      <c r="B78" s="64">
        <v>1202809.5</v>
      </c>
      <c r="C78" s="64">
        <v>2557</v>
      </c>
      <c r="D78" s="64">
        <v>1205366.5</v>
      </c>
      <c r="E78" s="82">
        <v>0</v>
      </c>
      <c r="F78" s="82">
        <v>0</v>
      </c>
      <c r="G78" s="63">
        <v>2053</v>
      </c>
      <c r="H78" s="65">
        <v>1207419.5</v>
      </c>
      <c r="I78" s="61"/>
    </row>
    <row r="79" spans="1:10">
      <c r="A79" s="66" t="s">
        <v>85</v>
      </c>
      <c r="B79" s="67">
        <v>2651000.5</v>
      </c>
      <c r="C79" s="67">
        <v>111039</v>
      </c>
      <c r="D79" s="67">
        <v>2762039.5</v>
      </c>
      <c r="E79" s="67">
        <v>8100</v>
      </c>
      <c r="F79" s="67">
        <v>95</v>
      </c>
      <c r="G79" s="75">
        <v>2072</v>
      </c>
      <c r="H79" s="69">
        <v>2772306.5</v>
      </c>
      <c r="I79" s="61"/>
    </row>
    <row r="80" spans="1:10">
      <c r="A80" s="70"/>
      <c r="B80" s="71"/>
      <c r="C80" s="71"/>
      <c r="D80" s="71"/>
      <c r="E80" s="71"/>
      <c r="F80" s="71"/>
      <c r="G80" s="72"/>
      <c r="H80" s="73"/>
      <c r="I80" s="61"/>
    </row>
    <row r="81" spans="1:10">
      <c r="A81" s="62" t="s">
        <v>86</v>
      </c>
      <c r="B81" s="63">
        <v>613495</v>
      </c>
      <c r="C81" s="63">
        <v>23133</v>
      </c>
      <c r="D81" s="64">
        <v>636628</v>
      </c>
      <c r="E81" s="59">
        <v>0</v>
      </c>
      <c r="F81" s="59">
        <v>0</v>
      </c>
      <c r="G81" s="59">
        <v>0</v>
      </c>
      <c r="H81" s="65">
        <v>636628</v>
      </c>
      <c r="I81" s="61"/>
    </row>
    <row r="82" spans="1:10">
      <c r="A82" s="62" t="s">
        <v>87</v>
      </c>
      <c r="B82" s="63">
        <v>705320</v>
      </c>
      <c r="C82" s="63">
        <v>60439</v>
      </c>
      <c r="D82" s="64">
        <v>765759</v>
      </c>
      <c r="E82" s="59">
        <v>0</v>
      </c>
      <c r="F82" s="59">
        <v>0</v>
      </c>
      <c r="G82" s="59">
        <v>0</v>
      </c>
      <c r="H82" s="65">
        <v>765759</v>
      </c>
      <c r="I82" s="61"/>
    </row>
    <row r="83" spans="1:10">
      <c r="A83" s="66" t="s">
        <v>88</v>
      </c>
      <c r="B83" s="67">
        <v>1318815</v>
      </c>
      <c r="C83" s="67">
        <v>83572</v>
      </c>
      <c r="D83" s="67">
        <v>1402387</v>
      </c>
      <c r="E83" s="68">
        <v>0</v>
      </c>
      <c r="F83" s="68">
        <v>0</v>
      </c>
      <c r="G83" s="68">
        <v>0</v>
      </c>
      <c r="H83" s="69">
        <v>1402387</v>
      </c>
      <c r="I83" s="61"/>
    </row>
    <row r="84" spans="1:10">
      <c r="A84" s="70"/>
      <c r="B84" s="74"/>
      <c r="C84" s="74"/>
      <c r="D84" s="71"/>
      <c r="E84" s="71"/>
      <c r="F84" s="71"/>
      <c r="G84" s="72"/>
      <c r="H84" s="73"/>
      <c r="I84" s="61"/>
    </row>
    <row r="85" spans="1:10" ht="13.5" thickBot="1">
      <c r="A85" s="83" t="s">
        <v>89</v>
      </c>
      <c r="B85" s="84">
        <v>45873188.218171746</v>
      </c>
      <c r="C85" s="84">
        <v>1962080.281828251</v>
      </c>
      <c r="D85" s="85">
        <v>47835268.5</v>
      </c>
      <c r="E85" s="85">
        <v>8450</v>
      </c>
      <c r="F85" s="85">
        <v>392</v>
      </c>
      <c r="G85" s="86">
        <v>2928</v>
      </c>
      <c r="H85" s="87">
        <v>47847038.5</v>
      </c>
      <c r="I85" s="61"/>
      <c r="J85" s="88"/>
    </row>
    <row r="86" spans="1:10">
      <c r="A86" s="1520"/>
      <c r="B86" s="1520"/>
      <c r="C86" s="1520"/>
      <c r="D86" s="89"/>
      <c r="E86" s="89"/>
      <c r="F86" s="89"/>
      <c r="G86" s="89"/>
      <c r="H86" s="90"/>
      <c r="I86" s="61"/>
    </row>
    <row r="89" spans="1:10">
      <c r="F89" s="88"/>
    </row>
    <row r="92" spans="1:10">
      <c r="A92" s="61"/>
      <c r="B92" s="61"/>
      <c r="C92" s="61"/>
      <c r="D92" s="61"/>
      <c r="E92" s="61"/>
      <c r="F92" s="61"/>
      <c r="G92" s="61"/>
      <c r="H92" s="61"/>
    </row>
    <row r="93" spans="1:10">
      <c r="A93" s="91"/>
      <c r="B93" s="92"/>
      <c r="C93" s="92"/>
      <c r="D93" s="93"/>
      <c r="E93" s="93"/>
      <c r="F93" s="93"/>
      <c r="G93" s="94"/>
      <c r="H93" s="95"/>
    </row>
    <row r="94" spans="1:10">
      <c r="A94" s="61"/>
      <c r="B94" s="96"/>
      <c r="C94" s="96"/>
      <c r="D94" s="96"/>
      <c r="E94" s="96"/>
      <c r="F94" s="96"/>
      <c r="G94" s="96"/>
      <c r="H94" s="97"/>
    </row>
    <row r="95" spans="1:10">
      <c r="A95" s="61"/>
      <c r="B95" s="96"/>
      <c r="C95" s="96"/>
      <c r="D95" s="96"/>
      <c r="E95" s="96"/>
      <c r="F95" s="96"/>
      <c r="G95" s="96"/>
      <c r="H95" s="97"/>
    </row>
  </sheetData>
  <mergeCells count="12">
    <mergeCell ref="A86:C86"/>
    <mergeCell ref="A1:H1"/>
    <mergeCell ref="A3:H3"/>
    <mergeCell ref="A5:A7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>
    <oddFooter>&amp;C&amp;A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view="pageBreakPreview" zoomScale="80" zoomScaleNormal="75" zoomScaleSheetLayoutView="80" workbookViewId="0">
      <selection activeCell="C75" sqref="C75"/>
    </sheetView>
  </sheetViews>
  <sheetFormatPr baseColWidth="10" defaultRowHeight="12.75"/>
  <cols>
    <col min="1" max="1" width="31.85546875" style="49" customWidth="1"/>
    <col min="2" max="8" width="13.7109375" style="49" customWidth="1"/>
    <col min="9" max="16384" width="11.42578125" style="49"/>
  </cols>
  <sheetData>
    <row r="1" spans="1:12" s="47" customFormat="1" ht="18">
      <c r="A1" s="1297" t="s">
        <v>0</v>
      </c>
      <c r="B1" s="1297"/>
      <c r="C1" s="1297"/>
      <c r="D1" s="1297"/>
      <c r="E1" s="1297"/>
      <c r="F1" s="1297"/>
      <c r="G1" s="1297"/>
      <c r="H1" s="1297"/>
    </row>
    <row r="3" spans="1:12" ht="24.75" customHeight="1">
      <c r="A3" s="1347" t="s">
        <v>90</v>
      </c>
      <c r="B3" s="1347"/>
      <c r="C3" s="1347"/>
      <c r="D3" s="1347"/>
      <c r="E3" s="1347"/>
      <c r="F3" s="1347"/>
      <c r="G3" s="1347"/>
      <c r="H3" s="1347"/>
      <c r="I3" s="48"/>
      <c r="J3" s="48"/>
      <c r="K3" s="48"/>
      <c r="L3" s="48"/>
    </row>
    <row r="4" spans="1:12" ht="14.25" customHeight="1" thickBot="1">
      <c r="A4" s="50"/>
      <c r="B4" s="50"/>
      <c r="C4" s="50"/>
      <c r="D4" s="50"/>
      <c r="E4" s="50"/>
      <c r="F4" s="50"/>
      <c r="G4" s="50"/>
      <c r="H4" s="50"/>
      <c r="I4" s="51"/>
      <c r="J4" s="48"/>
      <c r="K4" s="48"/>
      <c r="L4" s="48"/>
    </row>
    <row r="5" spans="1:12" ht="27.75" customHeight="1">
      <c r="A5" s="52" t="s">
        <v>91</v>
      </c>
      <c r="B5" s="1300" t="s">
        <v>28</v>
      </c>
      <c r="C5" s="1302"/>
      <c r="D5" s="1302"/>
      <c r="E5" s="1380" t="s">
        <v>21</v>
      </c>
      <c r="F5" s="1380" t="s">
        <v>22</v>
      </c>
      <c r="G5" s="1380" t="s">
        <v>23</v>
      </c>
      <c r="H5" s="1382" t="s">
        <v>8</v>
      </c>
      <c r="I5" s="61"/>
    </row>
    <row r="6" spans="1:12" ht="27.75" customHeight="1" thickBot="1">
      <c r="A6" s="98" t="s">
        <v>92</v>
      </c>
      <c r="B6" s="55" t="s">
        <v>6</v>
      </c>
      <c r="C6" s="55" t="s">
        <v>7</v>
      </c>
      <c r="D6" s="55" t="s">
        <v>8</v>
      </c>
      <c r="E6" s="1448"/>
      <c r="F6" s="1448"/>
      <c r="G6" s="1448"/>
      <c r="H6" s="1525"/>
      <c r="I6" s="61"/>
    </row>
    <row r="7" spans="1:12" ht="22.5" customHeight="1">
      <c r="A7" s="56" t="s">
        <v>29</v>
      </c>
      <c r="B7" s="57">
        <v>7061.54</v>
      </c>
      <c r="C7" s="57">
        <v>3863.4572916666666</v>
      </c>
      <c r="D7" s="57">
        <v>10924.997291666667</v>
      </c>
      <c r="E7" s="59">
        <v>0</v>
      </c>
      <c r="F7" s="59">
        <v>0</v>
      </c>
      <c r="G7" s="59">
        <v>0</v>
      </c>
      <c r="H7" s="60">
        <v>10924.997291666667</v>
      </c>
      <c r="I7" s="61"/>
    </row>
    <row r="8" spans="1:12">
      <c r="A8" s="62" t="s">
        <v>30</v>
      </c>
      <c r="B8" s="99">
        <v>9866.84</v>
      </c>
      <c r="C8" s="99">
        <v>930.54812500000003</v>
      </c>
      <c r="D8" s="99">
        <v>10797.388124999999</v>
      </c>
      <c r="E8" s="59">
        <v>0</v>
      </c>
      <c r="F8" s="59">
        <v>0</v>
      </c>
      <c r="G8" s="59">
        <v>0</v>
      </c>
      <c r="H8" s="65">
        <v>10797.388124999999</v>
      </c>
      <c r="I8" s="61"/>
    </row>
    <row r="9" spans="1:12">
      <c r="A9" s="62" t="s">
        <v>31</v>
      </c>
      <c r="B9" s="99">
        <v>11199.39</v>
      </c>
      <c r="C9" s="99">
        <v>957.91250000000002</v>
      </c>
      <c r="D9" s="99">
        <v>12157.3025</v>
      </c>
      <c r="E9" s="59">
        <v>0</v>
      </c>
      <c r="F9" s="59">
        <v>0</v>
      </c>
      <c r="G9" s="59">
        <v>0</v>
      </c>
      <c r="H9" s="65">
        <v>12157.3025</v>
      </c>
      <c r="I9" s="61"/>
    </row>
    <row r="10" spans="1:12">
      <c r="A10" s="62" t="s">
        <v>32</v>
      </c>
      <c r="B10" s="99">
        <v>6562.4849999999997</v>
      </c>
      <c r="C10" s="99">
        <v>5371.7466666666669</v>
      </c>
      <c r="D10" s="99">
        <v>11934.231666666667</v>
      </c>
      <c r="E10" s="59">
        <v>0</v>
      </c>
      <c r="F10" s="59">
        <v>0</v>
      </c>
      <c r="G10" s="59">
        <v>0</v>
      </c>
      <c r="H10" s="65">
        <v>11934.231666666667</v>
      </c>
      <c r="I10" s="61"/>
    </row>
    <row r="11" spans="1:12">
      <c r="A11" s="66" t="s">
        <v>33</v>
      </c>
      <c r="B11" s="67">
        <v>34690.254999999997</v>
      </c>
      <c r="C11" s="67">
        <v>11123.664583333335</v>
      </c>
      <c r="D11" s="67">
        <v>45813.919583333329</v>
      </c>
      <c r="E11" s="68">
        <v>0</v>
      </c>
      <c r="F11" s="68">
        <v>0</v>
      </c>
      <c r="G11" s="68">
        <v>0</v>
      </c>
      <c r="H11" s="69">
        <v>45813.919583333329</v>
      </c>
      <c r="I11" s="61"/>
    </row>
    <row r="12" spans="1:12">
      <c r="A12" s="70"/>
      <c r="B12" s="100"/>
      <c r="C12" s="100"/>
      <c r="D12" s="100"/>
      <c r="E12" s="71"/>
      <c r="F12" s="71"/>
      <c r="G12" s="72"/>
      <c r="H12" s="73"/>
      <c r="I12" s="61"/>
    </row>
    <row r="13" spans="1:12" s="101" customFormat="1">
      <c r="A13" s="66" t="s">
        <v>34</v>
      </c>
      <c r="B13" s="67">
        <v>2395.83</v>
      </c>
      <c r="C13" s="67">
        <v>764.88</v>
      </c>
      <c r="D13" s="67">
        <v>3160.71</v>
      </c>
      <c r="E13" s="68">
        <v>0</v>
      </c>
      <c r="F13" s="68">
        <v>0</v>
      </c>
      <c r="G13" s="68">
        <v>0</v>
      </c>
      <c r="H13" s="69">
        <v>3160.71</v>
      </c>
      <c r="I13" s="91"/>
    </row>
    <row r="14" spans="1:12">
      <c r="A14" s="70"/>
      <c r="B14" s="102"/>
      <c r="C14" s="102"/>
      <c r="D14" s="100"/>
      <c r="E14" s="71"/>
      <c r="F14" s="71"/>
      <c r="G14" s="72"/>
      <c r="H14" s="73"/>
      <c r="I14" s="61"/>
    </row>
    <row r="15" spans="1:12">
      <c r="A15" s="66" t="s">
        <v>35</v>
      </c>
      <c r="B15" s="67">
        <v>1652.76</v>
      </c>
      <c r="C15" s="67">
        <v>48.133333333333333</v>
      </c>
      <c r="D15" s="67">
        <v>1700.8933333333334</v>
      </c>
      <c r="E15" s="103">
        <v>6.6250000000000003E-2</v>
      </c>
      <c r="F15" s="67">
        <v>0.16</v>
      </c>
      <c r="G15" s="75">
        <v>0.17100000000000001</v>
      </c>
      <c r="H15" s="69">
        <v>1701.2905833333336</v>
      </c>
      <c r="I15" s="61"/>
    </row>
    <row r="16" spans="1:12">
      <c r="A16" s="70"/>
      <c r="B16" s="102"/>
      <c r="C16" s="102"/>
      <c r="D16" s="100"/>
      <c r="E16" s="71"/>
      <c r="F16" s="71"/>
      <c r="G16" s="72"/>
      <c r="H16" s="73"/>
      <c r="I16" s="61"/>
    </row>
    <row r="17" spans="1:9">
      <c r="A17" s="62" t="s">
        <v>36</v>
      </c>
      <c r="B17" s="99">
        <v>6434.4</v>
      </c>
      <c r="C17" s="99">
        <v>809.88750000000005</v>
      </c>
      <c r="D17" s="99">
        <v>7244.2874999999995</v>
      </c>
      <c r="E17" s="59">
        <v>0</v>
      </c>
      <c r="F17" s="59">
        <v>0</v>
      </c>
      <c r="G17" s="59">
        <v>0</v>
      </c>
      <c r="H17" s="65">
        <v>7244.2874999999995</v>
      </c>
      <c r="I17" s="61"/>
    </row>
    <row r="18" spans="1:9">
      <c r="A18" s="62" t="s">
        <v>37</v>
      </c>
      <c r="B18" s="99">
        <v>6433.3440000000001</v>
      </c>
      <c r="C18" s="99">
        <v>770.05916666666667</v>
      </c>
      <c r="D18" s="99">
        <v>7203.4031666666669</v>
      </c>
      <c r="E18" s="59">
        <v>0</v>
      </c>
      <c r="F18" s="59">
        <v>0</v>
      </c>
      <c r="G18" s="59">
        <v>0</v>
      </c>
      <c r="H18" s="65">
        <v>7203.4031666666669</v>
      </c>
      <c r="I18" s="61"/>
    </row>
    <row r="19" spans="1:9">
      <c r="A19" s="62" t="s">
        <v>38</v>
      </c>
      <c r="B19" s="99">
        <v>13943.592000000001</v>
      </c>
      <c r="C19" s="99">
        <v>1435.8516666666667</v>
      </c>
      <c r="D19" s="99">
        <v>15379.443666666668</v>
      </c>
      <c r="E19" s="59">
        <v>0</v>
      </c>
      <c r="F19" s="59">
        <v>0</v>
      </c>
      <c r="G19" s="59">
        <v>0</v>
      </c>
      <c r="H19" s="65">
        <v>15379.443666666668</v>
      </c>
      <c r="I19" s="61"/>
    </row>
    <row r="20" spans="1:9" s="101" customFormat="1">
      <c r="A20" s="66" t="s">
        <v>39</v>
      </c>
      <c r="B20" s="67">
        <v>26811.335999999999</v>
      </c>
      <c r="C20" s="67">
        <v>3015.7983333333332</v>
      </c>
      <c r="D20" s="67">
        <v>29827.134333333335</v>
      </c>
      <c r="E20" s="68">
        <v>0</v>
      </c>
      <c r="F20" s="68">
        <v>0</v>
      </c>
      <c r="G20" s="68">
        <v>0</v>
      </c>
      <c r="H20" s="69">
        <v>29827.134333333335</v>
      </c>
      <c r="I20" s="91"/>
    </row>
    <row r="21" spans="1:9">
      <c r="A21" s="70"/>
      <c r="B21" s="102"/>
      <c r="C21" s="100"/>
      <c r="D21" s="100"/>
      <c r="E21" s="71"/>
      <c r="F21" s="71"/>
      <c r="G21" s="72"/>
      <c r="H21" s="73"/>
      <c r="I21" s="61"/>
    </row>
    <row r="22" spans="1:9" s="101" customFormat="1">
      <c r="A22" s="66" t="s">
        <v>40</v>
      </c>
      <c r="B22" s="67">
        <v>30873.858749999999</v>
      </c>
      <c r="C22" s="67">
        <v>386.62166666666667</v>
      </c>
      <c r="D22" s="67">
        <v>31260.480416666665</v>
      </c>
      <c r="E22" s="68">
        <v>0</v>
      </c>
      <c r="F22" s="68">
        <v>0</v>
      </c>
      <c r="G22" s="68">
        <v>0</v>
      </c>
      <c r="H22" s="69">
        <v>31260.480416666665</v>
      </c>
      <c r="I22" s="91"/>
    </row>
    <row r="23" spans="1:9">
      <c r="A23" s="70"/>
      <c r="B23" s="102"/>
      <c r="C23" s="100"/>
      <c r="D23" s="100"/>
      <c r="E23" s="71"/>
      <c r="F23" s="71"/>
      <c r="G23" s="72"/>
      <c r="H23" s="73"/>
      <c r="I23" s="61"/>
    </row>
    <row r="24" spans="1:9" s="101" customFormat="1">
      <c r="A24" s="66" t="s">
        <v>41</v>
      </c>
      <c r="B24" s="67">
        <v>2613.6611666666668</v>
      </c>
      <c r="C24" s="67">
        <v>229.96875</v>
      </c>
      <c r="D24" s="67">
        <v>2843.6299166666668</v>
      </c>
      <c r="E24" s="68">
        <v>0</v>
      </c>
      <c r="F24" s="68">
        <v>0</v>
      </c>
      <c r="G24" s="68">
        <v>0</v>
      </c>
      <c r="H24" s="69">
        <v>2843.6299166666668</v>
      </c>
      <c r="I24" s="91"/>
    </row>
    <row r="25" spans="1:9">
      <c r="A25" s="70"/>
      <c r="B25" s="100"/>
      <c r="C25" s="100"/>
      <c r="D25" s="100"/>
      <c r="E25" s="71"/>
      <c r="F25" s="71"/>
      <c r="G25" s="72"/>
      <c r="H25" s="73"/>
      <c r="I25" s="61"/>
    </row>
    <row r="26" spans="1:9">
      <c r="A26" s="62" t="s">
        <v>42</v>
      </c>
      <c r="B26" s="99">
        <v>38069</v>
      </c>
      <c r="C26" s="59">
        <v>0</v>
      </c>
      <c r="D26" s="99">
        <v>38069</v>
      </c>
      <c r="E26" s="59">
        <v>0</v>
      </c>
      <c r="F26" s="59">
        <v>0</v>
      </c>
      <c r="G26" s="59">
        <v>0</v>
      </c>
      <c r="H26" s="65">
        <v>38069</v>
      </c>
      <c r="I26" s="61"/>
    </row>
    <row r="27" spans="1:9">
      <c r="A27" s="62" t="s">
        <v>43</v>
      </c>
      <c r="B27" s="99">
        <v>2536</v>
      </c>
      <c r="C27" s="59">
        <v>0</v>
      </c>
      <c r="D27" s="99">
        <v>2536</v>
      </c>
      <c r="E27" s="59">
        <v>0</v>
      </c>
      <c r="F27" s="59">
        <v>0</v>
      </c>
      <c r="G27" s="59">
        <v>0</v>
      </c>
      <c r="H27" s="65">
        <v>2536</v>
      </c>
      <c r="I27" s="61"/>
    </row>
    <row r="28" spans="1:9">
      <c r="A28" s="62" t="s">
        <v>44</v>
      </c>
      <c r="B28" s="99">
        <v>86082</v>
      </c>
      <c r="C28" s="59">
        <v>0</v>
      </c>
      <c r="D28" s="99">
        <v>86082</v>
      </c>
      <c r="E28" s="59">
        <v>0</v>
      </c>
      <c r="F28" s="59">
        <v>0</v>
      </c>
      <c r="G28" s="59">
        <v>0</v>
      </c>
      <c r="H28" s="65">
        <v>86082</v>
      </c>
      <c r="I28" s="61"/>
    </row>
    <row r="29" spans="1:9" s="101" customFormat="1">
      <c r="A29" s="66" t="s">
        <v>45</v>
      </c>
      <c r="B29" s="67">
        <v>126687</v>
      </c>
      <c r="C29" s="68">
        <v>0</v>
      </c>
      <c r="D29" s="67">
        <v>126687</v>
      </c>
      <c r="E29" s="68">
        <v>0</v>
      </c>
      <c r="F29" s="68">
        <v>0</v>
      </c>
      <c r="G29" s="68">
        <v>0</v>
      </c>
      <c r="H29" s="69">
        <v>126687</v>
      </c>
      <c r="I29" s="91"/>
    </row>
    <row r="30" spans="1:9">
      <c r="A30" s="70"/>
      <c r="B30" s="100"/>
      <c r="C30" s="100"/>
      <c r="D30" s="100"/>
      <c r="E30" s="71"/>
      <c r="F30" s="71"/>
      <c r="G30" s="72"/>
      <c r="H30" s="73"/>
      <c r="I30" s="61"/>
    </row>
    <row r="31" spans="1:9">
      <c r="A31" s="62" t="s">
        <v>46</v>
      </c>
      <c r="B31" s="99">
        <v>10327.457249999999</v>
      </c>
      <c r="C31" s="99">
        <v>452.97583333333336</v>
      </c>
      <c r="D31" s="99">
        <v>10780.433083333333</v>
      </c>
      <c r="E31" s="59">
        <v>0</v>
      </c>
      <c r="F31" s="59">
        <v>0</v>
      </c>
      <c r="G31" s="59">
        <v>0</v>
      </c>
      <c r="H31" s="65">
        <v>10780.433083333333</v>
      </c>
      <c r="I31" s="61"/>
    </row>
    <row r="32" spans="1:9">
      <c r="A32" s="62" t="s">
        <v>47</v>
      </c>
      <c r="B32" s="99">
        <v>5986.8765000000003</v>
      </c>
      <c r="C32" s="99">
        <v>776.84666666666669</v>
      </c>
      <c r="D32" s="99">
        <v>6763.7231666666667</v>
      </c>
      <c r="E32" s="59">
        <v>0</v>
      </c>
      <c r="F32" s="59">
        <v>0</v>
      </c>
      <c r="G32" s="59">
        <v>0</v>
      </c>
      <c r="H32" s="65">
        <v>6763.7231666666667</v>
      </c>
      <c r="I32" s="61"/>
    </row>
    <row r="33" spans="1:9">
      <c r="A33" s="62" t="s">
        <v>48</v>
      </c>
      <c r="B33" s="99">
        <v>43313.341500000002</v>
      </c>
      <c r="C33" s="99">
        <v>275.10416666666669</v>
      </c>
      <c r="D33" s="99">
        <v>43588.445666666667</v>
      </c>
      <c r="E33" s="59">
        <v>0</v>
      </c>
      <c r="F33" s="59">
        <v>0</v>
      </c>
      <c r="G33" s="59">
        <v>0</v>
      </c>
      <c r="H33" s="65">
        <v>43588.445666666667</v>
      </c>
      <c r="I33" s="61"/>
    </row>
    <row r="34" spans="1:9">
      <c r="A34" s="62" t="s">
        <v>49</v>
      </c>
      <c r="B34" s="99">
        <v>32910.372000000003</v>
      </c>
      <c r="C34" s="99">
        <v>2921.5666666666666</v>
      </c>
      <c r="D34" s="99">
        <v>35831.938666666669</v>
      </c>
      <c r="E34" s="59">
        <v>0</v>
      </c>
      <c r="F34" s="59">
        <v>0</v>
      </c>
      <c r="G34" s="59">
        <v>0</v>
      </c>
      <c r="H34" s="65">
        <v>35831.938666666669</v>
      </c>
      <c r="I34" s="61"/>
    </row>
    <row r="35" spans="1:9" s="101" customFormat="1">
      <c r="A35" s="66" t="s">
        <v>50</v>
      </c>
      <c r="B35" s="67">
        <v>92538.047250000003</v>
      </c>
      <c r="C35" s="67">
        <v>4426.4933333333338</v>
      </c>
      <c r="D35" s="67">
        <v>96964.540583333335</v>
      </c>
      <c r="E35" s="68">
        <v>0</v>
      </c>
      <c r="F35" s="68">
        <v>0</v>
      </c>
      <c r="G35" s="68">
        <v>0</v>
      </c>
      <c r="H35" s="69">
        <v>96964.540583333335</v>
      </c>
      <c r="I35" s="91"/>
    </row>
    <row r="36" spans="1:9">
      <c r="A36" s="70"/>
      <c r="B36" s="102"/>
      <c r="C36" s="100"/>
      <c r="D36" s="100"/>
      <c r="E36" s="71"/>
      <c r="F36" s="71"/>
      <c r="G36" s="72"/>
      <c r="H36" s="73"/>
      <c r="I36" s="61"/>
    </row>
    <row r="37" spans="1:9" s="101" customFormat="1">
      <c r="A37" s="66" t="s">
        <v>51</v>
      </c>
      <c r="B37" s="67">
        <v>5148.522825</v>
      </c>
      <c r="C37" s="68">
        <v>0</v>
      </c>
      <c r="D37" s="67">
        <v>5148.522825</v>
      </c>
      <c r="E37" s="68">
        <v>0</v>
      </c>
      <c r="F37" s="68">
        <v>0</v>
      </c>
      <c r="G37" s="68">
        <v>0</v>
      </c>
      <c r="H37" s="69">
        <v>5148.522825</v>
      </c>
      <c r="I37" s="91"/>
    </row>
    <row r="38" spans="1:9">
      <c r="A38" s="70"/>
      <c r="B38" s="102"/>
      <c r="C38" s="100"/>
      <c r="D38" s="102"/>
      <c r="E38" s="71"/>
      <c r="F38" s="74"/>
      <c r="G38" s="76"/>
      <c r="H38" s="73"/>
      <c r="I38" s="61"/>
    </row>
    <row r="39" spans="1:9">
      <c r="A39" s="62" t="s">
        <v>52</v>
      </c>
      <c r="B39" s="99">
        <v>5413.1625000000004</v>
      </c>
      <c r="C39" s="99">
        <v>72.36</v>
      </c>
      <c r="D39" s="99">
        <v>5485.5225</v>
      </c>
      <c r="E39" s="59">
        <v>0</v>
      </c>
      <c r="F39" s="59">
        <v>0</v>
      </c>
      <c r="G39" s="59">
        <v>2.6666666666666665</v>
      </c>
      <c r="H39" s="65">
        <v>5488.189166666667</v>
      </c>
      <c r="I39" s="61"/>
    </row>
    <row r="40" spans="1:9">
      <c r="A40" s="62" t="s">
        <v>53</v>
      </c>
      <c r="B40" s="99">
        <v>32696.212500000001</v>
      </c>
      <c r="C40" s="99">
        <v>97.325000000000003</v>
      </c>
      <c r="D40" s="99">
        <v>32793.537499999999</v>
      </c>
      <c r="E40" s="59">
        <v>0</v>
      </c>
      <c r="F40" s="59">
        <v>0</v>
      </c>
      <c r="G40" s="59">
        <v>0</v>
      </c>
      <c r="H40" s="65">
        <v>32793.537499999999</v>
      </c>
      <c r="I40" s="61"/>
    </row>
    <row r="41" spans="1:9">
      <c r="A41" s="62" t="s">
        <v>54</v>
      </c>
      <c r="B41" s="99">
        <v>3529.1533333333332</v>
      </c>
      <c r="C41" s="99">
        <v>1254.1666666666667</v>
      </c>
      <c r="D41" s="99">
        <v>4783.32</v>
      </c>
      <c r="E41" s="59">
        <v>0</v>
      </c>
      <c r="F41" s="59">
        <v>0</v>
      </c>
      <c r="G41" s="59">
        <v>0</v>
      </c>
      <c r="H41" s="65">
        <v>4783.32</v>
      </c>
      <c r="I41" s="61"/>
    </row>
    <row r="42" spans="1:9">
      <c r="A42" s="62" t="s">
        <v>55</v>
      </c>
      <c r="B42" s="99">
        <v>9759.0666666666675</v>
      </c>
      <c r="C42" s="99">
        <v>18.75</v>
      </c>
      <c r="D42" s="99">
        <v>9777.8166666666675</v>
      </c>
      <c r="E42" s="59">
        <v>0</v>
      </c>
      <c r="F42" s="59">
        <v>0</v>
      </c>
      <c r="G42" s="59">
        <v>0</v>
      </c>
      <c r="H42" s="65">
        <v>9777.8166666666675</v>
      </c>
      <c r="I42" s="61"/>
    </row>
    <row r="43" spans="1:9">
      <c r="A43" s="62" t="s">
        <v>56</v>
      </c>
      <c r="B43" s="99">
        <v>313.14166666666665</v>
      </c>
      <c r="C43" s="99">
        <v>8.9250000000000007</v>
      </c>
      <c r="D43" s="99">
        <v>322.06666666666666</v>
      </c>
      <c r="E43" s="59">
        <v>0</v>
      </c>
      <c r="F43" s="59">
        <v>0</v>
      </c>
      <c r="G43" s="59">
        <v>0</v>
      </c>
      <c r="H43" s="65">
        <v>322.06666666666666</v>
      </c>
      <c r="I43" s="61"/>
    </row>
    <row r="44" spans="1:9">
      <c r="A44" s="62" t="s">
        <v>57</v>
      </c>
      <c r="B44" s="99">
        <v>40834.12087466666</v>
      </c>
      <c r="C44" s="99">
        <v>560</v>
      </c>
      <c r="D44" s="99">
        <v>41394.12087466666</v>
      </c>
      <c r="E44" s="59">
        <v>0</v>
      </c>
      <c r="F44" s="59">
        <v>0</v>
      </c>
      <c r="G44" s="59">
        <v>0</v>
      </c>
      <c r="H44" s="65">
        <v>41394.12087466666</v>
      </c>
      <c r="I44" s="61"/>
    </row>
    <row r="45" spans="1:9">
      <c r="A45" s="62" t="s">
        <v>58</v>
      </c>
      <c r="B45" s="99">
        <v>1466.9549999999999</v>
      </c>
      <c r="C45" s="99">
        <v>62.4</v>
      </c>
      <c r="D45" s="99">
        <v>1529.355</v>
      </c>
      <c r="E45" s="59">
        <v>0</v>
      </c>
      <c r="F45" s="59">
        <v>0</v>
      </c>
      <c r="G45" s="59">
        <v>0</v>
      </c>
      <c r="H45" s="65">
        <v>1529.355</v>
      </c>
      <c r="I45" s="61"/>
    </row>
    <row r="46" spans="1:9">
      <c r="A46" s="62" t="s">
        <v>59</v>
      </c>
      <c r="B46" s="99">
        <v>96552.77208333333</v>
      </c>
      <c r="C46" s="99">
        <v>10</v>
      </c>
      <c r="D46" s="99">
        <v>96562.77208333333</v>
      </c>
      <c r="E46" s="59">
        <v>0</v>
      </c>
      <c r="F46" s="59">
        <v>0</v>
      </c>
      <c r="G46" s="59">
        <v>0</v>
      </c>
      <c r="H46" s="65">
        <v>96562.77208333333</v>
      </c>
      <c r="I46" s="61"/>
    </row>
    <row r="47" spans="1:9">
      <c r="A47" s="62" t="s">
        <v>60</v>
      </c>
      <c r="B47" s="99">
        <v>43.506666666666668</v>
      </c>
      <c r="C47" s="99">
        <v>48</v>
      </c>
      <c r="D47" s="99">
        <v>91.506666666666661</v>
      </c>
      <c r="E47" s="59">
        <v>0</v>
      </c>
      <c r="F47" s="59">
        <v>0</v>
      </c>
      <c r="G47" s="59">
        <v>0</v>
      </c>
      <c r="H47" s="65">
        <v>91.506666666666661</v>
      </c>
      <c r="I47" s="61"/>
    </row>
    <row r="48" spans="1:9" s="101" customFormat="1">
      <c r="A48" s="66" t="s">
        <v>61</v>
      </c>
      <c r="B48" s="67">
        <v>190608.09129133332</v>
      </c>
      <c r="C48" s="67">
        <v>2131.9266666666667</v>
      </c>
      <c r="D48" s="67">
        <v>192740.01795799995</v>
      </c>
      <c r="E48" s="68">
        <v>0</v>
      </c>
      <c r="F48" s="68">
        <v>0</v>
      </c>
      <c r="G48" s="68">
        <v>2.6666666666666665</v>
      </c>
      <c r="H48" s="69">
        <v>192742.68462466664</v>
      </c>
      <c r="I48" s="91"/>
    </row>
    <row r="49" spans="1:9">
      <c r="A49" s="70"/>
      <c r="B49" s="100"/>
      <c r="C49" s="100"/>
      <c r="D49" s="100"/>
      <c r="E49" s="71"/>
      <c r="F49" s="71"/>
      <c r="G49" s="72"/>
      <c r="H49" s="73"/>
      <c r="I49" s="61"/>
    </row>
    <row r="50" spans="1:9" s="101" customFormat="1">
      <c r="A50" s="66" t="s">
        <v>62</v>
      </c>
      <c r="B50" s="67">
        <v>16746.72</v>
      </c>
      <c r="C50" s="68">
        <v>0</v>
      </c>
      <c r="D50" s="67">
        <v>16746.72</v>
      </c>
      <c r="E50" s="68">
        <v>0</v>
      </c>
      <c r="F50" s="68">
        <v>0</v>
      </c>
      <c r="G50" s="68">
        <v>0</v>
      </c>
      <c r="H50" s="69">
        <v>16746.72</v>
      </c>
      <c r="I50" s="91"/>
    </row>
    <row r="51" spans="1:9">
      <c r="A51" s="70"/>
      <c r="B51" s="100"/>
      <c r="C51" s="100"/>
      <c r="D51" s="100"/>
      <c r="E51" s="71"/>
      <c r="F51" s="71"/>
      <c r="G51" s="72"/>
      <c r="H51" s="73"/>
      <c r="I51" s="61"/>
    </row>
    <row r="52" spans="1:9">
      <c r="A52" s="62" t="s">
        <v>63</v>
      </c>
      <c r="B52" s="99">
        <v>1653.8166666666666</v>
      </c>
      <c r="C52" s="59">
        <v>0</v>
      </c>
      <c r="D52" s="99">
        <v>1653.8166666666666</v>
      </c>
      <c r="E52" s="59">
        <v>0</v>
      </c>
      <c r="F52" s="59">
        <v>0</v>
      </c>
      <c r="G52" s="59">
        <v>0</v>
      </c>
      <c r="H52" s="65">
        <v>1653.8166666666666</v>
      </c>
      <c r="I52" s="61"/>
    </row>
    <row r="53" spans="1:9">
      <c r="A53" s="62" t="s">
        <v>64</v>
      </c>
      <c r="B53" s="99">
        <v>2513.1166666666668</v>
      </c>
      <c r="C53" s="99">
        <v>185</v>
      </c>
      <c r="D53" s="99">
        <v>2698.1166666666668</v>
      </c>
      <c r="E53" s="63">
        <v>0.14583333333333334</v>
      </c>
      <c r="F53" s="59">
        <v>0</v>
      </c>
      <c r="G53" s="59">
        <v>0</v>
      </c>
      <c r="H53" s="65">
        <v>2698.2625000000003</v>
      </c>
      <c r="I53" s="61"/>
    </row>
    <row r="54" spans="1:9">
      <c r="A54" s="62" t="s">
        <v>65</v>
      </c>
      <c r="B54" s="99">
        <v>53206.406000000003</v>
      </c>
      <c r="C54" s="59">
        <v>0</v>
      </c>
      <c r="D54" s="99">
        <v>53206.406000000003</v>
      </c>
      <c r="E54" s="59">
        <v>1.375</v>
      </c>
      <c r="F54" s="59">
        <v>3.5625</v>
      </c>
      <c r="G54" s="59">
        <v>6.6666666666666666E-2</v>
      </c>
      <c r="H54" s="65">
        <v>53211.410166666668</v>
      </c>
      <c r="I54" s="61"/>
    </row>
    <row r="55" spans="1:9">
      <c r="A55" s="62" t="s">
        <v>66</v>
      </c>
      <c r="B55" s="99">
        <v>103755.666</v>
      </c>
      <c r="C55" s="99">
        <v>2.145</v>
      </c>
      <c r="D55" s="99">
        <v>103757.811</v>
      </c>
      <c r="E55" s="59">
        <v>0</v>
      </c>
      <c r="F55" s="59">
        <v>0</v>
      </c>
      <c r="G55" s="59">
        <v>0</v>
      </c>
      <c r="H55" s="65">
        <v>103757.811</v>
      </c>
      <c r="I55" s="61"/>
    </row>
    <row r="56" spans="1:9">
      <c r="A56" s="62" t="s">
        <v>67</v>
      </c>
      <c r="B56" s="99">
        <v>114765.662</v>
      </c>
      <c r="C56" s="59">
        <v>0</v>
      </c>
      <c r="D56" s="99">
        <v>114765.662</v>
      </c>
      <c r="E56" s="59">
        <v>0</v>
      </c>
      <c r="F56" s="59">
        <v>0</v>
      </c>
      <c r="G56" s="59">
        <v>0</v>
      </c>
      <c r="H56" s="65">
        <v>114765.662</v>
      </c>
      <c r="I56" s="61"/>
    </row>
    <row r="57" spans="1:9" s="101" customFormat="1">
      <c r="A57" s="66" t="s">
        <v>68</v>
      </c>
      <c r="B57" s="67">
        <v>275894.66733333335</v>
      </c>
      <c r="C57" s="67">
        <v>187.14500000000001</v>
      </c>
      <c r="D57" s="67">
        <v>276081.81233333336</v>
      </c>
      <c r="E57" s="67">
        <v>1.5208333333333333</v>
      </c>
      <c r="F57" s="68">
        <v>3.5625</v>
      </c>
      <c r="G57" s="68">
        <v>6.6666666666666666E-2</v>
      </c>
      <c r="H57" s="69">
        <v>276086.96233333333</v>
      </c>
      <c r="I57" s="91"/>
    </row>
    <row r="58" spans="1:9">
      <c r="A58" s="70"/>
      <c r="B58" s="100"/>
      <c r="C58" s="100"/>
      <c r="D58" s="100"/>
      <c r="E58" s="71"/>
      <c r="F58" s="71"/>
      <c r="G58" s="72"/>
      <c r="H58" s="73"/>
      <c r="I58" s="61"/>
    </row>
    <row r="59" spans="1:9">
      <c r="A59" s="62" t="s">
        <v>69</v>
      </c>
      <c r="B59" s="99">
        <v>5200.7865211666667</v>
      </c>
      <c r="C59" s="99">
        <v>36.76</v>
      </c>
      <c r="D59" s="99">
        <v>5237.5465211666669</v>
      </c>
      <c r="E59" s="59">
        <v>0</v>
      </c>
      <c r="F59" s="59">
        <v>0</v>
      </c>
      <c r="G59" s="59">
        <v>0</v>
      </c>
      <c r="H59" s="65">
        <v>5237.5465211666669</v>
      </c>
      <c r="I59" s="61"/>
    </row>
    <row r="60" spans="1:9">
      <c r="A60" s="62" t="s">
        <v>70</v>
      </c>
      <c r="B60" s="99">
        <v>9453.3974999999991</v>
      </c>
      <c r="C60" s="59">
        <v>0</v>
      </c>
      <c r="D60" s="99">
        <v>9453.3974999999991</v>
      </c>
      <c r="E60" s="59">
        <v>0</v>
      </c>
      <c r="F60" s="59">
        <v>0</v>
      </c>
      <c r="G60" s="59">
        <v>0</v>
      </c>
      <c r="H60" s="65">
        <v>9453.3974999999991</v>
      </c>
      <c r="I60" s="61"/>
    </row>
    <row r="61" spans="1:9">
      <c r="A61" s="62" t="s">
        <v>71</v>
      </c>
      <c r="B61" s="99">
        <v>66859.75</v>
      </c>
      <c r="C61" s="99">
        <v>4543.8145833333319</v>
      </c>
      <c r="D61" s="99">
        <v>71403.564583333326</v>
      </c>
      <c r="E61" s="59">
        <v>0</v>
      </c>
      <c r="F61" s="59">
        <v>0</v>
      </c>
      <c r="G61" s="59">
        <v>0</v>
      </c>
      <c r="H61" s="65">
        <v>71403.564583333326</v>
      </c>
      <c r="I61" s="61"/>
    </row>
    <row r="62" spans="1:9" s="101" customFormat="1">
      <c r="A62" s="66" t="s">
        <v>72</v>
      </c>
      <c r="B62" s="67">
        <v>81513.934021166671</v>
      </c>
      <c r="C62" s="67">
        <v>4580.5745833333322</v>
      </c>
      <c r="D62" s="67">
        <v>86094.508604499992</v>
      </c>
      <c r="E62" s="68">
        <v>0</v>
      </c>
      <c r="F62" s="68">
        <v>0</v>
      </c>
      <c r="G62" s="68">
        <v>0</v>
      </c>
      <c r="H62" s="69">
        <v>86094.508604499992</v>
      </c>
      <c r="I62" s="91"/>
    </row>
    <row r="63" spans="1:9">
      <c r="A63" s="70"/>
      <c r="B63" s="100"/>
      <c r="C63" s="100"/>
      <c r="D63" s="100"/>
      <c r="E63" s="71"/>
      <c r="F63" s="71"/>
      <c r="G63" s="72"/>
      <c r="H63" s="73"/>
      <c r="I63" s="61"/>
    </row>
    <row r="64" spans="1:9" s="101" customFormat="1">
      <c r="A64" s="66" t="s">
        <v>73</v>
      </c>
      <c r="B64" s="67">
        <v>24405.030940692603</v>
      </c>
      <c r="C64" s="67">
        <v>32.667180452389616</v>
      </c>
      <c r="D64" s="67">
        <v>24437.698121144993</v>
      </c>
      <c r="E64" s="67">
        <v>0</v>
      </c>
      <c r="F64" s="68">
        <v>0</v>
      </c>
      <c r="G64" s="68">
        <v>0</v>
      </c>
      <c r="H64" s="69">
        <v>24437.698121144993</v>
      </c>
      <c r="I64" s="91"/>
    </row>
    <row r="65" spans="1:9">
      <c r="A65" s="70"/>
      <c r="B65" s="102"/>
      <c r="C65" s="100"/>
      <c r="D65" s="100"/>
      <c r="E65" s="71"/>
      <c r="F65" s="71"/>
      <c r="G65" s="72"/>
      <c r="H65" s="73"/>
      <c r="I65" s="61"/>
    </row>
    <row r="66" spans="1:9">
      <c r="A66" s="62" t="s">
        <v>74</v>
      </c>
      <c r="B66" s="99">
        <v>30960.31</v>
      </c>
      <c r="C66" s="99">
        <v>200</v>
      </c>
      <c r="D66" s="99">
        <v>31160.31</v>
      </c>
      <c r="E66" s="79">
        <v>0</v>
      </c>
      <c r="F66" s="79">
        <v>0</v>
      </c>
      <c r="G66" s="79">
        <v>0</v>
      </c>
      <c r="H66" s="80">
        <v>31160.31</v>
      </c>
      <c r="I66" s="61"/>
    </row>
    <row r="67" spans="1:9">
      <c r="A67" s="62" t="s">
        <v>75</v>
      </c>
      <c r="B67" s="99">
        <v>227.47916666666666</v>
      </c>
      <c r="C67" s="99">
        <v>210</v>
      </c>
      <c r="D67" s="99">
        <v>437.47916666666663</v>
      </c>
      <c r="E67" s="79">
        <v>0</v>
      </c>
      <c r="F67" s="79">
        <v>0</v>
      </c>
      <c r="G67" s="79">
        <v>0</v>
      </c>
      <c r="H67" s="80">
        <v>437.47916666666663</v>
      </c>
      <c r="I67" s="61"/>
    </row>
    <row r="68" spans="1:9" s="101" customFormat="1">
      <c r="A68" s="66" t="s">
        <v>76</v>
      </c>
      <c r="B68" s="67">
        <v>31187.789166666669</v>
      </c>
      <c r="C68" s="67">
        <v>410</v>
      </c>
      <c r="D68" s="67">
        <v>31597.789166666669</v>
      </c>
      <c r="E68" s="68">
        <v>0</v>
      </c>
      <c r="F68" s="68">
        <v>0</v>
      </c>
      <c r="G68" s="68">
        <v>0</v>
      </c>
      <c r="H68" s="69">
        <v>31597.789166666669</v>
      </c>
      <c r="I68" s="91"/>
    </row>
    <row r="69" spans="1:9">
      <c r="A69" s="70"/>
      <c r="B69" s="100"/>
      <c r="C69" s="178"/>
      <c r="D69" s="100"/>
      <c r="E69" s="71"/>
      <c r="F69" s="71"/>
      <c r="G69" s="72"/>
      <c r="H69" s="81"/>
      <c r="I69" s="61"/>
    </row>
    <row r="70" spans="1:9">
      <c r="A70" s="62" t="s">
        <v>77</v>
      </c>
      <c r="B70" s="99">
        <v>953.33333333333337</v>
      </c>
      <c r="C70" s="179">
        <v>20</v>
      </c>
      <c r="D70" s="99">
        <v>973.33333333333337</v>
      </c>
      <c r="E70" s="59">
        <v>0</v>
      </c>
      <c r="F70" s="82">
        <v>0</v>
      </c>
      <c r="G70" s="82">
        <v>0</v>
      </c>
      <c r="H70" s="65">
        <v>973.33333333333337</v>
      </c>
      <c r="I70" s="61"/>
    </row>
    <row r="71" spans="1:9">
      <c r="A71" s="62" t="s">
        <v>78</v>
      </c>
      <c r="B71" s="99">
        <v>9867.375</v>
      </c>
      <c r="C71" s="179">
        <v>514.92291666666665</v>
      </c>
      <c r="D71" s="99">
        <v>10382.297916666666</v>
      </c>
      <c r="E71" s="64">
        <v>34.121250000000003</v>
      </c>
      <c r="F71" s="64">
        <v>0.95791666666666664</v>
      </c>
      <c r="G71" s="79">
        <v>8.2333333333333328E-2</v>
      </c>
      <c r="H71" s="65">
        <v>10417.459416666667</v>
      </c>
      <c r="I71" s="61"/>
    </row>
    <row r="72" spans="1:9">
      <c r="A72" s="62" t="s">
        <v>79</v>
      </c>
      <c r="B72" s="99">
        <v>4030.39</v>
      </c>
      <c r="C72" s="179">
        <v>44.311666666666667</v>
      </c>
      <c r="D72" s="99">
        <v>4074.7016666666664</v>
      </c>
      <c r="E72" s="82">
        <v>0</v>
      </c>
      <c r="F72" s="82">
        <v>0</v>
      </c>
      <c r="G72" s="82">
        <v>0</v>
      </c>
      <c r="H72" s="65">
        <v>4074.7016666666664</v>
      </c>
      <c r="I72" s="61"/>
    </row>
    <row r="73" spans="1:9">
      <c r="A73" s="62" t="s">
        <v>80</v>
      </c>
      <c r="B73" s="99">
        <v>3930.1954999999998</v>
      </c>
      <c r="C73" s="179">
        <v>302.63566666666668</v>
      </c>
      <c r="D73" s="99">
        <v>4232.8311666666668</v>
      </c>
      <c r="E73" s="82">
        <v>0</v>
      </c>
      <c r="F73" s="82">
        <v>0</v>
      </c>
      <c r="G73" s="82">
        <v>0</v>
      </c>
      <c r="H73" s="65">
        <v>4232.8311666666668</v>
      </c>
      <c r="I73" s="61"/>
    </row>
    <row r="74" spans="1:9">
      <c r="A74" s="62" t="s">
        <v>81</v>
      </c>
      <c r="B74" s="99">
        <v>3624.3988333333332</v>
      </c>
      <c r="C74" s="179">
        <v>753.66666666666663</v>
      </c>
      <c r="D74" s="99">
        <v>4378.0654999999997</v>
      </c>
      <c r="E74" s="59">
        <v>0</v>
      </c>
      <c r="F74" s="59">
        <v>0</v>
      </c>
      <c r="G74" s="59">
        <v>0</v>
      </c>
      <c r="H74" s="65">
        <v>4378.0654999999997</v>
      </c>
      <c r="I74" s="61"/>
    </row>
    <row r="75" spans="1:9">
      <c r="A75" s="62" t="s">
        <v>82</v>
      </c>
      <c r="B75" s="99">
        <v>1592</v>
      </c>
      <c r="C75" s="179">
        <v>20.7</v>
      </c>
      <c r="D75" s="99">
        <v>1612.7</v>
      </c>
      <c r="E75" s="64">
        <v>0</v>
      </c>
      <c r="F75" s="59">
        <v>0</v>
      </c>
      <c r="G75" s="59">
        <v>0</v>
      </c>
      <c r="H75" s="65">
        <v>1612.7</v>
      </c>
      <c r="I75" s="61"/>
    </row>
    <row r="76" spans="1:9">
      <c r="A76" s="62" t="s">
        <v>83</v>
      </c>
      <c r="B76" s="99">
        <v>7974.07</v>
      </c>
      <c r="C76" s="173">
        <v>0</v>
      </c>
      <c r="D76" s="99">
        <v>7974.07</v>
      </c>
      <c r="E76" s="59">
        <v>0</v>
      </c>
      <c r="F76" s="59">
        <v>0</v>
      </c>
      <c r="G76" s="59">
        <v>0</v>
      </c>
      <c r="H76" s="65">
        <v>7974.07</v>
      </c>
      <c r="I76" s="61"/>
    </row>
    <row r="77" spans="1:9">
      <c r="A77" s="62" t="s">
        <v>84</v>
      </c>
      <c r="B77" s="99">
        <v>28976.63041666667</v>
      </c>
      <c r="C77" s="179">
        <v>42.616666666666667</v>
      </c>
      <c r="D77" s="99">
        <v>29019.247083333335</v>
      </c>
      <c r="E77" s="59">
        <v>0</v>
      </c>
      <c r="F77" s="59">
        <v>0</v>
      </c>
      <c r="G77" s="63">
        <v>10.265000000000001</v>
      </c>
      <c r="H77" s="65">
        <v>29029.512083333335</v>
      </c>
      <c r="I77" s="61"/>
    </row>
    <row r="78" spans="1:9" s="101" customFormat="1">
      <c r="A78" s="66" t="s">
        <v>85</v>
      </c>
      <c r="B78" s="67">
        <v>60948.393083333336</v>
      </c>
      <c r="C78" s="67">
        <v>1698.8535833333333</v>
      </c>
      <c r="D78" s="67">
        <v>62647.246666666673</v>
      </c>
      <c r="E78" s="67">
        <v>34.121250000000003</v>
      </c>
      <c r="F78" s="67">
        <v>0.95791666666666664</v>
      </c>
      <c r="G78" s="67">
        <v>10.347333333333333</v>
      </c>
      <c r="H78" s="69">
        <v>62692.673166666667</v>
      </c>
      <c r="I78" s="91"/>
    </row>
    <row r="79" spans="1:9">
      <c r="A79" s="70"/>
      <c r="B79" s="100"/>
      <c r="C79" s="100"/>
      <c r="D79" s="100"/>
      <c r="E79" s="71"/>
      <c r="F79" s="71"/>
      <c r="G79" s="59"/>
      <c r="H79" s="73"/>
      <c r="I79" s="61"/>
    </row>
    <row r="80" spans="1:9">
      <c r="A80" s="62" t="s">
        <v>86</v>
      </c>
      <c r="B80" s="99">
        <v>13957.01125</v>
      </c>
      <c r="C80" s="99">
        <v>385.55</v>
      </c>
      <c r="D80" s="99">
        <v>14342.561249999999</v>
      </c>
      <c r="E80" s="59">
        <v>0</v>
      </c>
      <c r="F80" s="59">
        <v>0</v>
      </c>
      <c r="G80" s="59">
        <v>0</v>
      </c>
      <c r="H80" s="65">
        <v>14342.561249999999</v>
      </c>
      <c r="I80" s="61"/>
    </row>
    <row r="81" spans="1:10">
      <c r="A81" s="62" t="s">
        <v>87</v>
      </c>
      <c r="B81" s="99">
        <v>16046.03</v>
      </c>
      <c r="C81" s="99">
        <v>1007.3166666666667</v>
      </c>
      <c r="D81" s="99">
        <v>17053.346666666668</v>
      </c>
      <c r="E81" s="59">
        <v>0</v>
      </c>
      <c r="F81" s="59">
        <v>0</v>
      </c>
      <c r="G81" s="59">
        <v>0</v>
      </c>
      <c r="H81" s="65">
        <v>17053.346666666668</v>
      </c>
      <c r="I81" s="61"/>
    </row>
    <row r="82" spans="1:10" s="101" customFormat="1">
      <c r="A82" s="66" t="s">
        <v>88</v>
      </c>
      <c r="B82" s="67">
        <v>30003.041250000002</v>
      </c>
      <c r="C82" s="67">
        <v>1392.8666666666668</v>
      </c>
      <c r="D82" s="67">
        <v>31395.907916666667</v>
      </c>
      <c r="E82" s="68">
        <v>0</v>
      </c>
      <c r="F82" s="68">
        <v>0</v>
      </c>
      <c r="G82" s="68">
        <v>0</v>
      </c>
      <c r="H82" s="69">
        <v>31395.907916666667</v>
      </c>
      <c r="I82" s="91"/>
    </row>
    <row r="83" spans="1:10">
      <c r="A83" s="70"/>
      <c r="B83" s="102"/>
      <c r="C83" s="102"/>
      <c r="D83" s="100"/>
      <c r="E83" s="71"/>
      <c r="F83" s="71"/>
      <c r="G83" s="72"/>
      <c r="H83" s="73"/>
      <c r="I83" s="61"/>
    </row>
    <row r="84" spans="1:10" ht="13.5" thickBot="1">
      <c r="A84" s="83" t="s">
        <v>89</v>
      </c>
      <c r="B84" s="85">
        <v>1034718.9380781926</v>
      </c>
      <c r="C84" s="85">
        <v>30429.593680452392</v>
      </c>
      <c r="D84" s="85">
        <v>1065148.5317586451</v>
      </c>
      <c r="E84" s="85">
        <v>35.708333333333336</v>
      </c>
      <c r="F84" s="85">
        <v>4.6804166666666669</v>
      </c>
      <c r="G84" s="86">
        <v>13.251666666666665</v>
      </c>
      <c r="H84" s="87">
        <v>1065202.1721753117</v>
      </c>
      <c r="I84" s="61"/>
      <c r="J84" s="88"/>
    </row>
    <row r="85" spans="1:10">
      <c r="A85" s="1520"/>
      <c r="B85" s="1520"/>
      <c r="C85" s="1520"/>
      <c r="D85" s="89"/>
      <c r="E85" s="89"/>
      <c r="F85" s="89"/>
      <c r="G85" s="89"/>
      <c r="H85" s="90"/>
      <c r="I85" s="61"/>
    </row>
    <row r="86" spans="1:10">
      <c r="E86" s="88"/>
    </row>
    <row r="87" spans="1:10">
      <c r="B87" s="88"/>
      <c r="D87" s="88"/>
    </row>
    <row r="88" spans="1:10">
      <c r="A88" s="91"/>
      <c r="B88" s="92"/>
      <c r="C88" s="92"/>
      <c r="D88" s="93"/>
      <c r="E88" s="93"/>
      <c r="F88" s="93"/>
      <c r="G88" s="94"/>
      <c r="H88" s="95"/>
      <c r="I88" s="61"/>
    </row>
    <row r="89" spans="1:10">
      <c r="A89" s="61"/>
      <c r="B89" s="96"/>
      <c r="C89" s="96"/>
      <c r="D89" s="93"/>
      <c r="E89" s="96"/>
      <c r="F89" s="96"/>
      <c r="G89" s="96"/>
      <c r="H89" s="95"/>
      <c r="I89" s="61"/>
    </row>
    <row r="90" spans="1:10">
      <c r="A90" s="61"/>
      <c r="B90" s="96"/>
      <c r="C90" s="96"/>
      <c r="D90" s="93"/>
      <c r="E90" s="96"/>
      <c r="F90" s="96"/>
      <c r="G90" s="96"/>
      <c r="H90" s="95"/>
      <c r="I90" s="61"/>
    </row>
    <row r="91" spans="1:10">
      <c r="A91" s="61"/>
      <c r="B91" s="61"/>
      <c r="C91" s="61"/>
      <c r="D91" s="61"/>
      <c r="E91" s="61"/>
      <c r="F91" s="61"/>
      <c r="G91" s="61"/>
      <c r="H91" s="61"/>
      <c r="I91" s="61"/>
    </row>
    <row r="92" spans="1:10">
      <c r="A92" s="61"/>
      <c r="B92" s="61"/>
      <c r="C92" s="61"/>
      <c r="D92" s="61"/>
      <c r="E92" s="61"/>
      <c r="F92" s="61"/>
      <c r="G92" s="61"/>
      <c r="H92" s="61"/>
      <c r="I92" s="61"/>
    </row>
  </sheetData>
  <mergeCells count="8">
    <mergeCell ref="A85:C85"/>
    <mergeCell ref="A1:H1"/>
    <mergeCell ref="A3:H3"/>
    <mergeCell ref="B5:D5"/>
    <mergeCell ref="E5:E6"/>
    <mergeCell ref="F5:F6"/>
    <mergeCell ref="G5:G6"/>
    <mergeCell ref="H5:H6"/>
  </mergeCells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>
    <oddFooter>&amp;C&amp;A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view="pageBreakPreview" topLeftCell="A13" zoomScale="80" zoomScaleNormal="75" zoomScaleSheetLayoutView="80" workbookViewId="0">
      <selection activeCell="I12" sqref="I12"/>
    </sheetView>
  </sheetViews>
  <sheetFormatPr baseColWidth="10" defaultRowHeight="12.75"/>
  <cols>
    <col min="1" max="1" width="12.7109375" style="106" customWidth="1"/>
    <col min="2" max="11" width="15.7109375" style="106" customWidth="1"/>
    <col min="12" max="12" width="4.28515625" style="106" customWidth="1"/>
    <col min="13" max="15" width="11.140625" style="106" customWidth="1"/>
    <col min="16" max="16384" width="11.42578125" style="106"/>
  </cols>
  <sheetData>
    <row r="1" spans="1:11" s="104" customFormat="1" ht="18">
      <c r="A1" s="1526" t="s">
        <v>0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</row>
    <row r="3" spans="1:11" s="105" customFormat="1" ht="18.75" customHeight="1">
      <c r="A3" s="1527" t="s">
        <v>93</v>
      </c>
      <c r="B3" s="1527"/>
      <c r="C3" s="1527"/>
      <c r="D3" s="1527"/>
      <c r="E3" s="1527"/>
      <c r="F3" s="1527"/>
      <c r="G3" s="1527"/>
      <c r="H3" s="1527"/>
      <c r="I3" s="1527"/>
      <c r="J3" s="1527"/>
      <c r="K3" s="1527"/>
    </row>
    <row r="4" spans="1:11" ht="13.5" customHeight="1" thickBot="1">
      <c r="A4" s="1299"/>
      <c r="B4" s="1299"/>
      <c r="C4" s="1299"/>
      <c r="D4" s="1299"/>
      <c r="E4" s="1299"/>
      <c r="F4" s="1299"/>
    </row>
    <row r="5" spans="1:11" s="105" customFormat="1" ht="21.75" customHeight="1">
      <c r="A5" s="107"/>
      <c r="B5" s="1300" t="s">
        <v>94</v>
      </c>
      <c r="C5" s="1302"/>
      <c r="D5" s="1302"/>
      <c r="E5" s="1302"/>
      <c r="F5" s="1302"/>
      <c r="G5" s="1528" t="s">
        <v>95</v>
      </c>
      <c r="H5" s="1302"/>
      <c r="I5" s="1302"/>
      <c r="J5" s="1302"/>
      <c r="K5" s="1302"/>
    </row>
    <row r="6" spans="1:11" s="105" customFormat="1" ht="18.75" customHeight="1">
      <c r="A6" s="108" t="s">
        <v>5</v>
      </c>
      <c r="B6" s="1450" t="s">
        <v>96</v>
      </c>
      <c r="C6" s="1529"/>
      <c r="D6" s="1529"/>
      <c r="E6" s="1384" t="s">
        <v>97</v>
      </c>
      <c r="F6" s="1385" t="s">
        <v>8</v>
      </c>
      <c r="G6" s="1530" t="s">
        <v>96</v>
      </c>
      <c r="H6" s="1529"/>
      <c r="I6" s="1529"/>
      <c r="J6" s="1384" t="s">
        <v>97</v>
      </c>
      <c r="K6" s="1385" t="s">
        <v>8</v>
      </c>
    </row>
    <row r="7" spans="1:11" s="105" customFormat="1" ht="20.25" customHeight="1" thickBot="1">
      <c r="A7" s="109"/>
      <c r="B7" s="110" t="s">
        <v>98</v>
      </c>
      <c r="C7" s="110" t="s">
        <v>99</v>
      </c>
      <c r="D7" s="110" t="s">
        <v>100</v>
      </c>
      <c r="E7" s="1448"/>
      <c r="F7" s="1449"/>
      <c r="G7" s="111" t="s">
        <v>98</v>
      </c>
      <c r="H7" s="110" t="s">
        <v>99</v>
      </c>
      <c r="I7" s="110" t="s">
        <v>100</v>
      </c>
      <c r="J7" s="1448"/>
      <c r="K7" s="1449"/>
    </row>
    <row r="8" spans="1:11" ht="21" customHeight="1">
      <c r="A8" s="112">
        <v>2003</v>
      </c>
      <c r="B8" s="113">
        <v>2723.1889999999999</v>
      </c>
      <c r="C8" s="113">
        <v>10588.066080000001</v>
      </c>
      <c r="D8" s="114">
        <v>4267.86348</v>
      </c>
      <c r="E8" s="114">
        <v>165.63499999999999</v>
      </c>
      <c r="F8" s="115">
        <v>17744.753550000001</v>
      </c>
      <c r="G8" s="116">
        <v>5806.71</v>
      </c>
      <c r="H8" s="113">
        <v>17115.3</v>
      </c>
      <c r="I8" s="113">
        <v>7175.84</v>
      </c>
      <c r="J8" s="113">
        <v>242.81</v>
      </c>
      <c r="K8" s="115">
        <v>30340.639999999999</v>
      </c>
    </row>
    <row r="9" spans="1:11" s="117" customFormat="1">
      <c r="A9" s="112">
        <v>2004</v>
      </c>
      <c r="B9" s="113">
        <v>3088.462</v>
      </c>
      <c r="C9" s="113">
        <v>10563.918379999999</v>
      </c>
      <c r="D9" s="114">
        <v>4563.5869300000004</v>
      </c>
      <c r="E9" s="114">
        <v>157.74169000000001</v>
      </c>
      <c r="F9" s="115">
        <v>18373.708999999999</v>
      </c>
      <c r="G9" s="116">
        <v>6431.03</v>
      </c>
      <c r="H9" s="113">
        <v>17548.8</v>
      </c>
      <c r="I9" s="114">
        <v>7578.22</v>
      </c>
      <c r="J9" s="114">
        <v>238.67</v>
      </c>
      <c r="K9" s="115">
        <v>31796.74</v>
      </c>
    </row>
    <row r="10" spans="1:11" s="117" customFormat="1">
      <c r="A10" s="112">
        <v>2005</v>
      </c>
      <c r="B10" s="113">
        <v>3057.3510000000001</v>
      </c>
      <c r="C10" s="113">
        <v>10709.95141</v>
      </c>
      <c r="D10" s="114">
        <v>4215.56862</v>
      </c>
      <c r="E10" s="114">
        <v>136.23820999999998</v>
      </c>
      <c r="F10" s="115">
        <v>18119.109239999998</v>
      </c>
      <c r="G10" s="116">
        <v>6336.12</v>
      </c>
      <c r="H10" s="113">
        <v>17347.05</v>
      </c>
      <c r="I10" s="114">
        <v>7008.05</v>
      </c>
      <c r="J10" s="114">
        <v>197.2</v>
      </c>
      <c r="K10" s="115">
        <v>30888.43</v>
      </c>
    </row>
    <row r="11" spans="1:11" s="117" customFormat="1">
      <c r="A11" s="112">
        <v>2006</v>
      </c>
      <c r="B11" s="113">
        <v>3169.1484431134099</v>
      </c>
      <c r="C11" s="113">
        <v>9988.1374524654202</v>
      </c>
      <c r="D11" s="114">
        <v>4066.6952825254298</v>
      </c>
      <c r="E11" s="114">
        <v>136.59082189573999</v>
      </c>
      <c r="F11" s="115">
        <v>17360.572</v>
      </c>
      <c r="G11" s="118">
        <v>6506.408714845591</v>
      </c>
      <c r="H11" s="119">
        <v>16696.06895974914</v>
      </c>
      <c r="I11" s="119">
        <v>6969.6902248667548</v>
      </c>
      <c r="J11" s="119">
        <v>214.977529516592</v>
      </c>
      <c r="K11" s="120">
        <v>30387.145428978081</v>
      </c>
    </row>
    <row r="12" spans="1:11" s="117" customFormat="1">
      <c r="A12" s="112">
        <v>2007</v>
      </c>
      <c r="B12" s="99">
        <v>2782.694</v>
      </c>
      <c r="C12" s="99">
        <v>10192.334220986701</v>
      </c>
      <c r="D12" s="99">
        <v>3565.1509586844004</v>
      </c>
      <c r="E12" s="121">
        <v>120.467820328909</v>
      </c>
      <c r="F12" s="65">
        <v>16660.647000000001</v>
      </c>
      <c r="G12" s="122">
        <v>5718.1422640000001</v>
      </c>
      <c r="H12" s="99">
        <v>16531.484440799999</v>
      </c>
      <c r="I12" s="99">
        <v>6302.7705742354374</v>
      </c>
      <c r="J12" s="121">
        <v>184.0982868631269</v>
      </c>
      <c r="K12" s="65">
        <v>28736.49556589856</v>
      </c>
    </row>
    <row r="13" spans="1:11" s="117" customFormat="1">
      <c r="A13" s="112">
        <v>2008</v>
      </c>
      <c r="B13" s="99">
        <v>2683.1624400000001</v>
      </c>
      <c r="C13" s="99">
        <v>9436.8077947473394</v>
      </c>
      <c r="D13" s="99">
        <v>3873.009008</v>
      </c>
      <c r="E13" s="121">
        <v>112.496213252659</v>
      </c>
      <c r="F13" s="65">
        <v>16105.475456</v>
      </c>
      <c r="G13" s="116">
        <v>5595.6071588000004</v>
      </c>
      <c r="H13" s="113">
        <v>15037.405254302994</v>
      </c>
      <c r="I13" s="114">
        <v>6907.1618095615668</v>
      </c>
      <c r="J13" s="114">
        <v>165.19691947966405</v>
      </c>
      <c r="K13" s="115">
        <v>27705.371142144228</v>
      </c>
    </row>
    <row r="14" spans="1:11" s="117" customFormat="1">
      <c r="A14" s="112">
        <v>2009</v>
      </c>
      <c r="B14" s="113">
        <v>3403.71812</v>
      </c>
      <c r="C14" s="113">
        <v>8614.4200971999981</v>
      </c>
      <c r="D14" s="114">
        <v>3188.5320707999999</v>
      </c>
      <c r="E14" s="114">
        <v>124.18351200000001</v>
      </c>
      <c r="F14" s="115">
        <v>15330.853800000001</v>
      </c>
      <c r="G14" s="116">
        <v>6794.6481699999995</v>
      </c>
      <c r="H14" s="113">
        <v>14261.910732048002</v>
      </c>
      <c r="I14" s="114">
        <v>5798.4986283746675</v>
      </c>
      <c r="J14" s="114">
        <v>193.63500104000002</v>
      </c>
      <c r="K14" s="115">
        <v>27048.692531462661</v>
      </c>
    </row>
    <row r="15" spans="1:11" s="117" customFormat="1">
      <c r="A15" s="112">
        <v>2010</v>
      </c>
      <c r="B15" s="113">
        <v>2460</v>
      </c>
      <c r="C15" s="113">
        <v>9083</v>
      </c>
      <c r="D15" s="114">
        <v>3116</v>
      </c>
      <c r="E15" s="114">
        <v>126</v>
      </c>
      <c r="F15" s="115">
        <v>14786</v>
      </c>
      <c r="G15" s="116">
        <v>5063.5</v>
      </c>
      <c r="H15" s="113">
        <v>14962</v>
      </c>
      <c r="I15" s="114">
        <v>5608</v>
      </c>
      <c r="J15" s="114">
        <v>193</v>
      </c>
      <c r="K15" s="115">
        <v>25825</v>
      </c>
    </row>
    <row r="16" spans="1:11" s="117" customFormat="1">
      <c r="A16" s="112">
        <v>2011</v>
      </c>
      <c r="B16" s="113">
        <v>2408.9110000000001</v>
      </c>
      <c r="C16" s="113">
        <v>8217.5540000000001</v>
      </c>
      <c r="D16" s="114">
        <v>3083.5430000000001</v>
      </c>
      <c r="E16" s="114">
        <v>120.479</v>
      </c>
      <c r="F16" s="115">
        <v>13830.487999999999</v>
      </c>
      <c r="G16" s="116">
        <v>4979.3</v>
      </c>
      <c r="H16" s="113">
        <v>11575.2</v>
      </c>
      <c r="I16" s="114">
        <v>5608.9</v>
      </c>
      <c r="J16" s="114">
        <v>170</v>
      </c>
      <c r="K16" s="115">
        <v>22333.5</v>
      </c>
    </row>
    <row r="17" spans="1:11" s="117" customFormat="1">
      <c r="A17" s="112">
        <v>2012</v>
      </c>
      <c r="B17" s="99">
        <v>2143.7669999999998</v>
      </c>
      <c r="C17" s="99">
        <v>7899.7380000000003</v>
      </c>
      <c r="D17" s="99">
        <v>2825.9830000000002</v>
      </c>
      <c r="E17" s="121">
        <v>117.194</v>
      </c>
      <c r="F17" s="65">
        <v>12986.682000000001</v>
      </c>
      <c r="G17" s="122">
        <v>4341.1000000000004</v>
      </c>
      <c r="H17" s="99">
        <v>12962.5</v>
      </c>
      <c r="I17" s="99">
        <v>5101.6000000000004</v>
      </c>
      <c r="J17" s="121">
        <v>178.1</v>
      </c>
      <c r="K17" s="65">
        <v>22583.200000000001</v>
      </c>
    </row>
    <row r="18" spans="1:11" s="117" customFormat="1">
      <c r="A18" s="112">
        <v>2013</v>
      </c>
      <c r="B18" s="99">
        <v>2072.1395600000001</v>
      </c>
      <c r="C18" s="99">
        <v>7950.224835</v>
      </c>
      <c r="D18" s="99">
        <v>2711.2023899999999</v>
      </c>
      <c r="E18" s="121">
        <v>115.618195</v>
      </c>
      <c r="F18" s="65">
        <v>12849.18498</v>
      </c>
      <c r="G18" s="122">
        <v>4206.2621819999995</v>
      </c>
      <c r="H18" s="99">
        <v>13174.11241175</v>
      </c>
      <c r="I18" s="99">
        <v>4914.3810109999995</v>
      </c>
      <c r="J18" s="121">
        <v>181.82707013931</v>
      </c>
      <c r="K18" s="65">
        <v>22476.582674889312</v>
      </c>
    </row>
    <row r="19" spans="1:11" s="117" customFormat="1">
      <c r="A19" s="112">
        <v>2014</v>
      </c>
      <c r="B19" s="99">
        <v>2084.88933</v>
      </c>
      <c r="C19" s="99">
        <v>7543.4323488428199</v>
      </c>
      <c r="D19" s="99">
        <v>2630.0789252289983</v>
      </c>
      <c r="E19" s="121">
        <v>110.99844592818202</v>
      </c>
      <c r="F19" s="65">
        <v>12369.39905</v>
      </c>
      <c r="G19" s="122">
        <v>4179.2339094999998</v>
      </c>
      <c r="H19" s="99">
        <v>12784.481110144632</v>
      </c>
      <c r="I19" s="99">
        <v>4791.6271592786188</v>
      </c>
      <c r="J19" s="121">
        <v>174.30405736110927</v>
      </c>
      <c r="K19" s="65">
        <v>21929.646236284363</v>
      </c>
    </row>
    <row r="20" spans="1:11" s="117" customFormat="1" ht="13.5" thickBot="1">
      <c r="A20" s="123">
        <v>2015</v>
      </c>
      <c r="B20" s="124">
        <v>3192.8818999999999</v>
      </c>
      <c r="C20" s="124">
        <v>7055.9422707881495</v>
      </c>
      <c r="D20" s="124">
        <v>2461.3630443387851</v>
      </c>
      <c r="E20" s="125">
        <v>124.71328487306501</v>
      </c>
      <c r="F20" s="126">
        <v>12834.9005</v>
      </c>
      <c r="G20" s="127">
        <v>6642.2881750000006</v>
      </c>
      <c r="H20" s="124">
        <v>12073.78224196205</v>
      </c>
      <c r="I20" s="124">
        <v>4442.0778685842524</v>
      </c>
      <c r="J20" s="125">
        <v>178.3202545959133</v>
      </c>
      <c r="K20" s="126">
        <v>23336.468540142218</v>
      </c>
    </row>
    <row r="21" spans="1:11">
      <c r="A21" s="61"/>
      <c r="B21" s="61"/>
      <c r="C21" s="61"/>
      <c r="D21" s="61"/>
      <c r="E21" s="61"/>
      <c r="F21" s="61"/>
      <c r="H21" s="61"/>
    </row>
    <row r="22" spans="1:11" ht="13.15" customHeight="1">
      <c r="A22" s="61"/>
      <c r="C22" s="61"/>
      <c r="D22" s="61"/>
      <c r="E22" s="128"/>
      <c r="F22" s="129"/>
      <c r="H22" s="61"/>
    </row>
    <row r="23" spans="1:11" ht="13.15" customHeight="1">
      <c r="C23" s="61"/>
      <c r="D23" s="61"/>
      <c r="E23" s="61"/>
      <c r="F23" s="61"/>
    </row>
  </sheetData>
  <mergeCells count="11">
    <mergeCell ref="K6:K7"/>
    <mergeCell ref="B6:D6"/>
    <mergeCell ref="E6:E7"/>
    <mergeCell ref="F6:F7"/>
    <mergeCell ref="G6:I6"/>
    <mergeCell ref="J6:J7"/>
    <mergeCell ref="A1:K1"/>
    <mergeCell ref="A3:K3"/>
    <mergeCell ref="A4:F4"/>
    <mergeCell ref="B5:F5"/>
    <mergeCell ref="G5:K5"/>
  </mergeCells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view="pageBreakPreview" topLeftCell="A58" zoomScale="80" zoomScaleNormal="75" zoomScaleSheetLayoutView="80" workbookViewId="0">
      <selection activeCell="B9" sqref="B9:J86"/>
    </sheetView>
  </sheetViews>
  <sheetFormatPr baseColWidth="10" defaultRowHeight="12.75"/>
  <cols>
    <col min="1" max="1" width="26.5703125" style="1582" customWidth="1"/>
    <col min="2" max="2" width="14.7109375" style="1582" customWidth="1"/>
    <col min="3" max="3" width="14.140625" style="1582" customWidth="1"/>
    <col min="4" max="4" width="11.7109375" style="1582" bestFit="1" customWidth="1"/>
    <col min="5" max="5" width="15.7109375" style="1582" customWidth="1"/>
    <col min="6" max="6" width="14.42578125" style="1582" customWidth="1"/>
    <col min="7" max="7" width="11.85546875" style="1582" bestFit="1" customWidth="1"/>
    <col min="8" max="9" width="14.42578125" style="1582" customWidth="1"/>
    <col min="10" max="10" width="16.28515625" style="1582" customWidth="1"/>
    <col min="11" max="16384" width="11.42578125" style="1582"/>
  </cols>
  <sheetData>
    <row r="1" spans="1:11" ht="18" customHeight="1">
      <c r="A1" s="1581" t="s">
        <v>197</v>
      </c>
      <c r="B1" s="1581"/>
      <c r="C1" s="1581"/>
      <c r="D1" s="1581"/>
      <c r="E1" s="1581"/>
      <c r="F1" s="1581"/>
      <c r="G1" s="1581"/>
      <c r="H1" s="1581"/>
      <c r="I1" s="1581"/>
      <c r="J1" s="1581"/>
    </row>
    <row r="2" spans="1:11" ht="12.75" customHeight="1">
      <c r="A2" s="1583"/>
      <c r="B2" s="1583"/>
      <c r="C2" s="1583"/>
      <c r="D2" s="1583"/>
      <c r="E2" s="1583"/>
      <c r="F2" s="1583"/>
      <c r="G2" s="1583"/>
      <c r="H2" s="1583"/>
      <c r="I2" s="1583"/>
      <c r="J2" s="1583"/>
    </row>
    <row r="3" spans="1:11" s="1586" customFormat="1" ht="20.25" customHeight="1">
      <c r="A3" s="1584" t="s">
        <v>634</v>
      </c>
      <c r="B3" s="1584"/>
      <c r="C3" s="1584"/>
      <c r="D3" s="1584"/>
      <c r="E3" s="1584"/>
      <c r="F3" s="1584"/>
      <c r="G3" s="1584"/>
      <c r="H3" s="1584"/>
      <c r="I3" s="1585"/>
      <c r="J3" s="1585"/>
    </row>
    <row r="4" spans="1:11" ht="13.5" customHeight="1" thickBot="1">
      <c r="A4" s="1587"/>
      <c r="B4" s="1588"/>
      <c r="C4" s="1588"/>
      <c r="D4" s="1588"/>
      <c r="E4" s="1588"/>
      <c r="F4" s="1588"/>
      <c r="G4" s="1588"/>
      <c r="H4" s="1588"/>
      <c r="I4" s="1589"/>
      <c r="J4" s="1589"/>
    </row>
    <row r="5" spans="1:11" ht="18.75" customHeight="1">
      <c r="A5" s="1590"/>
      <c r="B5" s="1591" t="s">
        <v>8</v>
      </c>
      <c r="C5" s="1591" t="s">
        <v>635</v>
      </c>
      <c r="D5" s="1591" t="s">
        <v>636</v>
      </c>
      <c r="E5" s="1592" t="s">
        <v>637</v>
      </c>
      <c r="F5" s="1593"/>
      <c r="G5" s="1593"/>
      <c r="H5" s="1593"/>
      <c r="I5" s="1593"/>
      <c r="J5" s="1593"/>
    </row>
    <row r="6" spans="1:11" ht="16.5" customHeight="1">
      <c r="A6" s="1594" t="s">
        <v>91</v>
      </c>
      <c r="B6" s="1595"/>
      <c r="C6" s="1595"/>
      <c r="D6" s="1595"/>
      <c r="E6" s="1596"/>
      <c r="F6" s="1597" t="s">
        <v>638</v>
      </c>
      <c r="G6" s="1598"/>
      <c r="H6" s="1599"/>
      <c r="I6" s="1597" t="s">
        <v>588</v>
      </c>
      <c r="J6" s="1598"/>
    </row>
    <row r="7" spans="1:11" ht="15.75" customHeight="1">
      <c r="A7" s="1594" t="s">
        <v>92</v>
      </c>
      <c r="B7" s="1595"/>
      <c r="C7" s="1595"/>
      <c r="D7" s="1595"/>
      <c r="E7" s="1600" t="s">
        <v>639</v>
      </c>
      <c r="F7" s="1601" t="s">
        <v>640</v>
      </c>
      <c r="G7" s="1597" t="s">
        <v>641</v>
      </c>
      <c r="H7" s="1598"/>
      <c r="I7" s="1602" t="s">
        <v>642</v>
      </c>
      <c r="J7" s="1603" t="s">
        <v>640</v>
      </c>
    </row>
    <row r="8" spans="1:11" ht="18.75" customHeight="1" thickBot="1">
      <c r="A8" s="1604"/>
      <c r="B8" s="1605"/>
      <c r="C8" s="1605"/>
      <c r="D8" s="1605"/>
      <c r="E8" s="1606"/>
      <c r="F8" s="1607" t="s">
        <v>643</v>
      </c>
      <c r="G8" s="1608" t="s">
        <v>642</v>
      </c>
      <c r="H8" s="1608" t="s">
        <v>644</v>
      </c>
      <c r="I8" s="1605"/>
      <c r="J8" s="1609" t="s">
        <v>645</v>
      </c>
    </row>
    <row r="9" spans="1:11">
      <c r="A9" s="1610" t="s">
        <v>29</v>
      </c>
      <c r="B9" s="1611">
        <v>27928</v>
      </c>
      <c r="C9" s="1611">
        <v>1939</v>
      </c>
      <c r="D9" s="1611">
        <v>2048</v>
      </c>
      <c r="E9" s="1611">
        <v>23941</v>
      </c>
      <c r="F9" s="1611">
        <v>534.4</v>
      </c>
      <c r="G9" s="1612">
        <v>133.6</v>
      </c>
      <c r="H9" s="1611">
        <v>34.4</v>
      </c>
      <c r="I9" s="1612">
        <v>51.6</v>
      </c>
      <c r="J9" s="1613">
        <v>23187</v>
      </c>
      <c r="K9" s="1614"/>
    </row>
    <row r="10" spans="1:11">
      <c r="A10" s="1615" t="s">
        <v>30</v>
      </c>
      <c r="B10" s="1022">
        <v>50853</v>
      </c>
      <c r="C10" s="1022">
        <v>4183</v>
      </c>
      <c r="D10" s="1022">
        <v>2747</v>
      </c>
      <c r="E10" s="1022">
        <v>43923</v>
      </c>
      <c r="F10" s="1022">
        <v>1176.8</v>
      </c>
      <c r="G10" s="1616">
        <v>294.2</v>
      </c>
      <c r="H10" s="1022">
        <v>49.2</v>
      </c>
      <c r="I10" s="1616">
        <v>73.8</v>
      </c>
      <c r="J10" s="1047">
        <v>42329</v>
      </c>
      <c r="K10" s="1614"/>
    </row>
    <row r="11" spans="1:11">
      <c r="A11" s="1615" t="s">
        <v>31</v>
      </c>
      <c r="B11" s="1022">
        <v>70178</v>
      </c>
      <c r="C11" s="1022">
        <v>7281</v>
      </c>
      <c r="D11" s="1022">
        <v>3040</v>
      </c>
      <c r="E11" s="1022">
        <v>59857</v>
      </c>
      <c r="F11" s="1022">
        <v>1790.4</v>
      </c>
      <c r="G11" s="1616">
        <v>447.6</v>
      </c>
      <c r="H11" s="1022">
        <v>296.40000000000003</v>
      </c>
      <c r="I11" s="1616">
        <v>444.59999999999997</v>
      </c>
      <c r="J11" s="1047">
        <v>56878</v>
      </c>
      <c r="K11" s="1614"/>
    </row>
    <row r="12" spans="1:11">
      <c r="A12" s="1615" t="s">
        <v>32</v>
      </c>
      <c r="B12" s="1022">
        <v>26377</v>
      </c>
      <c r="C12" s="1022">
        <v>1317</v>
      </c>
      <c r="D12" s="1022">
        <v>1533</v>
      </c>
      <c r="E12" s="1022">
        <v>23527</v>
      </c>
      <c r="F12" s="1022">
        <v>359.2</v>
      </c>
      <c r="G12" s="1616">
        <v>89.800000000000011</v>
      </c>
      <c r="H12" s="1022">
        <v>67.2</v>
      </c>
      <c r="I12" s="1616">
        <v>100.8</v>
      </c>
      <c r="J12" s="1047">
        <v>22910</v>
      </c>
      <c r="K12" s="1614"/>
    </row>
    <row r="13" spans="1:11">
      <c r="A13" s="1617" t="s">
        <v>33</v>
      </c>
      <c r="B13" s="1618">
        <v>175336</v>
      </c>
      <c r="C13" s="1618">
        <v>14720</v>
      </c>
      <c r="D13" s="1618">
        <v>9368</v>
      </c>
      <c r="E13" s="1618">
        <v>151248</v>
      </c>
      <c r="F13" s="1618">
        <v>3860.7999999999997</v>
      </c>
      <c r="G13" s="1618">
        <v>965.2</v>
      </c>
      <c r="H13" s="1618">
        <v>447.2</v>
      </c>
      <c r="I13" s="1618">
        <v>670.8</v>
      </c>
      <c r="J13" s="1619">
        <v>145304</v>
      </c>
      <c r="K13" s="1614"/>
    </row>
    <row r="14" spans="1:11">
      <c r="A14" s="1615"/>
      <c r="B14" s="1620"/>
      <c r="C14" s="1620"/>
      <c r="D14" s="1620"/>
      <c r="E14" s="1620"/>
      <c r="F14" s="1620"/>
      <c r="G14" s="1620"/>
      <c r="H14" s="1620"/>
      <c r="I14" s="1620"/>
      <c r="J14" s="1621"/>
      <c r="K14" s="1614"/>
    </row>
    <row r="15" spans="1:11">
      <c r="A15" s="1617" t="s">
        <v>34</v>
      </c>
      <c r="B15" s="1618">
        <v>48567</v>
      </c>
      <c r="C15" s="1618">
        <v>7275</v>
      </c>
      <c r="D15" s="1618">
        <v>3105</v>
      </c>
      <c r="E15" s="1618">
        <v>38187</v>
      </c>
      <c r="F15" s="1618">
        <v>655</v>
      </c>
      <c r="G15" s="1618">
        <v>244</v>
      </c>
      <c r="H15" s="1618">
        <v>2374</v>
      </c>
      <c r="I15" s="1618">
        <v>974</v>
      </c>
      <c r="J15" s="1619">
        <v>33940</v>
      </c>
      <c r="K15" s="1614"/>
    </row>
    <row r="16" spans="1:11">
      <c r="A16" s="1615"/>
      <c r="B16" s="1022"/>
      <c r="C16" s="1022"/>
      <c r="D16" s="1022"/>
      <c r="E16" s="1022"/>
      <c r="F16" s="1022"/>
      <c r="G16" s="1022"/>
      <c r="H16" s="1022"/>
      <c r="I16" s="1022"/>
      <c r="J16" s="1047"/>
      <c r="K16" s="1614"/>
    </row>
    <row r="17" spans="1:11">
      <c r="A17" s="1617" t="s">
        <v>35</v>
      </c>
      <c r="B17" s="1618">
        <v>64969</v>
      </c>
      <c r="C17" s="1618">
        <v>9683.890674961458</v>
      </c>
      <c r="D17" s="1618">
        <v>3765</v>
      </c>
      <c r="E17" s="1618">
        <v>51520.109325038546</v>
      </c>
      <c r="F17" s="1618">
        <v>3083</v>
      </c>
      <c r="G17" s="1618">
        <v>348.10932503854235</v>
      </c>
      <c r="H17" s="1618">
        <v>3387</v>
      </c>
      <c r="I17" s="1618">
        <v>2602</v>
      </c>
      <c r="J17" s="1619">
        <v>42100</v>
      </c>
      <c r="K17" s="1614"/>
    </row>
    <row r="18" spans="1:11">
      <c r="A18" s="1615"/>
      <c r="B18" s="1022"/>
      <c r="C18" s="1022"/>
      <c r="D18" s="1022"/>
      <c r="E18" s="1022"/>
      <c r="F18" s="1022"/>
      <c r="G18" s="1022"/>
      <c r="H18" s="1022"/>
      <c r="I18" s="1022"/>
      <c r="J18" s="1047"/>
      <c r="K18" s="1614"/>
    </row>
    <row r="19" spans="1:11">
      <c r="A19" s="1615" t="s">
        <v>36</v>
      </c>
      <c r="B19" s="1022">
        <v>56810.079999999994</v>
      </c>
      <c r="C19" s="1022">
        <v>2904.3632780798225</v>
      </c>
      <c r="D19" s="1022">
        <v>1733</v>
      </c>
      <c r="E19" s="1022">
        <v>52172.716721920173</v>
      </c>
      <c r="F19" s="1022">
        <v>7867.84</v>
      </c>
      <c r="G19" s="1022">
        <v>4877.9567219201754</v>
      </c>
      <c r="H19" s="1022">
        <v>3933.92</v>
      </c>
      <c r="I19" s="1022">
        <v>19832.64</v>
      </c>
      <c r="J19" s="1047">
        <v>15660.36</v>
      </c>
      <c r="K19" s="1614"/>
    </row>
    <row r="20" spans="1:11">
      <c r="A20" s="1615" t="s">
        <v>37</v>
      </c>
      <c r="B20" s="1022">
        <v>144776</v>
      </c>
      <c r="C20" s="1022">
        <v>7370.2340116491068</v>
      </c>
      <c r="D20" s="1022">
        <v>4067</v>
      </c>
      <c r="E20" s="1022">
        <v>133338.7659883509</v>
      </c>
      <c r="F20" s="1022">
        <v>20029</v>
      </c>
      <c r="G20" s="1022">
        <v>13747.765988350893</v>
      </c>
      <c r="H20" s="1022">
        <v>8708</v>
      </c>
      <c r="I20" s="1022">
        <v>52410</v>
      </c>
      <c r="J20" s="1047">
        <v>38444</v>
      </c>
      <c r="K20" s="1614"/>
    </row>
    <row r="21" spans="1:11">
      <c r="A21" s="1615" t="s">
        <v>38</v>
      </c>
      <c r="B21" s="1022">
        <v>57868</v>
      </c>
      <c r="C21" s="1022">
        <v>2267.6634473197432</v>
      </c>
      <c r="D21" s="1022">
        <v>2546</v>
      </c>
      <c r="E21" s="1022">
        <v>53054.336552680252</v>
      </c>
      <c r="F21" s="1022">
        <v>6028</v>
      </c>
      <c r="G21" s="1022">
        <v>4687.3365526802563</v>
      </c>
      <c r="H21" s="1022">
        <v>3021</v>
      </c>
      <c r="I21" s="1022">
        <v>17499</v>
      </c>
      <c r="J21" s="1047">
        <v>21819</v>
      </c>
      <c r="K21" s="1614"/>
    </row>
    <row r="22" spans="1:11">
      <c r="A22" s="1617" t="s">
        <v>39</v>
      </c>
      <c r="B22" s="1618">
        <v>259454.07999999999</v>
      </c>
      <c r="C22" s="1618">
        <v>12542.260737048671</v>
      </c>
      <c r="D22" s="1618">
        <v>8346</v>
      </c>
      <c r="E22" s="1618">
        <v>238565.81926295132</v>
      </c>
      <c r="F22" s="1618">
        <v>33924.839999999997</v>
      </c>
      <c r="G22" s="1618">
        <v>23313.059262951323</v>
      </c>
      <c r="H22" s="1618">
        <v>15662.92</v>
      </c>
      <c r="I22" s="1618">
        <v>89741.64</v>
      </c>
      <c r="J22" s="1619">
        <v>75923.360000000001</v>
      </c>
      <c r="K22" s="1614"/>
    </row>
    <row r="23" spans="1:11">
      <c r="A23" s="1615"/>
      <c r="B23" s="1022"/>
      <c r="C23" s="1022"/>
      <c r="D23" s="1022"/>
      <c r="E23" s="1022"/>
      <c r="F23" s="1022"/>
      <c r="G23" s="1022"/>
      <c r="H23" s="1022"/>
      <c r="I23" s="1022"/>
      <c r="J23" s="1047"/>
      <c r="K23" s="1614"/>
    </row>
    <row r="24" spans="1:11">
      <c r="A24" s="1617" t="s">
        <v>40</v>
      </c>
      <c r="B24" s="1618">
        <v>516469.171875</v>
      </c>
      <c r="C24" s="1618">
        <v>43196</v>
      </c>
      <c r="D24" s="1618">
        <v>12304</v>
      </c>
      <c r="E24" s="1618">
        <v>460969.171875</v>
      </c>
      <c r="F24" s="1618">
        <v>26938.140625</v>
      </c>
      <c r="G24" s="1618">
        <v>18691</v>
      </c>
      <c r="H24" s="1618">
        <v>24737</v>
      </c>
      <c r="I24" s="1618">
        <v>83155</v>
      </c>
      <c r="J24" s="1619">
        <v>307448.03125</v>
      </c>
      <c r="K24" s="1614"/>
    </row>
    <row r="25" spans="1:11">
      <c r="A25" s="1615"/>
      <c r="B25" s="1620"/>
      <c r="C25" s="1620"/>
      <c r="D25" s="1620"/>
      <c r="E25" s="1620"/>
      <c r="F25" s="1620"/>
      <c r="G25" s="1620"/>
      <c r="H25" s="1620"/>
      <c r="I25" s="1620"/>
      <c r="J25" s="1621"/>
      <c r="K25" s="1614"/>
    </row>
    <row r="26" spans="1:11">
      <c r="A26" s="1617" t="s">
        <v>41</v>
      </c>
      <c r="B26" s="1618">
        <v>113494</v>
      </c>
      <c r="C26" s="1618">
        <v>8773.4124628599784</v>
      </c>
      <c r="D26" s="1618">
        <v>1867</v>
      </c>
      <c r="E26" s="1618">
        <v>102853.58753714002</v>
      </c>
      <c r="F26" s="1618">
        <v>2478</v>
      </c>
      <c r="G26" s="1618">
        <v>631.58753714002148</v>
      </c>
      <c r="H26" s="1618">
        <v>8630</v>
      </c>
      <c r="I26" s="1618">
        <v>2776</v>
      </c>
      <c r="J26" s="1619">
        <v>88338</v>
      </c>
      <c r="K26" s="1614"/>
    </row>
    <row r="27" spans="1:11">
      <c r="A27" s="1615"/>
      <c r="B27" s="1022"/>
      <c r="C27" s="1022"/>
      <c r="D27" s="1022"/>
      <c r="E27" s="1022"/>
      <c r="F27" s="1022"/>
      <c r="G27" s="1022"/>
      <c r="H27" s="1022"/>
      <c r="I27" s="1022"/>
      <c r="J27" s="1047"/>
      <c r="K27" s="1614"/>
    </row>
    <row r="28" spans="1:11">
      <c r="A28" s="1615" t="s">
        <v>42</v>
      </c>
      <c r="B28" s="1022">
        <v>552187.54296875</v>
      </c>
      <c r="C28" s="1022">
        <v>148688</v>
      </c>
      <c r="D28" s="1022">
        <v>10511</v>
      </c>
      <c r="E28" s="1022">
        <v>392988.54296875</v>
      </c>
      <c r="F28" s="1022">
        <v>31439.19921875</v>
      </c>
      <c r="G28" s="1616">
        <v>116</v>
      </c>
      <c r="H28" s="1022">
        <v>35252</v>
      </c>
      <c r="I28" s="1022">
        <v>1072</v>
      </c>
      <c r="J28" s="1047">
        <v>325109.34375</v>
      </c>
      <c r="K28" s="1614"/>
    </row>
    <row r="29" spans="1:11">
      <c r="A29" s="1615" t="s">
        <v>43</v>
      </c>
      <c r="B29" s="1022">
        <v>610284.84375</v>
      </c>
      <c r="C29" s="1022">
        <v>138144</v>
      </c>
      <c r="D29" s="1022">
        <v>12508</v>
      </c>
      <c r="E29" s="1022">
        <v>459632.84375</v>
      </c>
      <c r="F29" s="1022">
        <v>36770.71875</v>
      </c>
      <c r="G29" s="1616">
        <v>416</v>
      </c>
      <c r="H29" s="1022">
        <v>40950</v>
      </c>
      <c r="I29" s="1616">
        <v>3837</v>
      </c>
      <c r="J29" s="1047">
        <v>377659.125</v>
      </c>
      <c r="K29" s="1614"/>
    </row>
    <row r="30" spans="1:11">
      <c r="A30" s="1615" t="s">
        <v>44</v>
      </c>
      <c r="B30" s="1022">
        <v>591220.578125</v>
      </c>
      <c r="C30" s="1022">
        <v>125672</v>
      </c>
      <c r="D30" s="1022">
        <v>11624</v>
      </c>
      <c r="E30" s="1022">
        <v>453924.578125</v>
      </c>
      <c r="F30" s="1022">
        <v>36314.078125</v>
      </c>
      <c r="G30" s="1616">
        <v>159</v>
      </c>
      <c r="H30" s="1022">
        <v>40693</v>
      </c>
      <c r="I30" s="1022">
        <v>1474</v>
      </c>
      <c r="J30" s="1047">
        <v>375284.5</v>
      </c>
      <c r="K30" s="1614"/>
    </row>
    <row r="31" spans="1:11">
      <c r="A31" s="1617" t="s">
        <v>45</v>
      </c>
      <c r="B31" s="1618">
        <v>1753692.96484375</v>
      </c>
      <c r="C31" s="1618">
        <v>412504</v>
      </c>
      <c r="D31" s="1618">
        <v>34643</v>
      </c>
      <c r="E31" s="1618">
        <v>1306545.96484375</v>
      </c>
      <c r="F31" s="1618">
        <v>104523.99609375</v>
      </c>
      <c r="G31" s="1618">
        <v>691</v>
      </c>
      <c r="H31" s="1618">
        <v>116895</v>
      </c>
      <c r="I31" s="1618">
        <v>6383</v>
      </c>
      <c r="J31" s="1619">
        <v>1078052.96875</v>
      </c>
      <c r="K31" s="1614"/>
    </row>
    <row r="32" spans="1:11">
      <c r="A32" s="1615"/>
      <c r="B32" s="1022"/>
      <c r="C32" s="1022"/>
      <c r="D32" s="1022"/>
      <c r="E32" s="1022"/>
      <c r="F32" s="1022"/>
      <c r="G32" s="1022"/>
      <c r="H32" s="1022"/>
      <c r="I32" s="1022"/>
      <c r="J32" s="1047"/>
      <c r="K32" s="1614"/>
    </row>
    <row r="33" spans="1:11">
      <c r="A33" s="1615" t="s">
        <v>46</v>
      </c>
      <c r="B33" s="1022">
        <v>142934.92919921875</v>
      </c>
      <c r="C33" s="1022">
        <v>47813.267375638512</v>
      </c>
      <c r="D33" s="1022">
        <v>2605</v>
      </c>
      <c r="E33" s="1022">
        <v>92516.661823580245</v>
      </c>
      <c r="F33" s="1022">
        <v>7398.64013671875</v>
      </c>
      <c r="G33" s="1022">
        <v>90.732624361486984</v>
      </c>
      <c r="H33" s="1022">
        <v>4568</v>
      </c>
      <c r="I33" s="1022">
        <v>970</v>
      </c>
      <c r="J33" s="1047">
        <v>79489.2890625</v>
      </c>
      <c r="K33" s="1614"/>
    </row>
    <row r="34" spans="1:11">
      <c r="A34" s="1615" t="s">
        <v>47</v>
      </c>
      <c r="B34" s="1022">
        <v>105773.29052734375</v>
      </c>
      <c r="C34" s="1022">
        <v>33936.878278988544</v>
      </c>
      <c r="D34" s="1022">
        <v>2165</v>
      </c>
      <c r="E34" s="1022">
        <v>69671.412248355206</v>
      </c>
      <c r="F34" s="1022">
        <v>5568.39990234375</v>
      </c>
      <c r="G34" s="1022">
        <v>180.1217210114541</v>
      </c>
      <c r="H34" s="1022">
        <v>3367</v>
      </c>
      <c r="I34" s="1022">
        <v>1964</v>
      </c>
      <c r="J34" s="1047">
        <v>58591.890625</v>
      </c>
      <c r="K34" s="1614"/>
    </row>
    <row r="35" spans="1:11">
      <c r="A35" s="1615" t="s">
        <v>48</v>
      </c>
      <c r="B35" s="1022">
        <v>224367.6650390625</v>
      </c>
      <c r="C35" s="1022">
        <v>62035.004054699508</v>
      </c>
      <c r="D35" s="1022">
        <v>4036</v>
      </c>
      <c r="E35" s="1022">
        <v>158296.660984363</v>
      </c>
      <c r="F35" s="1022">
        <v>12661.0400390625</v>
      </c>
      <c r="G35" s="1616">
        <v>105.99594530049143</v>
      </c>
      <c r="H35" s="1022">
        <v>7841</v>
      </c>
      <c r="I35" s="1022">
        <v>1250</v>
      </c>
      <c r="J35" s="1047">
        <v>136438.625</v>
      </c>
      <c r="K35" s="1614"/>
    </row>
    <row r="36" spans="1:11">
      <c r="A36" s="1615" t="s">
        <v>49</v>
      </c>
      <c r="B36" s="1022">
        <v>57715.87939453125</v>
      </c>
      <c r="C36" s="1022">
        <v>24327.745289008362</v>
      </c>
      <c r="D36" s="1022">
        <v>1013</v>
      </c>
      <c r="E36" s="1022">
        <v>32375.134105522888</v>
      </c>
      <c r="F36" s="1022">
        <v>2587.52001953125</v>
      </c>
      <c r="G36" s="1022">
        <v>68.254710991638831</v>
      </c>
      <c r="H36" s="1022">
        <v>1581</v>
      </c>
      <c r="I36" s="1022">
        <v>622</v>
      </c>
      <c r="J36" s="1047">
        <v>27516.359375</v>
      </c>
      <c r="K36" s="1614"/>
    </row>
    <row r="37" spans="1:11">
      <c r="A37" s="1617" t="s">
        <v>50</v>
      </c>
      <c r="B37" s="1618">
        <v>530791.76416015625</v>
      </c>
      <c r="C37" s="1618">
        <v>168112.89499833493</v>
      </c>
      <c r="D37" s="1618">
        <v>9819</v>
      </c>
      <c r="E37" s="1618">
        <v>352859.86916182132</v>
      </c>
      <c r="F37" s="1618">
        <v>28215.60009765625</v>
      </c>
      <c r="G37" s="1618">
        <v>445.10500166507137</v>
      </c>
      <c r="H37" s="1618">
        <v>17357</v>
      </c>
      <c r="I37" s="1618">
        <v>4806</v>
      </c>
      <c r="J37" s="1619">
        <v>302036.1640625</v>
      </c>
      <c r="K37" s="1614"/>
    </row>
    <row r="38" spans="1:11">
      <c r="A38" s="1615"/>
      <c r="B38" s="1022"/>
      <c r="C38" s="1022"/>
      <c r="D38" s="1022"/>
      <c r="E38" s="1022"/>
      <c r="F38" s="1022"/>
      <c r="G38" s="1022"/>
      <c r="H38" s="1022"/>
      <c r="I38" s="1022"/>
      <c r="J38" s="1047"/>
      <c r="K38" s="1614"/>
    </row>
    <row r="39" spans="1:11">
      <c r="A39" s="1617" t="s">
        <v>51</v>
      </c>
      <c r="B39" s="1618">
        <v>303781.25</v>
      </c>
      <c r="C39" s="1618">
        <v>84170.469345333287</v>
      </c>
      <c r="D39" s="1618">
        <v>7969</v>
      </c>
      <c r="E39" s="1618">
        <v>211641.78065466671</v>
      </c>
      <c r="F39" s="1618">
        <v>4232.5</v>
      </c>
      <c r="G39" s="1618">
        <v>69.530654666719656</v>
      </c>
      <c r="H39" s="1618">
        <v>14761</v>
      </c>
      <c r="I39" s="1618">
        <v>693</v>
      </c>
      <c r="J39" s="1619">
        <v>191885.75</v>
      </c>
      <c r="K39" s="1614"/>
    </row>
    <row r="40" spans="1:11">
      <c r="A40" s="1615"/>
      <c r="B40" s="1022"/>
      <c r="C40" s="1022"/>
      <c r="D40" s="1022"/>
      <c r="E40" s="1022"/>
      <c r="F40" s="1022"/>
      <c r="G40" s="1022"/>
      <c r="H40" s="1022"/>
      <c r="I40" s="1022"/>
      <c r="J40" s="1047"/>
      <c r="K40" s="1614"/>
    </row>
    <row r="41" spans="1:11">
      <c r="A41" s="1615" t="s">
        <v>52</v>
      </c>
      <c r="B41" s="1022">
        <v>182451</v>
      </c>
      <c r="C41" s="1022">
        <v>34130.852709093859</v>
      </c>
      <c r="D41" s="1022">
        <v>3809</v>
      </c>
      <c r="E41" s="1022">
        <v>144511.14729090614</v>
      </c>
      <c r="F41" s="1022">
        <v>1430.5</v>
      </c>
      <c r="G41" s="1022">
        <v>3764.9472909061433</v>
      </c>
      <c r="H41" s="1022">
        <v>7757.92</v>
      </c>
      <c r="I41" s="1022">
        <v>43311.439999999995</v>
      </c>
      <c r="J41" s="1047">
        <v>88246.34</v>
      </c>
      <c r="K41" s="1614"/>
    </row>
    <row r="42" spans="1:11">
      <c r="A42" s="1615" t="s">
        <v>53</v>
      </c>
      <c r="B42" s="1022">
        <v>220476</v>
      </c>
      <c r="C42" s="1022">
        <v>27475.364802281372</v>
      </c>
      <c r="D42" s="1022">
        <v>3800</v>
      </c>
      <c r="E42" s="1022">
        <v>189200.63519771863</v>
      </c>
      <c r="F42" s="1022">
        <v>1880.3400000000001</v>
      </c>
      <c r="G42" s="1022">
        <v>4151.9851977186272</v>
      </c>
      <c r="H42" s="1022">
        <v>10266.16</v>
      </c>
      <c r="I42" s="1022">
        <v>56124.579999999994</v>
      </c>
      <c r="J42" s="1047">
        <v>116777.57</v>
      </c>
      <c r="K42" s="1614"/>
    </row>
    <row r="43" spans="1:11">
      <c r="A43" s="1615" t="s">
        <v>54</v>
      </c>
      <c r="B43" s="1022">
        <v>450494</v>
      </c>
      <c r="C43" s="1022">
        <v>78242.098472764861</v>
      </c>
      <c r="D43" s="1022">
        <v>8647</v>
      </c>
      <c r="E43" s="1022">
        <v>363604.90152723517</v>
      </c>
      <c r="F43" s="1022">
        <v>3582.2799999999997</v>
      </c>
      <c r="G43" s="1022">
        <v>14445.701527235138</v>
      </c>
      <c r="H43" s="1022">
        <v>14148.16</v>
      </c>
      <c r="I43" s="1022">
        <v>170493.44</v>
      </c>
      <c r="J43" s="1047">
        <v>160935.32</v>
      </c>
      <c r="K43" s="1614"/>
    </row>
    <row r="44" spans="1:11">
      <c r="A44" s="1615" t="s">
        <v>55</v>
      </c>
      <c r="B44" s="1022">
        <v>241509.00000000003</v>
      </c>
      <c r="C44" s="1022">
        <v>35048.274119685651</v>
      </c>
      <c r="D44" s="1022">
        <v>4093</v>
      </c>
      <c r="E44" s="1022">
        <v>202367.72588031436</v>
      </c>
      <c r="F44" s="1022">
        <v>1984.7200000000003</v>
      </c>
      <c r="G44" s="1022">
        <v>11757.575880314351</v>
      </c>
      <c r="H44" s="1022">
        <v>3298.8</v>
      </c>
      <c r="I44" s="1022">
        <v>147802.78</v>
      </c>
      <c r="J44" s="1047">
        <v>37523.85</v>
      </c>
      <c r="K44" s="1614"/>
    </row>
    <row r="45" spans="1:11">
      <c r="A45" s="1615" t="s">
        <v>56</v>
      </c>
      <c r="B45" s="1022">
        <v>413782</v>
      </c>
      <c r="C45" s="1022">
        <v>75825.05200421231</v>
      </c>
      <c r="D45" s="1022">
        <v>9510</v>
      </c>
      <c r="E45" s="1022">
        <v>328446.94799578772</v>
      </c>
      <c r="F45" s="1022">
        <v>3255.5</v>
      </c>
      <c r="G45" s="1022">
        <v>7603.497995787684</v>
      </c>
      <c r="H45" s="1022">
        <v>18513.52</v>
      </c>
      <c r="I45" s="1022">
        <v>88483.14</v>
      </c>
      <c r="J45" s="1047">
        <v>210591.29</v>
      </c>
      <c r="K45" s="1614"/>
    </row>
    <row r="46" spans="1:11">
      <c r="A46" s="1615" t="s">
        <v>57</v>
      </c>
      <c r="B46" s="1022">
        <v>254352</v>
      </c>
      <c r="C46" s="1022">
        <v>35522.762855298039</v>
      </c>
      <c r="D46" s="1022">
        <v>4833</v>
      </c>
      <c r="E46" s="1022">
        <v>213996.23714470197</v>
      </c>
      <c r="F46" s="1022">
        <v>2131.13</v>
      </c>
      <c r="G46" s="1022">
        <v>2894.937144701958</v>
      </c>
      <c r="H46" s="1022">
        <v>13830.32</v>
      </c>
      <c r="I46" s="1022">
        <v>37819.96</v>
      </c>
      <c r="J46" s="1047">
        <v>157319.89000000001</v>
      </c>
      <c r="K46" s="1614"/>
    </row>
    <row r="47" spans="1:11">
      <c r="A47" s="1615" t="s">
        <v>58</v>
      </c>
      <c r="B47" s="1022">
        <v>229763</v>
      </c>
      <c r="C47" s="1022">
        <v>41680.470849018922</v>
      </c>
      <c r="D47" s="1022">
        <v>3335</v>
      </c>
      <c r="E47" s="1022">
        <v>184747.52915098108</v>
      </c>
      <c r="F47" s="1022">
        <v>1847.02</v>
      </c>
      <c r="G47" s="1022">
        <v>123.12915098108047</v>
      </c>
      <c r="H47" s="1022">
        <v>14652</v>
      </c>
      <c r="I47" s="1022">
        <v>1458.8799999999999</v>
      </c>
      <c r="J47" s="1047">
        <v>166666.5</v>
      </c>
      <c r="K47" s="1614"/>
    </row>
    <row r="48" spans="1:11">
      <c r="A48" s="1615" t="s">
        <v>59</v>
      </c>
      <c r="B48" s="1022">
        <v>364895.99999999994</v>
      </c>
      <c r="C48" s="1022">
        <v>59152.240012894254</v>
      </c>
      <c r="D48" s="1022">
        <v>6486</v>
      </c>
      <c r="E48" s="1022">
        <v>299257.75998710573</v>
      </c>
      <c r="F48" s="1022">
        <v>2915.1</v>
      </c>
      <c r="G48" s="1022">
        <v>21193.559987105749</v>
      </c>
      <c r="H48" s="1022">
        <v>1807.52</v>
      </c>
      <c r="I48" s="1022">
        <v>252781.03999999998</v>
      </c>
      <c r="J48" s="1047">
        <v>20560.54</v>
      </c>
      <c r="K48" s="1614"/>
    </row>
    <row r="49" spans="1:11">
      <c r="A49" s="1615" t="s">
        <v>60</v>
      </c>
      <c r="B49" s="1022">
        <v>698323</v>
      </c>
      <c r="C49" s="1022">
        <v>130806.55879723954</v>
      </c>
      <c r="D49" s="1022">
        <v>13424</v>
      </c>
      <c r="E49" s="1022">
        <v>554092.44120276044</v>
      </c>
      <c r="F49" s="1022">
        <v>5417.34</v>
      </c>
      <c r="G49" s="1022">
        <v>30887.091202760461</v>
      </c>
      <c r="H49" s="1022">
        <v>13692.880000000001</v>
      </c>
      <c r="I49" s="1022">
        <v>348338.62</v>
      </c>
      <c r="J49" s="1047">
        <v>155756.51</v>
      </c>
      <c r="K49" s="1614"/>
    </row>
    <row r="50" spans="1:11">
      <c r="A50" s="1617" t="s">
        <v>61</v>
      </c>
      <c r="B50" s="1618">
        <v>3056046</v>
      </c>
      <c r="C50" s="1618">
        <v>517883.67462248879</v>
      </c>
      <c r="D50" s="1618">
        <v>57937</v>
      </c>
      <c r="E50" s="1618">
        <v>2480225.3253775109</v>
      </c>
      <c r="F50" s="1618">
        <v>24443.93</v>
      </c>
      <c r="G50" s="1618">
        <v>96822.425377511201</v>
      </c>
      <c r="H50" s="1618">
        <v>97967.280000000013</v>
      </c>
      <c r="I50" s="1618">
        <v>1146613.8799999999</v>
      </c>
      <c r="J50" s="1619">
        <v>1114377.81</v>
      </c>
      <c r="K50" s="1614"/>
    </row>
    <row r="51" spans="1:11">
      <c r="A51" s="1615"/>
      <c r="B51" s="1620"/>
      <c r="C51" s="1620"/>
      <c r="D51" s="1620"/>
      <c r="E51" s="1620"/>
      <c r="F51" s="1620"/>
      <c r="G51" s="1620"/>
      <c r="H51" s="1620"/>
      <c r="I51" s="1620"/>
      <c r="J51" s="1621"/>
      <c r="K51" s="1614"/>
    </row>
    <row r="52" spans="1:11">
      <c r="A52" s="1617" t="s">
        <v>62</v>
      </c>
      <c r="B52" s="1618">
        <v>101055.82080078125</v>
      </c>
      <c r="C52" s="1618">
        <v>19536.835467873585</v>
      </c>
      <c r="D52" s="1618">
        <v>2580</v>
      </c>
      <c r="E52" s="1618">
        <v>78938.985332907672</v>
      </c>
      <c r="F52" s="1618">
        <v>4648.85986328125</v>
      </c>
      <c r="G52" s="1618">
        <v>5797.1645321264141</v>
      </c>
      <c r="H52" s="1618">
        <v>3409</v>
      </c>
      <c r="I52" s="1618">
        <v>36445</v>
      </c>
      <c r="J52" s="1619">
        <v>28638.9609375</v>
      </c>
      <c r="K52" s="1614"/>
    </row>
    <row r="53" spans="1:11">
      <c r="A53" s="1615"/>
      <c r="B53" s="1022"/>
      <c r="C53" s="1022"/>
      <c r="D53" s="1022"/>
      <c r="E53" s="1022"/>
      <c r="F53" s="1022"/>
      <c r="G53" s="1022"/>
      <c r="H53" s="1022"/>
      <c r="I53" s="1022"/>
      <c r="J53" s="1047"/>
      <c r="K53" s="1614"/>
    </row>
    <row r="54" spans="1:11">
      <c r="A54" s="1615" t="s">
        <v>63</v>
      </c>
      <c r="B54" s="1022">
        <v>522946.10498986224</v>
      </c>
      <c r="C54" s="1022">
        <v>79007.299355658644</v>
      </c>
      <c r="D54" s="1022">
        <v>10771</v>
      </c>
      <c r="E54" s="1022">
        <v>433167.8056342036</v>
      </c>
      <c r="F54" s="1022">
        <v>48737.885019159112</v>
      </c>
      <c r="G54" s="1022">
        <v>18228.488772793753</v>
      </c>
      <c r="H54" s="1022">
        <v>14237.211871547608</v>
      </c>
      <c r="I54" s="1022">
        <v>175019.47061391314</v>
      </c>
      <c r="J54" s="1047">
        <v>176944.74935678998</v>
      </c>
      <c r="K54" s="1614"/>
    </row>
    <row r="55" spans="1:11">
      <c r="A55" s="1615" t="s">
        <v>64</v>
      </c>
      <c r="B55" s="1022">
        <v>955618.29157842218</v>
      </c>
      <c r="C55" s="1022">
        <v>169467.6294309184</v>
      </c>
      <c r="D55" s="1022">
        <v>19389</v>
      </c>
      <c r="E55" s="1022">
        <v>766761.6621475037</v>
      </c>
      <c r="F55" s="1022">
        <v>86097.771558890847</v>
      </c>
      <c r="G55" s="1022">
        <v>33709.33757424818</v>
      </c>
      <c r="H55" s="1022">
        <v>25193.032994833426</v>
      </c>
      <c r="I55" s="1022">
        <v>308653.78307450016</v>
      </c>
      <c r="J55" s="1047">
        <v>313107.73694503109</v>
      </c>
      <c r="K55" s="1614"/>
    </row>
    <row r="56" spans="1:11">
      <c r="A56" s="1615" t="s">
        <v>65</v>
      </c>
      <c r="B56" s="1022">
        <v>378196.80436625576</v>
      </c>
      <c r="C56" s="1022">
        <v>53810.973356505092</v>
      </c>
      <c r="D56" s="1022">
        <v>7635</v>
      </c>
      <c r="E56" s="1022">
        <v>316750.83100975066</v>
      </c>
      <c r="F56" s="1022">
        <v>35662.914351607309</v>
      </c>
      <c r="G56" s="1022">
        <v>13121.083758734043</v>
      </c>
      <c r="H56" s="1022">
        <v>10424.942884760863</v>
      </c>
      <c r="I56" s="1022">
        <v>127971.70647983378</v>
      </c>
      <c r="J56" s="1047">
        <v>129570.18353481467</v>
      </c>
      <c r="K56" s="1614"/>
    </row>
    <row r="57" spans="1:11">
      <c r="A57" s="1615" t="s">
        <v>66</v>
      </c>
      <c r="B57" s="1022">
        <v>202554.77824745825</v>
      </c>
      <c r="C57" s="1022">
        <v>27309.58241497579</v>
      </c>
      <c r="D57" s="1022">
        <v>3386</v>
      </c>
      <c r="E57" s="1022">
        <v>171859.19583248245</v>
      </c>
      <c r="F57" s="1022">
        <v>19359.768237692624</v>
      </c>
      <c r="G57" s="1022">
        <v>7043.377581798145</v>
      </c>
      <c r="H57" s="1022">
        <v>5648.0400032260668</v>
      </c>
      <c r="I57" s="1022">
        <v>69612.192450721777</v>
      </c>
      <c r="J57" s="1047">
        <v>70195.817559043848</v>
      </c>
      <c r="K57" s="1614"/>
    </row>
    <row r="58" spans="1:11">
      <c r="A58" s="1615" t="s">
        <v>67</v>
      </c>
      <c r="B58" s="1022">
        <v>407668.02081800171</v>
      </c>
      <c r="C58" s="1022">
        <v>72357.121515801962</v>
      </c>
      <c r="D58" s="1022">
        <v>8881</v>
      </c>
      <c r="E58" s="1022">
        <v>326429.89930219972</v>
      </c>
      <c r="F58" s="1022">
        <v>36654.280827767318</v>
      </c>
      <c r="G58" s="1022">
        <v>14334.023816905368</v>
      </c>
      <c r="H58" s="1022">
        <v>10739.854667292673</v>
      </c>
      <c r="I58" s="1022">
        <v>131221.06036050856</v>
      </c>
      <c r="J58" s="1047">
        <v>133480.67962972581</v>
      </c>
      <c r="K58" s="1614"/>
    </row>
    <row r="59" spans="1:11">
      <c r="A59" s="1617" t="s">
        <v>68</v>
      </c>
      <c r="B59" s="1618">
        <v>2466984</v>
      </c>
      <c r="C59" s="1618">
        <v>401952.60607385985</v>
      </c>
      <c r="D59" s="1618">
        <v>50062</v>
      </c>
      <c r="E59" s="1618">
        <v>2014969.3939261402</v>
      </c>
      <c r="F59" s="1618">
        <v>226512.61999511719</v>
      </c>
      <c r="G59" s="1618">
        <v>86436.311504479483</v>
      </c>
      <c r="H59" s="1618">
        <v>66243.082421660642</v>
      </c>
      <c r="I59" s="1618">
        <v>812478.21297947736</v>
      </c>
      <c r="J59" s="1619">
        <v>823299.16702540545</v>
      </c>
      <c r="K59" s="1614"/>
    </row>
    <row r="60" spans="1:11">
      <c r="A60" s="1615"/>
      <c r="B60" s="1022"/>
      <c r="C60" s="1022"/>
      <c r="D60" s="1022"/>
      <c r="E60" s="1022"/>
      <c r="F60" s="1022"/>
      <c r="G60" s="1022"/>
      <c r="H60" s="1022"/>
      <c r="I60" s="1022"/>
      <c r="J60" s="1047"/>
      <c r="K60" s="1614"/>
    </row>
    <row r="61" spans="1:11">
      <c r="A61" s="1615" t="s">
        <v>69</v>
      </c>
      <c r="B61" s="1022">
        <v>80770</v>
      </c>
      <c r="C61" s="1022">
        <v>19705</v>
      </c>
      <c r="D61" s="1022">
        <v>2201</v>
      </c>
      <c r="E61" s="1022">
        <v>58864</v>
      </c>
      <c r="F61" s="1022">
        <v>2286</v>
      </c>
      <c r="G61" s="1616">
        <v>77</v>
      </c>
      <c r="H61" s="1022">
        <v>4424</v>
      </c>
      <c r="I61" s="1616">
        <v>1199</v>
      </c>
      <c r="J61" s="1047">
        <v>50878</v>
      </c>
      <c r="K61" s="1614"/>
    </row>
    <row r="62" spans="1:11">
      <c r="A62" s="1615" t="s">
        <v>70</v>
      </c>
      <c r="B62" s="1022">
        <v>120876</v>
      </c>
      <c r="C62" s="1022">
        <v>22988</v>
      </c>
      <c r="D62" s="1022">
        <v>2501</v>
      </c>
      <c r="E62" s="1022">
        <v>95387</v>
      </c>
      <c r="F62" s="1022">
        <v>2870</v>
      </c>
      <c r="G62" s="1022">
        <v>286</v>
      </c>
      <c r="H62" s="1022">
        <v>7020</v>
      </c>
      <c r="I62" s="1616">
        <v>4484</v>
      </c>
      <c r="J62" s="1047">
        <v>80727</v>
      </c>
      <c r="K62" s="1614"/>
    </row>
    <row r="63" spans="1:11">
      <c r="A63" s="1615" t="s">
        <v>71</v>
      </c>
      <c r="B63" s="1022">
        <v>93880</v>
      </c>
      <c r="C63" s="1022">
        <v>22604</v>
      </c>
      <c r="D63" s="1022">
        <v>2162</v>
      </c>
      <c r="E63" s="1022">
        <v>69114</v>
      </c>
      <c r="F63" s="1022">
        <v>2407</v>
      </c>
      <c r="G63" s="1022">
        <v>215</v>
      </c>
      <c r="H63" s="1022">
        <v>5050</v>
      </c>
      <c r="I63" s="1022">
        <v>3367</v>
      </c>
      <c r="J63" s="1047">
        <v>58075</v>
      </c>
      <c r="K63" s="1614"/>
    </row>
    <row r="64" spans="1:11">
      <c r="A64" s="1617" t="s">
        <v>72</v>
      </c>
      <c r="B64" s="1618">
        <v>295526</v>
      </c>
      <c r="C64" s="1618">
        <v>65297</v>
      </c>
      <c r="D64" s="1618">
        <v>6864</v>
      </c>
      <c r="E64" s="1618">
        <v>223365</v>
      </c>
      <c r="F64" s="1618">
        <v>7563</v>
      </c>
      <c r="G64" s="1618">
        <v>578</v>
      </c>
      <c r="H64" s="1618">
        <v>16494</v>
      </c>
      <c r="I64" s="1618">
        <v>9050</v>
      </c>
      <c r="J64" s="1619">
        <v>189680</v>
      </c>
      <c r="K64" s="1614"/>
    </row>
    <row r="65" spans="1:11">
      <c r="A65" s="1615"/>
      <c r="B65" s="1620"/>
      <c r="C65" s="1620"/>
      <c r="D65" s="1620"/>
      <c r="E65" s="1620"/>
      <c r="F65" s="1620"/>
      <c r="G65" s="1620"/>
      <c r="H65" s="1620"/>
      <c r="I65" s="1620"/>
      <c r="J65" s="1621"/>
      <c r="K65" s="1614"/>
    </row>
    <row r="66" spans="1:11">
      <c r="A66" s="1617" t="s">
        <v>73</v>
      </c>
      <c r="B66" s="1618">
        <v>577040.61971096334</v>
      </c>
      <c r="C66" s="1618">
        <v>166809.67817642429</v>
      </c>
      <c r="D66" s="1618">
        <v>13696.444107095331</v>
      </c>
      <c r="E66" s="1618">
        <v>396534.49742744368</v>
      </c>
      <c r="F66" s="1618">
        <v>23664.029283984968</v>
      </c>
      <c r="G66" s="1618">
        <v>0</v>
      </c>
      <c r="H66" s="1618">
        <v>24381.221282920724</v>
      </c>
      <c r="I66" s="1618">
        <v>0</v>
      </c>
      <c r="J66" s="1619">
        <v>348489.24686053797</v>
      </c>
      <c r="K66" s="1614"/>
    </row>
    <row r="67" spans="1:11">
      <c r="A67" s="1615"/>
      <c r="B67" s="1022"/>
      <c r="C67" s="1022"/>
      <c r="D67" s="1022"/>
      <c r="E67" s="1022"/>
      <c r="F67" s="1022"/>
      <c r="G67" s="1022"/>
      <c r="H67" s="1022"/>
      <c r="I67" s="1022"/>
      <c r="J67" s="1047"/>
      <c r="K67" s="1614"/>
    </row>
    <row r="68" spans="1:11">
      <c r="A68" s="1615" t="s">
        <v>74</v>
      </c>
      <c r="B68" s="1022">
        <v>2302961.09375</v>
      </c>
      <c r="C68" s="1022">
        <v>547532.68923252076</v>
      </c>
      <c r="D68" s="1022">
        <v>57756</v>
      </c>
      <c r="E68" s="1022">
        <v>1697672.4045174792</v>
      </c>
      <c r="F68" s="1022">
        <v>101762.34375</v>
      </c>
      <c r="G68" s="1022">
        <v>8590.3107674792082</v>
      </c>
      <c r="H68" s="1022">
        <v>111766</v>
      </c>
      <c r="I68" s="1022">
        <v>86450</v>
      </c>
      <c r="J68" s="1047">
        <v>1389103.75</v>
      </c>
      <c r="K68" s="1614"/>
    </row>
    <row r="69" spans="1:11">
      <c r="A69" s="1615" t="s">
        <v>75</v>
      </c>
      <c r="B69" s="1022">
        <v>1149649.7109375</v>
      </c>
      <c r="C69" s="1022">
        <v>257577.87166804462</v>
      </c>
      <c r="D69" s="1022">
        <v>31048</v>
      </c>
      <c r="E69" s="1022">
        <v>861023.83926945529</v>
      </c>
      <c r="F69" s="1022">
        <v>51597.8984375</v>
      </c>
      <c r="G69" s="1022">
        <v>5929.128331955365</v>
      </c>
      <c r="H69" s="1022">
        <v>55328</v>
      </c>
      <c r="I69" s="1022">
        <v>60513</v>
      </c>
      <c r="J69" s="1047">
        <v>687655.8125</v>
      </c>
      <c r="K69" s="1614"/>
    </row>
    <row r="70" spans="1:11">
      <c r="A70" s="1617" t="s">
        <v>76</v>
      </c>
      <c r="B70" s="1618">
        <v>3452610.8046875</v>
      </c>
      <c r="C70" s="1618">
        <v>805110.56090056535</v>
      </c>
      <c r="D70" s="1618">
        <v>88804</v>
      </c>
      <c r="E70" s="1618">
        <v>2558696.2437869348</v>
      </c>
      <c r="F70" s="1618">
        <v>153360.2421875</v>
      </c>
      <c r="G70" s="1618">
        <v>14519.439099434574</v>
      </c>
      <c r="H70" s="1618">
        <v>167094</v>
      </c>
      <c r="I70" s="1618">
        <v>146963</v>
      </c>
      <c r="J70" s="1619">
        <v>2076759.5625</v>
      </c>
      <c r="K70" s="1614"/>
    </row>
    <row r="71" spans="1:11">
      <c r="A71" s="1615"/>
      <c r="B71" s="1022"/>
      <c r="C71" s="1022"/>
      <c r="D71" s="1022"/>
      <c r="E71" s="1022"/>
      <c r="F71" s="1022"/>
      <c r="G71" s="1022"/>
      <c r="H71" s="1022"/>
      <c r="I71" s="1022"/>
      <c r="J71" s="1047"/>
      <c r="K71" s="1614"/>
    </row>
    <row r="72" spans="1:11">
      <c r="A72" s="1615" t="s">
        <v>77</v>
      </c>
      <c r="B72" s="1022">
        <v>178495.00039062501</v>
      </c>
      <c r="C72" s="1022">
        <v>38476</v>
      </c>
      <c r="D72" s="1022">
        <v>5505</v>
      </c>
      <c r="E72" s="1022">
        <v>134514.00039062501</v>
      </c>
      <c r="F72" s="1022">
        <v>13451.400390625</v>
      </c>
      <c r="G72" s="1022">
        <v>64.12</v>
      </c>
      <c r="H72" s="1022">
        <v>9351.86</v>
      </c>
      <c r="I72" s="1616">
        <v>760.28</v>
      </c>
      <c r="J72" s="1047">
        <v>110886.34</v>
      </c>
      <c r="K72" s="1614"/>
    </row>
    <row r="73" spans="1:11">
      <c r="A73" s="1615" t="s">
        <v>78</v>
      </c>
      <c r="B73" s="1022">
        <v>101097.99990234376</v>
      </c>
      <c r="C73" s="1022">
        <v>20639</v>
      </c>
      <c r="D73" s="1022">
        <v>3110</v>
      </c>
      <c r="E73" s="1022">
        <v>77348.999902343756</v>
      </c>
      <c r="F73" s="1022">
        <v>7734.89990234375</v>
      </c>
      <c r="G73" s="1022">
        <v>337.33</v>
      </c>
      <c r="H73" s="1022">
        <v>5077.1000000000004</v>
      </c>
      <c r="I73" s="1022">
        <v>3999.77</v>
      </c>
      <c r="J73" s="1047">
        <v>60199.9</v>
      </c>
      <c r="K73" s="1614"/>
    </row>
    <row r="74" spans="1:11">
      <c r="A74" s="1615" t="s">
        <v>79</v>
      </c>
      <c r="B74" s="1022">
        <v>674353</v>
      </c>
      <c r="C74" s="1022">
        <v>159703</v>
      </c>
      <c r="D74" s="1022">
        <v>17420</v>
      </c>
      <c r="E74" s="1022">
        <v>497230</v>
      </c>
      <c r="F74" s="1022">
        <v>49723</v>
      </c>
      <c r="G74" s="1616">
        <v>924.84</v>
      </c>
      <c r="H74" s="1022">
        <v>33881.26</v>
      </c>
      <c r="I74" s="1022">
        <v>10965.96</v>
      </c>
      <c r="J74" s="1047">
        <v>401734.94</v>
      </c>
      <c r="K74" s="1614"/>
    </row>
    <row r="75" spans="1:11">
      <c r="A75" s="1615" t="s">
        <v>80</v>
      </c>
      <c r="B75" s="1022">
        <v>394300.00039062498</v>
      </c>
      <c r="C75" s="1022">
        <v>103997</v>
      </c>
      <c r="D75" s="1022">
        <v>9629</v>
      </c>
      <c r="E75" s="1022">
        <v>280674.00039062498</v>
      </c>
      <c r="F75" s="1022">
        <v>28067.400390625</v>
      </c>
      <c r="G75" s="1616">
        <v>73.08</v>
      </c>
      <c r="H75" s="1022">
        <v>19574.099999999999</v>
      </c>
      <c r="I75" s="1616">
        <v>866.52</v>
      </c>
      <c r="J75" s="1047">
        <v>232092.9</v>
      </c>
      <c r="K75" s="1614"/>
    </row>
    <row r="76" spans="1:11">
      <c r="A76" s="1615" t="s">
        <v>81</v>
      </c>
      <c r="B76" s="1022">
        <v>182507.00019531249</v>
      </c>
      <c r="C76" s="1022">
        <v>27679</v>
      </c>
      <c r="D76" s="1022">
        <v>5636</v>
      </c>
      <c r="E76" s="1022">
        <v>149192.00019531249</v>
      </c>
      <c r="F76" s="1022">
        <v>14919.2001953125</v>
      </c>
      <c r="G76" s="1616">
        <v>851.62</v>
      </c>
      <c r="H76" s="1022">
        <v>9591.82</v>
      </c>
      <c r="I76" s="1022">
        <v>10097.780000000001</v>
      </c>
      <c r="J76" s="1047">
        <v>113731.58</v>
      </c>
      <c r="K76" s="1614"/>
    </row>
    <row r="77" spans="1:11">
      <c r="A77" s="1615" t="s">
        <v>82</v>
      </c>
      <c r="B77" s="1022">
        <v>222474.00078125001</v>
      </c>
      <c r="C77" s="1022">
        <v>46691</v>
      </c>
      <c r="D77" s="1022">
        <v>5975</v>
      </c>
      <c r="E77" s="1022">
        <v>169808.00078125001</v>
      </c>
      <c r="F77" s="1022">
        <v>16980.80078125</v>
      </c>
      <c r="G77" s="1616">
        <v>52.92</v>
      </c>
      <c r="H77" s="1022">
        <v>11833.64</v>
      </c>
      <c r="I77" s="1022">
        <v>627.48</v>
      </c>
      <c r="J77" s="1047">
        <v>140313.16</v>
      </c>
      <c r="K77" s="1614"/>
    </row>
    <row r="78" spans="1:11">
      <c r="A78" s="1615" t="s">
        <v>83</v>
      </c>
      <c r="B78" s="1022">
        <v>168986</v>
      </c>
      <c r="C78" s="1022">
        <v>32145</v>
      </c>
      <c r="D78" s="1022">
        <v>4751</v>
      </c>
      <c r="E78" s="1022">
        <v>132090</v>
      </c>
      <c r="F78" s="1022">
        <v>13209</v>
      </c>
      <c r="G78" s="1022">
        <v>250.04</v>
      </c>
      <c r="H78" s="1022">
        <v>8996.26</v>
      </c>
      <c r="I78" s="1022">
        <v>2964.76</v>
      </c>
      <c r="J78" s="1047">
        <v>106669.94</v>
      </c>
      <c r="K78" s="1614"/>
    </row>
    <row r="79" spans="1:11">
      <c r="A79" s="1615" t="s">
        <v>84</v>
      </c>
      <c r="B79" s="1022">
        <v>332311.99921874999</v>
      </c>
      <c r="C79" s="1022">
        <v>65877</v>
      </c>
      <c r="D79" s="1022">
        <v>10828</v>
      </c>
      <c r="E79" s="1022">
        <v>255606.99921874999</v>
      </c>
      <c r="F79" s="1022">
        <v>25560.69921875</v>
      </c>
      <c r="G79" s="1616">
        <v>177.03</v>
      </c>
      <c r="H79" s="1022">
        <v>17715.46</v>
      </c>
      <c r="I79" s="1616">
        <v>2099.0700000000002</v>
      </c>
      <c r="J79" s="1047">
        <v>210054.74</v>
      </c>
      <c r="K79" s="1614"/>
    </row>
    <row r="80" spans="1:11">
      <c r="A80" s="1617" t="s">
        <v>85</v>
      </c>
      <c r="B80" s="1618">
        <v>2254525.0008789059</v>
      </c>
      <c r="C80" s="1618">
        <v>495207</v>
      </c>
      <c r="D80" s="1618">
        <v>62854</v>
      </c>
      <c r="E80" s="1618">
        <v>1696464.0008789061</v>
      </c>
      <c r="F80" s="1618">
        <v>169646.40087890625</v>
      </c>
      <c r="G80" s="1618">
        <v>2730.98</v>
      </c>
      <c r="H80" s="1618">
        <v>116021.5</v>
      </c>
      <c r="I80" s="1618">
        <v>32381.619999999995</v>
      </c>
      <c r="J80" s="1619">
        <v>1375683.4999999998</v>
      </c>
      <c r="K80" s="1614"/>
    </row>
    <row r="81" spans="1:11">
      <c r="A81" s="1615"/>
      <c r="B81" s="1022"/>
      <c r="C81" s="1022"/>
      <c r="D81" s="1022"/>
      <c r="E81" s="1022"/>
      <c r="F81" s="1022"/>
      <c r="G81" s="1022"/>
      <c r="H81" s="1022"/>
      <c r="I81" s="1022"/>
      <c r="J81" s="1047"/>
      <c r="K81" s="1614"/>
    </row>
    <row r="82" spans="1:11">
      <c r="A82" s="1615" t="s">
        <v>86</v>
      </c>
      <c r="B82" s="1022">
        <v>42729.721172252583</v>
      </c>
      <c r="C82" s="1022">
        <v>7561.0294406707162</v>
      </c>
      <c r="D82" s="1022">
        <v>1533.5553821733165</v>
      </c>
      <c r="E82" s="1022">
        <v>33635.136349408545</v>
      </c>
      <c r="F82" s="1022">
        <v>1895.8415938154062</v>
      </c>
      <c r="G82" s="1022">
        <v>1968.8294688509382</v>
      </c>
      <c r="H82" s="1022">
        <v>891.65537164925433</v>
      </c>
      <c r="I82" s="1022">
        <v>13065.430422581085</v>
      </c>
      <c r="J82" s="1047">
        <v>15813.379492511865</v>
      </c>
      <c r="K82" s="1614"/>
    </row>
    <row r="83" spans="1:11">
      <c r="A83" s="1615" t="s">
        <v>87</v>
      </c>
      <c r="B83" s="1022">
        <v>13301.278827747419</v>
      </c>
      <c r="C83" s="1022">
        <v>2930.8258400982113</v>
      </c>
      <c r="D83" s="1022">
        <v>538.44461782668361</v>
      </c>
      <c r="E83" s="1022">
        <v>9832.0083698225244</v>
      </c>
      <c r="F83" s="1022">
        <v>677.91840618459389</v>
      </c>
      <c r="G83" s="1022">
        <v>419.50346977982161</v>
      </c>
      <c r="H83" s="1022">
        <v>293.87640895105812</v>
      </c>
      <c r="I83" s="1022">
        <v>2726.1923533158583</v>
      </c>
      <c r="J83" s="1047">
        <v>5714.5177315911924</v>
      </c>
      <c r="K83" s="1614"/>
    </row>
    <row r="84" spans="1:11">
      <c r="A84" s="1617" t="s">
        <v>88</v>
      </c>
      <c r="B84" s="1618">
        <v>56031</v>
      </c>
      <c r="C84" s="1618">
        <v>10491.855280768927</v>
      </c>
      <c r="D84" s="1618">
        <v>2072</v>
      </c>
      <c r="E84" s="1618">
        <v>43467.144719231073</v>
      </c>
      <c r="F84" s="1618">
        <v>2573.7600000000002</v>
      </c>
      <c r="G84" s="1618">
        <v>2388.3329386307596</v>
      </c>
      <c r="H84" s="1618">
        <v>1185.5317806003125</v>
      </c>
      <c r="I84" s="1618">
        <v>15791.622775896943</v>
      </c>
      <c r="J84" s="1619">
        <v>21527.897224103057</v>
      </c>
      <c r="K84" s="1614"/>
    </row>
    <row r="85" spans="1:11">
      <c r="A85" s="1622"/>
      <c r="B85" s="1620"/>
      <c r="C85" s="1620"/>
      <c r="D85" s="1620"/>
      <c r="E85" s="1620"/>
      <c r="F85" s="1620"/>
      <c r="G85" s="1620"/>
      <c r="H85" s="1620"/>
      <c r="I85" s="1620"/>
      <c r="J85" s="1621"/>
      <c r="K85" s="1614"/>
    </row>
    <row r="86" spans="1:11" ht="13.5" thickBot="1">
      <c r="A86" s="1623" t="s">
        <v>89</v>
      </c>
      <c r="B86" s="1624">
        <v>16026374.476957057</v>
      </c>
      <c r="C86" s="1624">
        <v>3243267.1387405191</v>
      </c>
      <c r="D86" s="1624">
        <v>376055.44410709536</v>
      </c>
      <c r="E86" s="1624">
        <v>12407051.894109445</v>
      </c>
      <c r="F86" s="1624">
        <v>820324.71902519593</v>
      </c>
      <c r="G86" s="1624">
        <v>254671.24523364415</v>
      </c>
      <c r="H86" s="1624">
        <v>697046.73548518168</v>
      </c>
      <c r="I86" s="1624">
        <v>2391524.7757553742</v>
      </c>
      <c r="J86" s="1625">
        <v>8243484.4186100466</v>
      </c>
      <c r="K86" s="1614"/>
    </row>
    <row r="87" spans="1:11" ht="14.25">
      <c r="A87" s="1626"/>
      <c r="B87" s="1627"/>
      <c r="C87" s="1627"/>
      <c r="D87" s="1627"/>
      <c r="E87" s="1627"/>
      <c r="F87" s="1627"/>
      <c r="G87" s="1627"/>
      <c r="H87" s="1627"/>
      <c r="I87" s="1627"/>
      <c r="J87" s="1627"/>
      <c r="K87" s="1614"/>
    </row>
    <row r="88" spans="1:11" ht="14.25">
      <c r="A88" s="1575" t="s">
        <v>630</v>
      </c>
      <c r="B88" s="1614"/>
      <c r="C88" s="1614"/>
      <c r="D88" s="1614"/>
      <c r="E88" s="1614"/>
      <c r="F88" s="1614"/>
      <c r="G88" s="1614"/>
      <c r="H88" s="1614"/>
      <c r="I88" s="1614"/>
      <c r="J88" s="1614"/>
    </row>
    <row r="89" spans="1:11" ht="14.25">
      <c r="A89" s="1575" t="s">
        <v>646</v>
      </c>
    </row>
  </sheetData>
  <mergeCells count="10">
    <mergeCell ref="A1:J1"/>
    <mergeCell ref="A3:J3"/>
    <mergeCell ref="B5:B8"/>
    <mergeCell ref="C5:C8"/>
    <mergeCell ref="D5:D8"/>
    <mergeCell ref="E5:J5"/>
    <mergeCell ref="F6:H6"/>
    <mergeCell ref="I6:J6"/>
    <mergeCell ref="G7:H7"/>
    <mergeCell ref="I7:I8"/>
  </mergeCells>
  <printOptions horizontalCentered="1"/>
  <pageMargins left="0.26" right="0.2" top="0.59055118110236227" bottom="0.98425196850393704" header="0" footer="0"/>
  <pageSetup paperSize="9" scale="61" orientation="portrait" verticalDpi="12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view="pageBreakPreview" zoomScale="80" zoomScaleNormal="75" zoomScaleSheetLayoutView="80" workbookViewId="0">
      <selection activeCell="B84" sqref="B84"/>
    </sheetView>
  </sheetViews>
  <sheetFormatPr baseColWidth="10" defaultRowHeight="12.75"/>
  <cols>
    <col min="1" max="1" width="35.7109375" style="49" customWidth="1"/>
    <col min="2" max="6" width="17.7109375" style="49" customWidth="1"/>
    <col min="7" max="16384" width="11.42578125" style="49"/>
  </cols>
  <sheetData>
    <row r="1" spans="1:10" s="47" customFormat="1" ht="18">
      <c r="A1" s="1297" t="s">
        <v>0</v>
      </c>
      <c r="B1" s="1297"/>
      <c r="C1" s="1297"/>
      <c r="D1" s="1297"/>
      <c r="E1" s="1297"/>
      <c r="F1" s="1297"/>
    </row>
    <row r="3" spans="1:10" s="54" customFormat="1" ht="21.75" customHeight="1">
      <c r="A3" s="1347" t="s">
        <v>101</v>
      </c>
      <c r="B3" s="1347"/>
      <c r="C3" s="1347"/>
      <c r="D3" s="1347"/>
      <c r="E3" s="1347"/>
      <c r="F3" s="1347"/>
      <c r="G3" s="130"/>
      <c r="H3" s="130"/>
      <c r="I3" s="131"/>
      <c r="J3" s="131"/>
    </row>
    <row r="4" spans="1:10" ht="14.25" customHeight="1" thickBot="1">
      <c r="A4" s="50"/>
      <c r="B4" s="50"/>
      <c r="C4" s="50"/>
      <c r="D4" s="50"/>
      <c r="E4" s="50"/>
      <c r="F4" s="50"/>
      <c r="G4" s="51"/>
      <c r="H4" s="51"/>
      <c r="I4" s="48"/>
      <c r="J4" s="48"/>
    </row>
    <row r="5" spans="1:10" s="54" customFormat="1" ht="24" customHeight="1">
      <c r="A5" s="132" t="s">
        <v>91</v>
      </c>
      <c r="B5" s="1300" t="s">
        <v>102</v>
      </c>
      <c r="C5" s="1302"/>
      <c r="D5" s="1302"/>
      <c r="E5" s="1380" t="s">
        <v>103</v>
      </c>
      <c r="F5" s="1382" t="s">
        <v>8</v>
      </c>
      <c r="G5" s="53"/>
      <c r="H5" s="53"/>
    </row>
    <row r="6" spans="1:10" s="54" customFormat="1" ht="24" customHeight="1" thickBot="1">
      <c r="A6" s="133" t="s">
        <v>92</v>
      </c>
      <c r="B6" s="110" t="s">
        <v>104</v>
      </c>
      <c r="C6" s="110" t="s">
        <v>105</v>
      </c>
      <c r="D6" s="110" t="s">
        <v>106</v>
      </c>
      <c r="E6" s="1448"/>
      <c r="F6" s="1449"/>
      <c r="G6" s="53"/>
      <c r="H6" s="53"/>
    </row>
    <row r="7" spans="1:10" ht="30" customHeight="1">
      <c r="A7" s="56" t="s">
        <v>29</v>
      </c>
      <c r="B7" s="59">
        <v>0</v>
      </c>
      <c r="C7" s="59">
        <v>0</v>
      </c>
      <c r="D7" s="134">
        <v>25989</v>
      </c>
      <c r="E7" s="59">
        <v>0</v>
      </c>
      <c r="F7" s="135">
        <v>25989</v>
      </c>
      <c r="G7" s="61"/>
      <c r="H7" s="61"/>
    </row>
    <row r="8" spans="1:10">
      <c r="A8" s="62" t="s">
        <v>30</v>
      </c>
      <c r="B8" s="59">
        <v>0</v>
      </c>
      <c r="C8" s="59">
        <v>0</v>
      </c>
      <c r="D8" s="63">
        <v>46670</v>
      </c>
      <c r="E8" s="59">
        <v>0</v>
      </c>
      <c r="F8" s="136">
        <v>46670</v>
      </c>
      <c r="G8" s="61"/>
      <c r="H8" s="61"/>
    </row>
    <row r="9" spans="1:10">
      <c r="A9" s="62" t="s">
        <v>31</v>
      </c>
      <c r="B9" s="59">
        <v>0</v>
      </c>
      <c r="C9" s="59">
        <v>0</v>
      </c>
      <c r="D9" s="63">
        <v>62897</v>
      </c>
      <c r="E9" s="59">
        <v>0</v>
      </c>
      <c r="F9" s="136">
        <v>62897</v>
      </c>
      <c r="G9" s="61"/>
      <c r="H9" s="61"/>
    </row>
    <row r="10" spans="1:10">
      <c r="A10" s="62" t="s">
        <v>32</v>
      </c>
      <c r="B10" s="59">
        <v>0</v>
      </c>
      <c r="C10" s="63">
        <v>24559</v>
      </c>
      <c r="D10" s="63">
        <v>501</v>
      </c>
      <c r="E10" s="59">
        <v>0</v>
      </c>
      <c r="F10" s="136">
        <v>25060</v>
      </c>
      <c r="G10" s="61"/>
      <c r="H10" s="61"/>
    </row>
    <row r="11" spans="1:10" s="101" customFormat="1">
      <c r="A11" s="66" t="s">
        <v>33</v>
      </c>
      <c r="B11" s="68">
        <v>0</v>
      </c>
      <c r="C11" s="137">
        <v>24559</v>
      </c>
      <c r="D11" s="137">
        <v>136057</v>
      </c>
      <c r="E11" s="68">
        <v>0</v>
      </c>
      <c r="F11" s="138">
        <v>160616</v>
      </c>
      <c r="G11" s="91"/>
      <c r="H11" s="91"/>
    </row>
    <row r="12" spans="1:10">
      <c r="A12" s="70"/>
      <c r="B12" s="63"/>
      <c r="C12" s="63"/>
      <c r="D12" s="63"/>
      <c r="E12" s="63"/>
      <c r="F12" s="136"/>
      <c r="G12" s="61"/>
      <c r="H12" s="61"/>
    </row>
    <row r="13" spans="1:10" s="101" customFormat="1">
      <c r="A13" s="66" t="s">
        <v>34</v>
      </c>
      <c r="B13" s="68">
        <v>0</v>
      </c>
      <c r="C13" s="137">
        <v>40637</v>
      </c>
      <c r="D13" s="68">
        <v>0</v>
      </c>
      <c r="E13" s="68">
        <v>0</v>
      </c>
      <c r="F13" s="138">
        <v>40637</v>
      </c>
      <c r="G13" s="91"/>
      <c r="H13" s="91"/>
    </row>
    <row r="14" spans="1:10">
      <c r="A14" s="70"/>
      <c r="B14" s="63"/>
      <c r="C14" s="63"/>
      <c r="D14" s="63"/>
      <c r="E14" s="63"/>
      <c r="F14" s="136"/>
      <c r="G14" s="61"/>
      <c r="H14" s="61"/>
    </row>
    <row r="15" spans="1:10" s="101" customFormat="1">
      <c r="A15" s="66" t="s">
        <v>35</v>
      </c>
      <c r="B15" s="68">
        <v>0</v>
      </c>
      <c r="C15" s="68">
        <v>0</v>
      </c>
      <c r="D15" s="137">
        <v>25945</v>
      </c>
      <c r="E15" s="68">
        <v>0</v>
      </c>
      <c r="F15" s="138">
        <v>25945</v>
      </c>
      <c r="G15" s="91"/>
      <c r="H15" s="91"/>
    </row>
    <row r="16" spans="1:10">
      <c r="A16" s="70"/>
      <c r="B16" s="63"/>
      <c r="C16" s="63"/>
      <c r="D16" s="63"/>
      <c r="E16" s="63"/>
      <c r="F16" s="136"/>
      <c r="G16" s="61"/>
      <c r="H16" s="61"/>
    </row>
    <row r="17" spans="1:8">
      <c r="A17" s="62" t="s">
        <v>36</v>
      </c>
      <c r="B17" s="59">
        <v>0</v>
      </c>
      <c r="C17" s="63">
        <v>15015</v>
      </c>
      <c r="D17" s="63">
        <v>30976</v>
      </c>
      <c r="E17" s="59">
        <v>0</v>
      </c>
      <c r="F17" s="136">
        <v>45991</v>
      </c>
      <c r="G17" s="61"/>
      <c r="H17" s="61"/>
    </row>
    <row r="18" spans="1:8">
      <c r="A18" s="62" t="s">
        <v>37</v>
      </c>
      <c r="B18" s="59">
        <v>0</v>
      </c>
      <c r="C18" s="59">
        <v>0</v>
      </c>
      <c r="D18" s="63">
        <v>119875</v>
      </c>
      <c r="E18" s="59">
        <v>0</v>
      </c>
      <c r="F18" s="136">
        <v>119875</v>
      </c>
      <c r="G18" s="61"/>
      <c r="H18" s="61"/>
    </row>
    <row r="19" spans="1:8">
      <c r="A19" s="62" t="s">
        <v>38</v>
      </c>
      <c r="B19" s="59">
        <v>0</v>
      </c>
      <c r="C19" s="59">
        <v>0</v>
      </c>
      <c r="D19" s="63">
        <v>47915</v>
      </c>
      <c r="E19" s="59">
        <v>0</v>
      </c>
      <c r="F19" s="136">
        <v>47915</v>
      </c>
      <c r="G19" s="61"/>
      <c r="H19" s="61"/>
    </row>
    <row r="20" spans="1:8" s="101" customFormat="1">
      <c r="A20" s="66" t="s">
        <v>39</v>
      </c>
      <c r="B20" s="68">
        <v>0</v>
      </c>
      <c r="C20" s="137">
        <v>15015</v>
      </c>
      <c r="D20" s="137">
        <v>198766</v>
      </c>
      <c r="E20" s="68">
        <v>0</v>
      </c>
      <c r="F20" s="138">
        <v>213781</v>
      </c>
      <c r="G20" s="91"/>
      <c r="H20" s="91"/>
    </row>
    <row r="21" spans="1:8">
      <c r="A21" s="91"/>
      <c r="B21" s="139"/>
      <c r="C21" s="140"/>
      <c r="D21" s="63"/>
      <c r="E21" s="71"/>
      <c r="F21" s="136"/>
      <c r="G21" s="61"/>
      <c r="H21" s="61"/>
    </row>
    <row r="22" spans="1:8" s="101" customFormat="1">
      <c r="A22" s="66" t="s">
        <v>40</v>
      </c>
      <c r="B22" s="68">
        <v>0</v>
      </c>
      <c r="C22" s="137">
        <v>345146</v>
      </c>
      <c r="D22" s="137">
        <v>162832</v>
      </c>
      <c r="E22" s="68">
        <v>0</v>
      </c>
      <c r="F22" s="138">
        <v>507978</v>
      </c>
      <c r="G22" s="91"/>
      <c r="H22" s="91"/>
    </row>
    <row r="23" spans="1:8">
      <c r="A23" s="70"/>
      <c r="B23" s="64"/>
      <c r="C23" s="63"/>
      <c r="D23" s="63"/>
      <c r="E23" s="63"/>
      <c r="F23" s="136"/>
      <c r="G23" s="61"/>
      <c r="H23" s="61"/>
    </row>
    <row r="24" spans="1:8" s="101" customFormat="1">
      <c r="A24" s="66" t="s">
        <v>41</v>
      </c>
      <c r="B24" s="68">
        <v>0</v>
      </c>
      <c r="C24" s="137">
        <v>85205</v>
      </c>
      <c r="D24" s="137">
        <v>3900</v>
      </c>
      <c r="E24" s="67">
        <v>3725</v>
      </c>
      <c r="F24" s="138">
        <v>92830</v>
      </c>
      <c r="G24" s="91"/>
      <c r="H24" s="91"/>
    </row>
    <row r="25" spans="1:8">
      <c r="A25" s="70"/>
      <c r="B25" s="64"/>
      <c r="C25" s="63"/>
      <c r="D25" s="63"/>
      <c r="E25" s="63"/>
      <c r="F25" s="136"/>
      <c r="G25" s="61"/>
      <c r="H25" s="61"/>
    </row>
    <row r="26" spans="1:8">
      <c r="A26" s="62" t="s">
        <v>42</v>
      </c>
      <c r="B26" s="59">
        <v>0</v>
      </c>
      <c r="C26" s="63">
        <v>430171</v>
      </c>
      <c r="D26" s="59">
        <v>0</v>
      </c>
      <c r="E26" s="63">
        <v>0</v>
      </c>
      <c r="F26" s="136">
        <v>430171</v>
      </c>
      <c r="G26" s="61"/>
      <c r="H26" s="61"/>
    </row>
    <row r="27" spans="1:8">
      <c r="A27" s="62" t="s">
        <v>43</v>
      </c>
      <c r="B27" s="59">
        <v>0</v>
      </c>
      <c r="C27" s="63">
        <v>511358</v>
      </c>
      <c r="D27" s="59">
        <v>0</v>
      </c>
      <c r="E27" s="63">
        <v>899</v>
      </c>
      <c r="F27" s="136">
        <v>512257</v>
      </c>
      <c r="G27" s="61"/>
      <c r="H27" s="61"/>
    </row>
    <row r="28" spans="1:8">
      <c r="A28" s="62" t="s">
        <v>44</v>
      </c>
      <c r="B28" s="59">
        <v>0</v>
      </c>
      <c r="C28" s="63">
        <v>467557</v>
      </c>
      <c r="D28" s="59">
        <v>0</v>
      </c>
      <c r="E28" s="63">
        <v>23508</v>
      </c>
      <c r="F28" s="136">
        <v>491065</v>
      </c>
      <c r="G28" s="61"/>
      <c r="H28" s="61"/>
    </row>
    <row r="29" spans="1:8" s="101" customFormat="1">
      <c r="A29" s="66" t="s">
        <v>45</v>
      </c>
      <c r="B29" s="68">
        <v>0</v>
      </c>
      <c r="C29" s="137">
        <v>1409086</v>
      </c>
      <c r="D29" s="68">
        <v>0</v>
      </c>
      <c r="E29" s="67">
        <v>24407</v>
      </c>
      <c r="F29" s="138">
        <v>1433493</v>
      </c>
      <c r="G29" s="91"/>
      <c r="H29" s="91"/>
    </row>
    <row r="30" spans="1:8">
      <c r="A30" s="70"/>
      <c r="B30" s="71"/>
      <c r="C30" s="63"/>
      <c r="D30" s="63"/>
      <c r="E30" s="63"/>
      <c r="F30" s="136"/>
      <c r="G30" s="61"/>
      <c r="H30" s="61"/>
    </row>
    <row r="31" spans="1:8">
      <c r="A31" s="62" t="s">
        <v>46</v>
      </c>
      <c r="B31" s="59">
        <v>0</v>
      </c>
      <c r="C31" s="63">
        <v>89075</v>
      </c>
      <c r="D31" s="59">
        <v>0</v>
      </c>
      <c r="E31" s="59">
        <v>0</v>
      </c>
      <c r="F31" s="136">
        <v>89075</v>
      </c>
      <c r="G31" s="61"/>
      <c r="H31" s="61"/>
    </row>
    <row r="32" spans="1:8">
      <c r="A32" s="62" t="s">
        <v>47</v>
      </c>
      <c r="B32" s="59">
        <v>0</v>
      </c>
      <c r="C32" s="173">
        <v>67245</v>
      </c>
      <c r="D32" s="63">
        <v>0</v>
      </c>
      <c r="E32" s="59">
        <v>0</v>
      </c>
      <c r="F32" s="136">
        <v>67245</v>
      </c>
      <c r="G32" s="61"/>
      <c r="H32" s="61"/>
    </row>
    <row r="33" spans="1:8">
      <c r="A33" s="62" t="s">
        <v>48</v>
      </c>
      <c r="B33" s="59">
        <v>0</v>
      </c>
      <c r="C33" s="63">
        <v>152012</v>
      </c>
      <c r="D33" s="59">
        <v>0</v>
      </c>
      <c r="E33" s="59">
        <v>0</v>
      </c>
      <c r="F33" s="136">
        <v>152012</v>
      </c>
      <c r="G33" s="61"/>
      <c r="H33" s="61"/>
    </row>
    <row r="34" spans="1:8">
      <c r="A34" s="62" t="s">
        <v>49</v>
      </c>
      <c r="B34" s="59">
        <v>0</v>
      </c>
      <c r="C34" s="63">
        <v>31253</v>
      </c>
      <c r="D34" s="59">
        <v>0</v>
      </c>
      <c r="E34" s="59">
        <v>0</v>
      </c>
      <c r="F34" s="136">
        <v>31253</v>
      </c>
      <c r="G34" s="61"/>
      <c r="H34" s="61"/>
    </row>
    <row r="35" spans="1:8" s="101" customFormat="1">
      <c r="A35" s="66" t="s">
        <v>50</v>
      </c>
      <c r="B35" s="68">
        <v>0</v>
      </c>
      <c r="C35" s="137">
        <v>339585</v>
      </c>
      <c r="D35" s="137">
        <v>0</v>
      </c>
      <c r="E35" s="68">
        <v>0</v>
      </c>
      <c r="F35" s="138">
        <v>339585</v>
      </c>
      <c r="G35" s="91"/>
      <c r="H35" s="91"/>
    </row>
    <row r="36" spans="1:8">
      <c r="A36" s="70"/>
      <c r="B36" s="63"/>
      <c r="C36" s="63"/>
      <c r="D36" s="63"/>
      <c r="E36" s="63"/>
      <c r="F36" s="136"/>
      <c r="G36" s="61"/>
      <c r="H36" s="61"/>
    </row>
    <row r="37" spans="1:8" s="101" customFormat="1">
      <c r="A37" s="66" t="s">
        <v>51</v>
      </c>
      <c r="B37" s="68">
        <v>0</v>
      </c>
      <c r="C37" s="137">
        <v>148138</v>
      </c>
      <c r="D37" s="137">
        <v>63488</v>
      </c>
      <c r="E37" s="68">
        <v>0</v>
      </c>
      <c r="F37" s="138">
        <v>211626</v>
      </c>
      <c r="G37" s="91"/>
      <c r="H37" s="91"/>
    </row>
    <row r="38" spans="1:8">
      <c r="A38" s="70"/>
      <c r="B38" s="63"/>
      <c r="C38" s="63"/>
      <c r="D38" s="63"/>
      <c r="E38" s="63"/>
      <c r="F38" s="136"/>
      <c r="G38" s="61"/>
      <c r="H38" s="61"/>
    </row>
    <row r="39" spans="1:8">
      <c r="A39" s="62" t="s">
        <v>52</v>
      </c>
      <c r="B39" s="63">
        <v>19098</v>
      </c>
      <c r="C39" s="63">
        <v>79036</v>
      </c>
      <c r="D39" s="63">
        <v>32296</v>
      </c>
      <c r="E39" s="63">
        <v>662</v>
      </c>
      <c r="F39" s="136">
        <v>131092</v>
      </c>
      <c r="G39" s="61"/>
      <c r="H39" s="61"/>
    </row>
    <row r="40" spans="1:8">
      <c r="A40" s="62" t="s">
        <v>53</v>
      </c>
      <c r="B40" s="59">
        <v>0</v>
      </c>
      <c r="C40" s="63">
        <v>0</v>
      </c>
      <c r="D40" s="63">
        <v>199291</v>
      </c>
      <c r="E40" s="63">
        <v>1061</v>
      </c>
      <c r="F40" s="136">
        <v>200352</v>
      </c>
      <c r="G40" s="61"/>
      <c r="H40" s="61"/>
    </row>
    <row r="41" spans="1:8">
      <c r="A41" s="62" t="s">
        <v>54</v>
      </c>
      <c r="B41" s="63">
        <v>79771</v>
      </c>
      <c r="C41" s="63">
        <v>6112</v>
      </c>
      <c r="D41" s="63">
        <v>277548</v>
      </c>
      <c r="E41" s="63">
        <v>174</v>
      </c>
      <c r="F41" s="136">
        <v>363605</v>
      </c>
      <c r="G41" s="61"/>
      <c r="H41" s="61"/>
    </row>
    <row r="42" spans="1:8">
      <c r="A42" s="62" t="s">
        <v>55</v>
      </c>
      <c r="B42" s="59">
        <v>0</v>
      </c>
      <c r="C42" s="59">
        <v>0</v>
      </c>
      <c r="D42" s="63">
        <v>219686</v>
      </c>
      <c r="E42" s="59">
        <v>0</v>
      </c>
      <c r="F42" s="136">
        <v>219686</v>
      </c>
      <c r="G42" s="61"/>
      <c r="H42" s="61"/>
    </row>
    <row r="43" spans="1:8">
      <c r="A43" s="62" t="s">
        <v>56</v>
      </c>
      <c r="B43" s="71">
        <v>0</v>
      </c>
      <c r="C43" s="63">
        <v>245452</v>
      </c>
      <c r="D43" s="63">
        <v>89059</v>
      </c>
      <c r="E43" s="63">
        <v>950</v>
      </c>
      <c r="F43" s="136">
        <v>335461</v>
      </c>
      <c r="G43" s="61"/>
      <c r="H43" s="61"/>
    </row>
    <row r="44" spans="1:8">
      <c r="A44" s="62" t="s">
        <v>57</v>
      </c>
      <c r="B44" s="63">
        <v>32352</v>
      </c>
      <c r="C44" s="63">
        <v>129011</v>
      </c>
      <c r="D44" s="63">
        <v>53921</v>
      </c>
      <c r="E44" s="63">
        <v>400</v>
      </c>
      <c r="F44" s="136">
        <v>215684</v>
      </c>
      <c r="G44" s="61"/>
      <c r="H44" s="61"/>
    </row>
    <row r="45" spans="1:8">
      <c r="A45" s="62" t="s">
        <v>58</v>
      </c>
      <c r="B45" s="63">
        <v>11511</v>
      </c>
      <c r="C45" s="63">
        <v>166876</v>
      </c>
      <c r="D45" s="63">
        <v>1053</v>
      </c>
      <c r="E45" s="63">
        <v>6764</v>
      </c>
      <c r="F45" s="136">
        <v>186204</v>
      </c>
      <c r="G45" s="61"/>
      <c r="H45" s="61"/>
    </row>
    <row r="46" spans="1:8">
      <c r="A46" s="62" t="s">
        <v>59</v>
      </c>
      <c r="B46" s="59">
        <v>0</v>
      </c>
      <c r="C46" s="63">
        <v>48522</v>
      </c>
      <c r="D46" s="63">
        <v>269940</v>
      </c>
      <c r="E46" s="59">
        <v>0</v>
      </c>
      <c r="F46" s="136">
        <v>318462</v>
      </c>
      <c r="G46" s="61"/>
      <c r="H46" s="61"/>
    </row>
    <row r="47" spans="1:8">
      <c r="A47" s="62" t="s">
        <v>60</v>
      </c>
      <c r="B47" s="59">
        <v>0</v>
      </c>
      <c r="C47" s="63">
        <v>222300</v>
      </c>
      <c r="D47" s="63">
        <v>316200</v>
      </c>
      <c r="E47" s="63">
        <v>21300</v>
      </c>
      <c r="F47" s="136">
        <v>559800</v>
      </c>
      <c r="G47" s="61"/>
      <c r="H47" s="61"/>
    </row>
    <row r="48" spans="1:8" s="101" customFormat="1">
      <c r="A48" s="66" t="s">
        <v>61</v>
      </c>
      <c r="B48" s="67">
        <v>142732</v>
      </c>
      <c r="C48" s="137">
        <v>897309</v>
      </c>
      <c r="D48" s="137">
        <v>1458994</v>
      </c>
      <c r="E48" s="67">
        <v>31311</v>
      </c>
      <c r="F48" s="138">
        <v>2530346</v>
      </c>
      <c r="G48" s="91"/>
      <c r="H48" s="91"/>
    </row>
    <row r="49" spans="1:8">
      <c r="A49" s="70"/>
      <c r="B49" s="63"/>
      <c r="C49" s="63"/>
      <c r="D49" s="63"/>
      <c r="E49" s="63"/>
      <c r="F49" s="136"/>
      <c r="G49" s="61"/>
      <c r="H49" s="61"/>
    </row>
    <row r="50" spans="1:8" s="101" customFormat="1">
      <c r="A50" s="66" t="s">
        <v>62</v>
      </c>
      <c r="B50" s="68">
        <v>0</v>
      </c>
      <c r="C50" s="137">
        <v>47034</v>
      </c>
      <c r="D50" s="137">
        <v>25326</v>
      </c>
      <c r="E50" s="68">
        <v>0</v>
      </c>
      <c r="F50" s="138">
        <v>72360</v>
      </c>
      <c r="G50" s="91"/>
      <c r="H50" s="91"/>
    </row>
    <row r="51" spans="1:8">
      <c r="A51" s="70"/>
      <c r="B51" s="63"/>
      <c r="C51" s="63"/>
      <c r="D51" s="63"/>
      <c r="E51" s="63"/>
      <c r="F51" s="136"/>
      <c r="G51" s="61"/>
      <c r="H51" s="61"/>
    </row>
    <row r="52" spans="1:8">
      <c r="A52" s="62" t="s">
        <v>63</v>
      </c>
      <c r="B52" s="59">
        <v>0</v>
      </c>
      <c r="C52" s="63">
        <v>444128</v>
      </c>
      <c r="D52" s="59">
        <v>0</v>
      </c>
      <c r="E52" s="63">
        <v>9064</v>
      </c>
      <c r="F52" s="136">
        <v>453192</v>
      </c>
      <c r="G52" s="61"/>
      <c r="H52" s="61"/>
    </row>
    <row r="53" spans="1:8">
      <c r="A53" s="62" t="s">
        <v>64</v>
      </c>
      <c r="B53" s="63">
        <v>333165</v>
      </c>
      <c r="C53" s="63">
        <v>520375</v>
      </c>
      <c r="D53" s="173">
        <v>1851</v>
      </c>
      <c r="E53" s="63">
        <v>3445</v>
      </c>
      <c r="F53" s="136">
        <v>858836</v>
      </c>
      <c r="G53" s="61"/>
      <c r="H53" s="61"/>
    </row>
    <row r="54" spans="1:8">
      <c r="A54" s="62" t="s">
        <v>65</v>
      </c>
      <c r="B54" s="63">
        <v>0</v>
      </c>
      <c r="C54" s="63">
        <v>330688</v>
      </c>
      <c r="D54" s="59">
        <v>0</v>
      </c>
      <c r="E54" s="63">
        <v>3350</v>
      </c>
      <c r="F54" s="136">
        <v>334038</v>
      </c>
      <c r="G54" s="61"/>
      <c r="H54" s="61"/>
    </row>
    <row r="55" spans="1:8">
      <c r="A55" s="62" t="s">
        <v>66</v>
      </c>
      <c r="B55" s="59">
        <v>0</v>
      </c>
      <c r="C55" s="63">
        <v>150000</v>
      </c>
      <c r="D55" s="59">
        <v>0</v>
      </c>
      <c r="E55" s="63">
        <v>13000</v>
      </c>
      <c r="F55" s="136">
        <v>163000</v>
      </c>
      <c r="G55" s="61"/>
      <c r="H55" s="61"/>
    </row>
    <row r="56" spans="1:8">
      <c r="A56" s="62" t="s">
        <v>67</v>
      </c>
      <c r="B56" s="59">
        <v>0</v>
      </c>
      <c r="C56" s="63">
        <v>351446</v>
      </c>
      <c r="D56" s="59">
        <v>0</v>
      </c>
      <c r="E56" s="63">
        <v>0</v>
      </c>
      <c r="F56" s="136">
        <v>351446</v>
      </c>
      <c r="G56" s="61"/>
      <c r="H56" s="61"/>
    </row>
    <row r="57" spans="1:8" s="101" customFormat="1">
      <c r="A57" s="66" t="s">
        <v>68</v>
      </c>
      <c r="B57" s="67">
        <v>333165</v>
      </c>
      <c r="C57" s="137">
        <v>1796637</v>
      </c>
      <c r="D57" s="68">
        <v>1851</v>
      </c>
      <c r="E57" s="67">
        <v>28859</v>
      </c>
      <c r="F57" s="138">
        <v>2160512</v>
      </c>
      <c r="G57" s="91"/>
      <c r="H57" s="91"/>
    </row>
    <row r="58" spans="1:8">
      <c r="A58" s="70"/>
      <c r="B58" s="63"/>
      <c r="C58" s="63"/>
      <c r="D58" s="63"/>
      <c r="E58" s="63"/>
      <c r="F58" s="136"/>
      <c r="G58" s="61"/>
      <c r="H58" s="61"/>
    </row>
    <row r="59" spans="1:8">
      <c r="A59" s="62" t="s">
        <v>69</v>
      </c>
      <c r="B59" s="59">
        <v>0</v>
      </c>
      <c r="C59" s="63">
        <v>67159</v>
      </c>
      <c r="D59" s="59">
        <v>0</v>
      </c>
      <c r="E59" s="59">
        <v>0</v>
      </c>
      <c r="F59" s="136">
        <v>67159</v>
      </c>
      <c r="G59" s="61"/>
      <c r="H59" s="61"/>
    </row>
    <row r="60" spans="1:8">
      <c r="A60" s="62" t="s">
        <v>70</v>
      </c>
      <c r="B60" s="59">
        <v>0</v>
      </c>
      <c r="C60" s="63">
        <v>92957</v>
      </c>
      <c r="D60" s="173">
        <v>500</v>
      </c>
      <c r="E60" s="63">
        <v>500</v>
      </c>
      <c r="F60" s="136">
        <v>93957</v>
      </c>
      <c r="G60" s="61"/>
      <c r="H60" s="61"/>
    </row>
    <row r="61" spans="1:8">
      <c r="A61" s="62" t="s">
        <v>71</v>
      </c>
      <c r="B61" s="59">
        <v>0</v>
      </c>
      <c r="C61" s="63">
        <v>52664</v>
      </c>
      <c r="D61" s="63">
        <v>29985</v>
      </c>
      <c r="E61" s="63">
        <v>185</v>
      </c>
      <c r="F61" s="136">
        <v>82834</v>
      </c>
      <c r="G61" s="61"/>
      <c r="H61" s="61"/>
    </row>
    <row r="62" spans="1:8" s="101" customFormat="1">
      <c r="A62" s="66" t="s">
        <v>72</v>
      </c>
      <c r="B62" s="68">
        <v>0</v>
      </c>
      <c r="C62" s="137">
        <v>212780</v>
      </c>
      <c r="D62" s="137">
        <v>30485</v>
      </c>
      <c r="E62" s="67">
        <v>685</v>
      </c>
      <c r="F62" s="138">
        <v>243950</v>
      </c>
      <c r="G62" s="91"/>
      <c r="H62" s="91"/>
    </row>
    <row r="63" spans="1:8">
      <c r="A63" s="70"/>
      <c r="B63" s="63"/>
      <c r="C63" s="63"/>
      <c r="D63" s="63"/>
      <c r="E63" s="63"/>
      <c r="F63" s="136"/>
      <c r="G63" s="61"/>
      <c r="H63" s="61"/>
    </row>
    <row r="64" spans="1:8">
      <c r="A64" s="66" t="s">
        <v>73</v>
      </c>
      <c r="B64" s="68">
        <v>0</v>
      </c>
      <c r="C64" s="137">
        <v>336980.82078814995</v>
      </c>
      <c r="D64" s="137">
        <v>105366.969338785</v>
      </c>
      <c r="E64" s="67">
        <v>18882.209873065003</v>
      </c>
      <c r="F64" s="138">
        <v>461229.99999999994</v>
      </c>
      <c r="G64" s="61"/>
      <c r="H64" s="61"/>
    </row>
    <row r="65" spans="1:8">
      <c r="A65" s="70"/>
      <c r="B65" s="63"/>
      <c r="C65" s="63"/>
      <c r="D65" s="63"/>
      <c r="E65" s="63"/>
      <c r="F65" s="136"/>
      <c r="G65" s="61"/>
      <c r="H65" s="61"/>
    </row>
    <row r="66" spans="1:8">
      <c r="A66" s="62" t="s">
        <v>74</v>
      </c>
      <c r="B66" s="64">
        <v>1746511</v>
      </c>
      <c r="C66" s="64">
        <v>6427</v>
      </c>
      <c r="D66" s="64">
        <v>2490</v>
      </c>
      <c r="E66" s="64">
        <v>750</v>
      </c>
      <c r="F66" s="141">
        <v>1756178</v>
      </c>
      <c r="G66" s="61"/>
      <c r="H66" s="61"/>
    </row>
    <row r="67" spans="1:8">
      <c r="A67" s="62" t="s">
        <v>75</v>
      </c>
      <c r="B67" s="64">
        <v>752724</v>
      </c>
      <c r="C67" s="64">
        <v>132639</v>
      </c>
      <c r="D67" s="64">
        <v>6707</v>
      </c>
      <c r="E67" s="64">
        <v>750</v>
      </c>
      <c r="F67" s="141">
        <v>892820</v>
      </c>
      <c r="G67" s="61"/>
      <c r="H67" s="61"/>
    </row>
    <row r="68" spans="1:8" s="101" customFormat="1">
      <c r="A68" s="66" t="s">
        <v>76</v>
      </c>
      <c r="B68" s="67">
        <v>2499235</v>
      </c>
      <c r="C68" s="137">
        <v>139066</v>
      </c>
      <c r="D68" s="137">
        <v>9197</v>
      </c>
      <c r="E68" s="67">
        <v>1500</v>
      </c>
      <c r="F68" s="138">
        <v>2648998</v>
      </c>
      <c r="G68" s="91"/>
      <c r="H68" s="91"/>
    </row>
    <row r="69" spans="1:8">
      <c r="A69" s="70"/>
      <c r="B69" s="63"/>
      <c r="C69" s="63"/>
      <c r="D69" s="63"/>
      <c r="E69" s="63"/>
      <c r="F69" s="136"/>
      <c r="G69" s="61"/>
      <c r="H69" s="61"/>
    </row>
    <row r="70" spans="1:8">
      <c r="A70" s="62" t="s">
        <v>77</v>
      </c>
      <c r="B70" s="63">
        <v>7050</v>
      </c>
      <c r="C70" s="63">
        <v>21150</v>
      </c>
      <c r="D70" s="63">
        <v>111390</v>
      </c>
      <c r="E70" s="63">
        <v>1410</v>
      </c>
      <c r="F70" s="136">
        <v>141000</v>
      </c>
      <c r="G70" s="61"/>
      <c r="H70" s="61"/>
    </row>
    <row r="71" spans="1:8">
      <c r="A71" s="62" t="s">
        <v>78</v>
      </c>
      <c r="B71" s="63">
        <v>1025</v>
      </c>
      <c r="C71" s="63">
        <v>5750</v>
      </c>
      <c r="D71" s="63">
        <v>25</v>
      </c>
      <c r="E71" s="59">
        <v>0</v>
      </c>
      <c r="F71" s="136">
        <v>6800</v>
      </c>
      <c r="G71" s="61"/>
      <c r="H71" s="61"/>
    </row>
    <row r="72" spans="1:8">
      <c r="A72" s="62" t="s">
        <v>79</v>
      </c>
      <c r="B72" s="63">
        <v>51430</v>
      </c>
      <c r="C72" s="63">
        <v>411451</v>
      </c>
      <c r="D72" s="63">
        <v>51430</v>
      </c>
      <c r="E72" s="59">
        <v>0</v>
      </c>
      <c r="F72" s="136">
        <v>514311</v>
      </c>
      <c r="G72" s="61"/>
      <c r="H72" s="61"/>
    </row>
    <row r="73" spans="1:8">
      <c r="A73" s="62" t="s">
        <v>80</v>
      </c>
      <c r="B73" s="59">
        <v>0</v>
      </c>
      <c r="C73" s="64">
        <v>387212</v>
      </c>
      <c r="D73" s="59">
        <v>0</v>
      </c>
      <c r="E73" s="59">
        <v>0</v>
      </c>
      <c r="F73" s="136">
        <v>387212</v>
      </c>
      <c r="G73" s="61"/>
      <c r="H73" s="61"/>
    </row>
    <row r="74" spans="1:8">
      <c r="A74" s="62" t="s">
        <v>81</v>
      </c>
      <c r="B74" s="59">
        <v>0</v>
      </c>
      <c r="C74" s="63">
        <v>187038</v>
      </c>
      <c r="D74" s="59">
        <v>0</v>
      </c>
      <c r="E74" s="59">
        <v>0</v>
      </c>
      <c r="F74" s="136">
        <v>187038</v>
      </c>
      <c r="G74" s="61"/>
      <c r="H74" s="61"/>
    </row>
    <row r="75" spans="1:8">
      <c r="A75" s="62" t="s">
        <v>82</v>
      </c>
      <c r="B75" s="59">
        <v>0</v>
      </c>
      <c r="C75" s="63">
        <v>127041</v>
      </c>
      <c r="D75" s="63">
        <v>31761</v>
      </c>
      <c r="E75" s="59">
        <v>0</v>
      </c>
      <c r="F75" s="136">
        <v>158802</v>
      </c>
      <c r="G75" s="61"/>
      <c r="H75" s="61"/>
    </row>
    <row r="76" spans="1:8">
      <c r="A76" s="62" t="s">
        <v>83</v>
      </c>
      <c r="B76" s="59">
        <v>0</v>
      </c>
      <c r="C76" s="59">
        <v>0</v>
      </c>
      <c r="D76" s="59">
        <v>0</v>
      </c>
      <c r="E76" s="59">
        <v>0</v>
      </c>
      <c r="F76" s="141">
        <v>0</v>
      </c>
      <c r="G76" s="61"/>
      <c r="H76" s="61"/>
    </row>
    <row r="77" spans="1:8">
      <c r="A77" s="62" t="s">
        <v>84</v>
      </c>
      <c r="B77" s="63">
        <v>158244.90000000002</v>
      </c>
      <c r="C77" s="63">
        <v>79122.450000000012</v>
      </c>
      <c r="D77" s="63">
        <v>13187.075000000001</v>
      </c>
      <c r="E77" s="63">
        <v>13187.075000000001</v>
      </c>
      <c r="F77" s="136">
        <v>263741.50000000006</v>
      </c>
      <c r="G77" s="61"/>
      <c r="H77" s="61"/>
    </row>
    <row r="78" spans="1:8" s="101" customFormat="1">
      <c r="A78" s="66" t="s">
        <v>85</v>
      </c>
      <c r="B78" s="67">
        <v>217749.90000000002</v>
      </c>
      <c r="C78" s="137">
        <v>1218764.45</v>
      </c>
      <c r="D78" s="137">
        <v>207793.07500000001</v>
      </c>
      <c r="E78" s="67">
        <v>14597.075000000001</v>
      </c>
      <c r="F78" s="138">
        <v>1658904.5</v>
      </c>
      <c r="G78" s="91"/>
      <c r="H78" s="91"/>
    </row>
    <row r="79" spans="1:8">
      <c r="A79" s="62"/>
      <c r="B79" s="63"/>
      <c r="C79" s="63"/>
      <c r="D79" s="63"/>
      <c r="E79" s="63"/>
      <c r="F79" s="136"/>
      <c r="G79" s="61"/>
      <c r="H79" s="61"/>
    </row>
    <row r="80" spans="1:8">
      <c r="A80" s="62" t="s">
        <v>86</v>
      </c>
      <c r="B80" s="59">
        <v>0</v>
      </c>
      <c r="C80" s="59">
        <v>0</v>
      </c>
      <c r="D80" s="63">
        <v>24637</v>
      </c>
      <c r="E80" s="59">
        <v>0</v>
      </c>
      <c r="F80" s="136">
        <v>24637</v>
      </c>
      <c r="G80" s="61"/>
      <c r="H80" s="61"/>
    </row>
    <row r="81" spans="1:8">
      <c r="A81" s="62" t="s">
        <v>87</v>
      </c>
      <c r="B81" s="59">
        <v>0</v>
      </c>
      <c r="C81" s="59">
        <v>0</v>
      </c>
      <c r="D81" s="63">
        <v>6725</v>
      </c>
      <c r="E81" s="63">
        <v>747</v>
      </c>
      <c r="F81" s="136">
        <v>7472</v>
      </c>
      <c r="G81" s="61"/>
      <c r="H81" s="61"/>
    </row>
    <row r="82" spans="1:8" s="101" customFormat="1">
      <c r="A82" s="66" t="s">
        <v>88</v>
      </c>
      <c r="B82" s="68">
        <v>0</v>
      </c>
      <c r="C82" s="68">
        <v>0</v>
      </c>
      <c r="D82" s="137">
        <v>31362</v>
      </c>
      <c r="E82" s="67">
        <v>747</v>
      </c>
      <c r="F82" s="138">
        <v>32109</v>
      </c>
      <c r="G82" s="91"/>
      <c r="H82" s="91"/>
    </row>
    <row r="83" spans="1:8">
      <c r="A83" s="70"/>
      <c r="B83" s="63"/>
      <c r="C83" s="63"/>
      <c r="D83" s="63"/>
      <c r="E83" s="63"/>
      <c r="F83" s="136"/>
      <c r="G83" s="61"/>
      <c r="H83" s="61"/>
    </row>
    <row r="84" spans="1:8" s="101" customFormat="1" ht="13.5" thickBot="1">
      <c r="A84" s="83" t="s">
        <v>89</v>
      </c>
      <c r="B84" s="84">
        <v>3192881.9</v>
      </c>
      <c r="C84" s="84">
        <v>7055942.2707881499</v>
      </c>
      <c r="D84" s="84">
        <v>2461363.0443387851</v>
      </c>
      <c r="E84" s="84">
        <v>124713.284873065</v>
      </c>
      <c r="F84" s="142">
        <v>12834900.5</v>
      </c>
      <c r="G84" s="91"/>
      <c r="H84" s="91"/>
    </row>
    <row r="85" spans="1:8">
      <c r="A85" s="1520"/>
      <c r="B85" s="1520"/>
      <c r="C85" s="1520"/>
      <c r="D85" s="89"/>
      <c r="E85" s="89"/>
      <c r="F85" s="89"/>
      <c r="G85" s="61"/>
      <c r="H85" s="61"/>
    </row>
    <row r="86" spans="1:8">
      <c r="G86" s="61"/>
      <c r="H86" s="61"/>
    </row>
    <row r="87" spans="1:8">
      <c r="G87" s="61"/>
      <c r="H87" s="61"/>
    </row>
    <row r="88" spans="1:8">
      <c r="G88" s="61"/>
      <c r="H88" s="61"/>
    </row>
    <row r="89" spans="1:8">
      <c r="G89" s="61"/>
      <c r="H89" s="61"/>
    </row>
    <row r="90" spans="1:8">
      <c r="G90" s="61"/>
      <c r="H90" s="61"/>
    </row>
    <row r="91" spans="1:8">
      <c r="G91" s="61"/>
      <c r="H91" s="61"/>
    </row>
    <row r="92" spans="1:8">
      <c r="G92" s="61"/>
      <c r="H92" s="61"/>
    </row>
    <row r="93" spans="1:8">
      <c r="G93" s="61"/>
      <c r="H93" s="61"/>
    </row>
    <row r="94" spans="1:8">
      <c r="G94" s="61"/>
      <c r="H94" s="61"/>
    </row>
    <row r="95" spans="1:8">
      <c r="G95" s="61"/>
      <c r="H95" s="61"/>
    </row>
    <row r="96" spans="1:8">
      <c r="G96" s="61"/>
      <c r="H96" s="61"/>
    </row>
    <row r="97" spans="7:8">
      <c r="G97" s="61"/>
      <c r="H97" s="61"/>
    </row>
    <row r="98" spans="7:8">
      <c r="G98" s="61"/>
      <c r="H98" s="61"/>
    </row>
    <row r="99" spans="7:8">
      <c r="G99" s="61"/>
      <c r="H99" s="61"/>
    </row>
    <row r="100" spans="7:8">
      <c r="G100" s="61"/>
      <c r="H100" s="61"/>
    </row>
    <row r="101" spans="7:8">
      <c r="G101" s="61"/>
      <c r="H101" s="61"/>
    </row>
  </sheetData>
  <mergeCells count="6">
    <mergeCell ref="A85:C85"/>
    <mergeCell ref="A1:F1"/>
    <mergeCell ref="A3:F3"/>
    <mergeCell ref="B5:D5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view="pageBreakPreview" zoomScale="80" zoomScaleNormal="75" zoomScaleSheetLayoutView="80" workbookViewId="0">
      <selection activeCell="E19" sqref="E19"/>
    </sheetView>
  </sheetViews>
  <sheetFormatPr baseColWidth="10" defaultRowHeight="12.75"/>
  <cols>
    <col min="1" max="1" width="30.7109375" style="49" customWidth="1"/>
    <col min="2" max="6" width="17.7109375" style="49" customWidth="1"/>
    <col min="7" max="16384" width="11.42578125" style="49"/>
  </cols>
  <sheetData>
    <row r="1" spans="1:10" s="47" customFormat="1" ht="18">
      <c r="A1" s="1297" t="s">
        <v>0</v>
      </c>
      <c r="B1" s="1297"/>
      <c r="C1" s="1297"/>
      <c r="D1" s="1297"/>
      <c r="E1" s="1297"/>
      <c r="F1" s="1297"/>
    </row>
    <row r="3" spans="1:10" ht="21.75" customHeight="1">
      <c r="A3" s="1347" t="s">
        <v>107</v>
      </c>
      <c r="B3" s="1347"/>
      <c r="C3" s="1347"/>
      <c r="D3" s="1347"/>
      <c r="E3" s="1347"/>
      <c r="F3" s="1347"/>
      <c r="G3" s="48"/>
      <c r="H3" s="48"/>
      <c r="I3" s="48"/>
      <c r="J3" s="48"/>
    </row>
    <row r="4" spans="1:10" ht="14.25" customHeight="1" thickBot="1">
      <c r="A4" s="50"/>
      <c r="B4" s="50"/>
      <c r="C4" s="50"/>
      <c r="D4" s="50"/>
      <c r="E4" s="50"/>
      <c r="F4" s="50"/>
      <c r="G4" s="51"/>
      <c r="H4" s="48"/>
      <c r="I4" s="48"/>
      <c r="J4" s="48"/>
    </row>
    <row r="5" spans="1:10" s="54" customFormat="1" ht="24" customHeight="1">
      <c r="A5" s="132" t="s">
        <v>91</v>
      </c>
      <c r="B5" s="1300" t="s">
        <v>102</v>
      </c>
      <c r="C5" s="1302"/>
      <c r="D5" s="1302"/>
      <c r="E5" s="1380" t="s">
        <v>103</v>
      </c>
      <c r="F5" s="1382" t="s">
        <v>8</v>
      </c>
      <c r="G5" s="53"/>
    </row>
    <row r="6" spans="1:10" s="54" customFormat="1" ht="24" customHeight="1" thickBot="1">
      <c r="A6" s="133" t="s">
        <v>92</v>
      </c>
      <c r="B6" s="110" t="s">
        <v>104</v>
      </c>
      <c r="C6" s="110" t="s">
        <v>105</v>
      </c>
      <c r="D6" s="110" t="s">
        <v>106</v>
      </c>
      <c r="E6" s="1381"/>
      <c r="F6" s="1383"/>
      <c r="G6" s="53"/>
    </row>
    <row r="7" spans="1:10" ht="22.5" customHeight="1">
      <c r="A7" s="56" t="s">
        <v>29</v>
      </c>
      <c r="B7" s="59">
        <v>0</v>
      </c>
      <c r="C7" s="59">
        <v>0</v>
      </c>
      <c r="D7" s="134">
        <v>46.780200000000008</v>
      </c>
      <c r="E7" s="59">
        <v>0</v>
      </c>
      <c r="F7" s="135">
        <v>46.780200000000008</v>
      </c>
      <c r="G7" s="61"/>
    </row>
    <row r="8" spans="1:10">
      <c r="A8" s="62" t="s">
        <v>30</v>
      </c>
      <c r="B8" s="59">
        <v>0</v>
      </c>
      <c r="C8" s="59">
        <v>0</v>
      </c>
      <c r="D8" s="63">
        <v>79.338999999999999</v>
      </c>
      <c r="E8" s="59">
        <v>0</v>
      </c>
      <c r="F8" s="136">
        <v>79.338999999999999</v>
      </c>
      <c r="G8" s="61"/>
    </row>
    <row r="9" spans="1:10">
      <c r="A9" s="62" t="s">
        <v>31</v>
      </c>
      <c r="B9" s="59">
        <v>0</v>
      </c>
      <c r="C9" s="59">
        <v>0</v>
      </c>
      <c r="D9" s="63">
        <v>125.794</v>
      </c>
      <c r="E9" s="59">
        <v>0</v>
      </c>
      <c r="F9" s="136">
        <v>125.794</v>
      </c>
      <c r="G9" s="61"/>
    </row>
    <row r="10" spans="1:10">
      <c r="A10" s="62" t="s">
        <v>32</v>
      </c>
      <c r="B10" s="59">
        <v>0</v>
      </c>
      <c r="C10" s="63">
        <v>34.382599999999996</v>
      </c>
      <c r="D10" s="63">
        <v>0.90180000000000005</v>
      </c>
      <c r="E10" s="59">
        <v>0</v>
      </c>
      <c r="F10" s="136">
        <v>35.284399999999998</v>
      </c>
      <c r="G10" s="61"/>
    </row>
    <row r="11" spans="1:10">
      <c r="A11" s="66" t="s">
        <v>33</v>
      </c>
      <c r="B11" s="68">
        <v>0</v>
      </c>
      <c r="C11" s="137">
        <v>34.382599999999996</v>
      </c>
      <c r="D11" s="137">
        <v>252.81500000000003</v>
      </c>
      <c r="E11" s="68">
        <v>0</v>
      </c>
      <c r="F11" s="138">
        <v>287.19760000000002</v>
      </c>
      <c r="G11" s="61"/>
    </row>
    <row r="12" spans="1:10">
      <c r="A12" s="70"/>
      <c r="B12" s="63"/>
      <c r="C12" s="63"/>
      <c r="D12" s="63"/>
      <c r="E12" s="63"/>
      <c r="F12" s="136"/>
      <c r="G12" s="61"/>
    </row>
    <row r="13" spans="1:10">
      <c r="A13" s="66" t="s">
        <v>34</v>
      </c>
      <c r="B13" s="68">
        <v>0</v>
      </c>
      <c r="C13" s="137">
        <v>56.89</v>
      </c>
      <c r="D13" s="68">
        <v>0</v>
      </c>
      <c r="E13" s="68">
        <v>0</v>
      </c>
      <c r="F13" s="138">
        <v>56.89</v>
      </c>
      <c r="G13" s="61"/>
    </row>
    <row r="14" spans="1:10">
      <c r="A14" s="70"/>
      <c r="B14" s="63"/>
      <c r="C14" s="63"/>
      <c r="D14" s="63"/>
      <c r="E14" s="63"/>
      <c r="F14" s="136"/>
      <c r="G14" s="61"/>
    </row>
    <row r="15" spans="1:10">
      <c r="A15" s="66" t="s">
        <v>35</v>
      </c>
      <c r="B15" s="68">
        <v>0</v>
      </c>
      <c r="C15" s="68">
        <v>0</v>
      </c>
      <c r="D15" s="137">
        <v>46.701000000000001</v>
      </c>
      <c r="E15" s="68">
        <v>0</v>
      </c>
      <c r="F15" s="138">
        <v>46.701000000000001</v>
      </c>
      <c r="G15" s="61"/>
    </row>
    <row r="16" spans="1:10">
      <c r="A16" s="70"/>
      <c r="B16" s="63"/>
      <c r="C16" s="63"/>
      <c r="D16" s="63"/>
      <c r="E16" s="63"/>
      <c r="F16" s="136"/>
      <c r="G16" s="61"/>
    </row>
    <row r="17" spans="1:7">
      <c r="A17" s="62" t="s">
        <v>36</v>
      </c>
      <c r="B17" s="59">
        <v>0</v>
      </c>
      <c r="C17" s="63">
        <v>30.03</v>
      </c>
      <c r="D17" s="63">
        <v>61.951999999999998</v>
      </c>
      <c r="E17" s="59">
        <v>0</v>
      </c>
      <c r="F17" s="136">
        <v>91.981999999999999</v>
      </c>
      <c r="G17" s="61"/>
    </row>
    <row r="18" spans="1:7">
      <c r="A18" s="62" t="s">
        <v>37</v>
      </c>
      <c r="B18" s="59">
        <v>0</v>
      </c>
      <c r="C18" s="59">
        <v>0</v>
      </c>
      <c r="D18" s="63">
        <v>239.75</v>
      </c>
      <c r="E18" s="59">
        <v>0</v>
      </c>
      <c r="F18" s="136">
        <v>239.75</v>
      </c>
      <c r="G18" s="61"/>
    </row>
    <row r="19" spans="1:7">
      <c r="A19" s="62" t="s">
        <v>38</v>
      </c>
      <c r="B19" s="59">
        <v>0</v>
      </c>
      <c r="C19" s="59">
        <v>0</v>
      </c>
      <c r="D19" s="63">
        <v>95.83</v>
      </c>
      <c r="E19" s="59">
        <v>0</v>
      </c>
      <c r="F19" s="136">
        <v>95.83</v>
      </c>
      <c r="G19" s="61"/>
    </row>
    <row r="20" spans="1:7">
      <c r="A20" s="66" t="s">
        <v>39</v>
      </c>
      <c r="B20" s="68">
        <v>0</v>
      </c>
      <c r="C20" s="137">
        <v>30.03</v>
      </c>
      <c r="D20" s="137">
        <v>397.53199999999998</v>
      </c>
      <c r="E20" s="68">
        <v>0</v>
      </c>
      <c r="F20" s="138">
        <v>427.56199999999995</v>
      </c>
      <c r="G20" s="61"/>
    </row>
    <row r="21" spans="1:7">
      <c r="A21" s="70"/>
      <c r="B21" s="139"/>
      <c r="C21" s="63"/>
      <c r="D21" s="63"/>
      <c r="E21" s="63"/>
      <c r="F21" s="136"/>
      <c r="G21" s="61"/>
    </row>
    <row r="22" spans="1:7">
      <c r="A22" s="66" t="s">
        <v>40</v>
      </c>
      <c r="B22" s="68">
        <v>0</v>
      </c>
      <c r="C22" s="137">
        <v>648.87447999999995</v>
      </c>
      <c r="D22" s="137">
        <v>250.76128</v>
      </c>
      <c r="E22" s="68">
        <v>0</v>
      </c>
      <c r="F22" s="138">
        <v>899.63575999999989</v>
      </c>
      <c r="G22" s="61"/>
    </row>
    <row r="23" spans="1:7">
      <c r="A23" s="70"/>
      <c r="B23" s="64"/>
      <c r="C23" s="63"/>
      <c r="D23" s="63"/>
      <c r="E23" s="63"/>
      <c r="F23" s="136"/>
      <c r="G23" s="61"/>
    </row>
    <row r="24" spans="1:7">
      <c r="A24" s="66" t="s">
        <v>41</v>
      </c>
      <c r="B24" s="68">
        <v>0</v>
      </c>
      <c r="C24" s="137">
        <v>153.369</v>
      </c>
      <c r="D24" s="137">
        <v>6.63</v>
      </c>
      <c r="E24" s="67">
        <v>5.0659999999999998</v>
      </c>
      <c r="F24" s="138">
        <v>165.065</v>
      </c>
      <c r="G24" s="61"/>
    </row>
    <row r="25" spans="1:7">
      <c r="A25" s="70"/>
      <c r="B25" s="64"/>
      <c r="C25" s="63"/>
      <c r="D25" s="63"/>
      <c r="E25" s="63"/>
      <c r="F25" s="136"/>
      <c r="G25" s="61"/>
    </row>
    <row r="26" spans="1:7">
      <c r="A26" s="62" t="s">
        <v>42</v>
      </c>
      <c r="B26" s="59">
        <v>0</v>
      </c>
      <c r="C26" s="63">
        <v>675.36800000000005</v>
      </c>
      <c r="D26" s="59">
        <v>0</v>
      </c>
      <c r="E26" s="63">
        <v>0</v>
      </c>
      <c r="F26" s="136">
        <v>675.36800000000005</v>
      </c>
      <c r="G26" s="61"/>
    </row>
    <row r="27" spans="1:7">
      <c r="A27" s="62" t="s">
        <v>43</v>
      </c>
      <c r="B27" s="59">
        <v>0</v>
      </c>
      <c r="C27" s="63">
        <v>833.51353999999992</v>
      </c>
      <c r="D27" s="59">
        <v>0</v>
      </c>
      <c r="E27" s="63">
        <v>1.0788</v>
      </c>
      <c r="F27" s="136">
        <v>834.59233999999992</v>
      </c>
      <c r="G27" s="61"/>
    </row>
    <row r="28" spans="1:7">
      <c r="A28" s="62" t="s">
        <v>44</v>
      </c>
      <c r="B28" s="59">
        <v>0</v>
      </c>
      <c r="C28" s="63">
        <v>771.46904999999992</v>
      </c>
      <c r="D28" s="59">
        <v>0</v>
      </c>
      <c r="E28" s="63">
        <v>28.209599999999998</v>
      </c>
      <c r="F28" s="136">
        <v>799.67864999999995</v>
      </c>
      <c r="G28" s="61"/>
    </row>
    <row r="29" spans="1:7">
      <c r="A29" s="66" t="s">
        <v>45</v>
      </c>
      <c r="B29" s="68">
        <v>0</v>
      </c>
      <c r="C29" s="137">
        <v>2280.35059</v>
      </c>
      <c r="D29" s="68">
        <v>0</v>
      </c>
      <c r="E29" s="67">
        <v>29.288399999999999</v>
      </c>
      <c r="F29" s="138">
        <v>2309.6389899999999</v>
      </c>
      <c r="G29" s="61"/>
    </row>
    <row r="30" spans="1:7">
      <c r="A30" s="70"/>
      <c r="B30" s="71"/>
      <c r="C30" s="63"/>
      <c r="D30" s="63"/>
      <c r="E30" s="63"/>
      <c r="F30" s="136"/>
      <c r="G30" s="61"/>
    </row>
    <row r="31" spans="1:7">
      <c r="A31" s="62" t="s">
        <v>46</v>
      </c>
      <c r="B31" s="59">
        <v>0</v>
      </c>
      <c r="C31" s="63">
        <v>149.64599999999999</v>
      </c>
      <c r="D31" s="59">
        <v>0</v>
      </c>
      <c r="E31" s="59">
        <v>0</v>
      </c>
      <c r="F31" s="136">
        <v>149.64599999999999</v>
      </c>
      <c r="G31" s="61"/>
    </row>
    <row r="32" spans="1:7">
      <c r="A32" s="62" t="s">
        <v>47</v>
      </c>
      <c r="B32" s="59">
        <v>0</v>
      </c>
      <c r="C32" s="59">
        <v>134.49</v>
      </c>
      <c r="D32" s="63">
        <v>0</v>
      </c>
      <c r="E32" s="59">
        <v>0</v>
      </c>
      <c r="F32" s="136">
        <v>134.49</v>
      </c>
      <c r="G32" s="61"/>
    </row>
    <row r="33" spans="1:7">
      <c r="A33" s="62" t="s">
        <v>48</v>
      </c>
      <c r="B33" s="59">
        <v>0</v>
      </c>
      <c r="C33" s="63">
        <v>228.018</v>
      </c>
      <c r="D33" s="59">
        <v>0</v>
      </c>
      <c r="E33" s="59">
        <v>0</v>
      </c>
      <c r="F33" s="136">
        <v>228.018</v>
      </c>
      <c r="G33" s="61"/>
    </row>
    <row r="34" spans="1:7">
      <c r="A34" s="62" t="s">
        <v>49</v>
      </c>
      <c r="B34" s="59">
        <v>0</v>
      </c>
      <c r="C34" s="63">
        <v>36.566009999999991</v>
      </c>
      <c r="D34" s="59">
        <v>0</v>
      </c>
      <c r="E34" s="59">
        <v>0</v>
      </c>
      <c r="F34" s="136">
        <v>36.566009999999991</v>
      </c>
      <c r="G34" s="61"/>
    </row>
    <row r="35" spans="1:7">
      <c r="A35" s="66" t="s">
        <v>50</v>
      </c>
      <c r="B35" s="68">
        <v>0</v>
      </c>
      <c r="C35" s="137">
        <v>548.72001</v>
      </c>
      <c r="D35" s="137">
        <v>0</v>
      </c>
      <c r="E35" s="68">
        <v>0</v>
      </c>
      <c r="F35" s="138">
        <v>548.72001</v>
      </c>
      <c r="G35" s="61"/>
    </row>
    <row r="36" spans="1:7">
      <c r="A36" s="70"/>
      <c r="B36" s="63"/>
      <c r="C36" s="63"/>
      <c r="D36" s="63"/>
      <c r="E36" s="63"/>
      <c r="F36" s="136"/>
      <c r="G36" s="61"/>
    </row>
    <row r="37" spans="1:7">
      <c r="A37" s="66" t="s">
        <v>51</v>
      </c>
      <c r="B37" s="68">
        <v>0</v>
      </c>
      <c r="C37" s="137">
        <v>281.4622</v>
      </c>
      <c r="D37" s="137">
        <v>114.2784</v>
      </c>
      <c r="E37" s="68">
        <v>0</v>
      </c>
      <c r="F37" s="138">
        <v>395.74059999999997</v>
      </c>
      <c r="G37" s="61"/>
    </row>
    <row r="38" spans="1:7">
      <c r="A38" s="70"/>
      <c r="B38" s="63"/>
      <c r="C38" s="63"/>
      <c r="D38" s="63"/>
      <c r="E38" s="63"/>
      <c r="F38" s="136"/>
      <c r="G38" s="61"/>
    </row>
    <row r="39" spans="1:7">
      <c r="A39" s="62" t="s">
        <v>52</v>
      </c>
      <c r="B39" s="63">
        <v>38.577959999999997</v>
      </c>
      <c r="C39" s="63">
        <v>147.00696000000002</v>
      </c>
      <c r="D39" s="63">
        <v>57.486879999999999</v>
      </c>
      <c r="E39" s="63">
        <v>1.1783600000000001</v>
      </c>
      <c r="F39" s="136">
        <v>244.25015999999999</v>
      </c>
      <c r="G39" s="61"/>
    </row>
    <row r="40" spans="1:7">
      <c r="A40" s="62" t="s">
        <v>53</v>
      </c>
      <c r="B40" s="59">
        <v>0</v>
      </c>
      <c r="C40" s="63">
        <v>0</v>
      </c>
      <c r="D40" s="63">
        <v>300.92940999999996</v>
      </c>
      <c r="E40" s="63">
        <v>1.2732000000000001</v>
      </c>
      <c r="F40" s="136">
        <v>302.20260999999994</v>
      </c>
      <c r="G40" s="61"/>
    </row>
    <row r="41" spans="1:7">
      <c r="A41" s="62" t="s">
        <v>54</v>
      </c>
      <c r="B41" s="63">
        <v>239.31299999999999</v>
      </c>
      <c r="C41" s="63">
        <v>15.28</v>
      </c>
      <c r="D41" s="63">
        <v>582.85080000000005</v>
      </c>
      <c r="E41" s="63">
        <v>0.34799999999999998</v>
      </c>
      <c r="F41" s="136">
        <v>837.79179999999997</v>
      </c>
      <c r="G41" s="61"/>
    </row>
    <row r="42" spans="1:7">
      <c r="A42" s="62" t="s">
        <v>55</v>
      </c>
      <c r="B42" s="59">
        <v>0</v>
      </c>
      <c r="C42" s="64">
        <v>0</v>
      </c>
      <c r="D42" s="63">
        <v>417.40339999999998</v>
      </c>
      <c r="E42" s="59">
        <v>0</v>
      </c>
      <c r="F42" s="136">
        <v>417.40339999999998</v>
      </c>
      <c r="G42" s="61"/>
    </row>
    <row r="43" spans="1:7">
      <c r="A43" s="62" t="s">
        <v>56</v>
      </c>
      <c r="B43" s="64">
        <v>0</v>
      </c>
      <c r="C43" s="63">
        <v>427.08647999999999</v>
      </c>
      <c r="D43" s="63">
        <v>160.30620000000002</v>
      </c>
      <c r="E43" s="63">
        <v>1.5674999999999999</v>
      </c>
      <c r="F43" s="136">
        <v>588.96018000000004</v>
      </c>
      <c r="G43" s="61"/>
    </row>
    <row r="44" spans="1:7">
      <c r="A44" s="62" t="s">
        <v>57</v>
      </c>
      <c r="B44" s="63">
        <v>90.585599999999985</v>
      </c>
      <c r="C44" s="63">
        <v>283.82420000000002</v>
      </c>
      <c r="D44" s="63">
        <v>102.4499</v>
      </c>
      <c r="E44" s="63">
        <v>0.76</v>
      </c>
      <c r="F44" s="136">
        <v>477.61970000000002</v>
      </c>
      <c r="G44" s="61"/>
    </row>
    <row r="45" spans="1:7">
      <c r="A45" s="62" t="s">
        <v>58</v>
      </c>
      <c r="B45" s="63">
        <v>31.079699999999999</v>
      </c>
      <c r="C45" s="63">
        <v>230.28887999999998</v>
      </c>
      <c r="D45" s="63">
        <v>1.55844</v>
      </c>
      <c r="E45" s="63">
        <v>8.5226399999999991</v>
      </c>
      <c r="F45" s="136">
        <v>271.44965999999999</v>
      </c>
      <c r="G45" s="61"/>
    </row>
    <row r="46" spans="1:7">
      <c r="A46" s="62" t="s">
        <v>59</v>
      </c>
      <c r="B46" s="59">
        <v>0</v>
      </c>
      <c r="C46" s="63">
        <v>100.2788</v>
      </c>
      <c r="D46" s="63">
        <v>523.00874999999996</v>
      </c>
      <c r="E46" s="59">
        <v>0</v>
      </c>
      <c r="F46" s="136">
        <v>623.28755000000001</v>
      </c>
      <c r="G46" s="61"/>
    </row>
    <row r="47" spans="1:7">
      <c r="A47" s="62" t="s">
        <v>60</v>
      </c>
      <c r="B47" s="59">
        <v>0</v>
      </c>
      <c r="C47" s="63">
        <v>440.154</v>
      </c>
      <c r="D47" s="63">
        <v>537.54</v>
      </c>
      <c r="E47" s="63">
        <v>39.405000000000001</v>
      </c>
      <c r="F47" s="136">
        <v>1017.0989999999999</v>
      </c>
      <c r="G47" s="61"/>
    </row>
    <row r="48" spans="1:7">
      <c r="A48" s="66" t="s">
        <v>61</v>
      </c>
      <c r="B48" s="67">
        <v>399.55626000000001</v>
      </c>
      <c r="C48" s="137">
        <v>1643.9193200000002</v>
      </c>
      <c r="D48" s="137">
        <v>2683.5337799999998</v>
      </c>
      <c r="E48" s="67">
        <v>53.054699999999997</v>
      </c>
      <c r="F48" s="138">
        <v>4780.0640600000006</v>
      </c>
      <c r="G48" s="61"/>
    </row>
    <row r="49" spans="1:7">
      <c r="A49" s="70"/>
      <c r="B49" s="63"/>
      <c r="C49" s="63"/>
      <c r="D49" s="63"/>
      <c r="E49" s="63"/>
      <c r="F49" s="136"/>
      <c r="G49" s="61"/>
    </row>
    <row r="50" spans="1:7">
      <c r="A50" s="66" t="s">
        <v>62</v>
      </c>
      <c r="B50" s="68">
        <v>0</v>
      </c>
      <c r="C50" s="137">
        <v>70.551000000000002</v>
      </c>
      <c r="D50" s="137">
        <v>37.988999999999997</v>
      </c>
      <c r="E50" s="68">
        <v>0</v>
      </c>
      <c r="F50" s="138">
        <v>108.53999999999999</v>
      </c>
      <c r="G50" s="61"/>
    </row>
    <row r="51" spans="1:7">
      <c r="A51" s="70"/>
      <c r="B51" s="63"/>
      <c r="C51" s="63"/>
      <c r="D51" s="63"/>
      <c r="E51" s="63"/>
      <c r="F51" s="136"/>
      <c r="G51" s="61"/>
    </row>
    <row r="52" spans="1:7">
      <c r="A52" s="62" t="s">
        <v>63</v>
      </c>
      <c r="B52" s="59">
        <v>0</v>
      </c>
      <c r="C52" s="63">
        <v>834.9606399999999</v>
      </c>
      <c r="D52" s="59">
        <v>0</v>
      </c>
      <c r="E52" s="63">
        <v>16.7684</v>
      </c>
      <c r="F52" s="136">
        <v>851.72903999999994</v>
      </c>
      <c r="G52" s="61"/>
    </row>
    <row r="53" spans="1:7">
      <c r="A53" s="62" t="s">
        <v>64</v>
      </c>
      <c r="B53" s="63">
        <v>752.95289999999989</v>
      </c>
      <c r="C53" s="63">
        <v>848.21124999999995</v>
      </c>
      <c r="D53" s="59">
        <v>3.3318000000000003</v>
      </c>
      <c r="E53" s="63">
        <v>6.2699000000000007</v>
      </c>
      <c r="F53" s="136">
        <v>1610.7658499999998</v>
      </c>
      <c r="G53" s="61"/>
    </row>
    <row r="54" spans="1:7">
      <c r="A54" s="62" t="s">
        <v>65</v>
      </c>
      <c r="B54" s="63">
        <v>0</v>
      </c>
      <c r="C54" s="63">
        <v>621.6934399999999</v>
      </c>
      <c r="D54" s="59">
        <v>0</v>
      </c>
      <c r="E54" s="63">
        <v>6.1974999999999998</v>
      </c>
      <c r="F54" s="136">
        <v>627.89093999999989</v>
      </c>
      <c r="G54" s="61"/>
    </row>
    <row r="55" spans="1:7">
      <c r="A55" s="62" t="s">
        <v>66</v>
      </c>
      <c r="B55" s="59">
        <v>0</v>
      </c>
      <c r="C55" s="63">
        <v>150</v>
      </c>
      <c r="D55" s="59">
        <v>0</v>
      </c>
      <c r="E55" s="63">
        <v>13</v>
      </c>
      <c r="F55" s="136">
        <v>163</v>
      </c>
      <c r="G55" s="61"/>
    </row>
    <row r="56" spans="1:7">
      <c r="A56" s="62" t="s">
        <v>67</v>
      </c>
      <c r="B56" s="59">
        <v>0</v>
      </c>
      <c r="C56" s="63">
        <v>660.71848</v>
      </c>
      <c r="D56" s="59">
        <v>0</v>
      </c>
      <c r="E56" s="63">
        <v>0</v>
      </c>
      <c r="F56" s="136">
        <v>660.71848</v>
      </c>
      <c r="G56" s="61"/>
    </row>
    <row r="57" spans="1:7">
      <c r="A57" s="66" t="s">
        <v>68</v>
      </c>
      <c r="B57" s="67">
        <v>752.95289999999989</v>
      </c>
      <c r="C57" s="137">
        <v>3115.5838099999996</v>
      </c>
      <c r="D57" s="68">
        <v>3.3318000000000003</v>
      </c>
      <c r="E57" s="67">
        <v>42.235799999999998</v>
      </c>
      <c r="F57" s="138">
        <v>3914.1043099999997</v>
      </c>
      <c r="G57" s="61"/>
    </row>
    <row r="58" spans="1:7">
      <c r="A58" s="70"/>
      <c r="B58" s="63"/>
      <c r="C58" s="63"/>
      <c r="D58" s="63"/>
      <c r="E58" s="63"/>
      <c r="F58" s="136"/>
      <c r="G58" s="61"/>
    </row>
    <row r="59" spans="1:7">
      <c r="A59" s="62" t="s">
        <v>69</v>
      </c>
      <c r="B59" s="59">
        <v>0</v>
      </c>
      <c r="C59" s="63">
        <v>80.590800000000002</v>
      </c>
      <c r="D59" s="59">
        <v>0</v>
      </c>
      <c r="E59" s="59">
        <v>0</v>
      </c>
      <c r="F59" s="136">
        <v>80.590800000000002</v>
      </c>
      <c r="G59" s="61"/>
    </row>
    <row r="60" spans="1:7">
      <c r="A60" s="62" t="s">
        <v>70</v>
      </c>
      <c r="B60" s="59">
        <v>0</v>
      </c>
      <c r="C60" s="63">
        <v>101.32313000000001</v>
      </c>
      <c r="D60" s="59">
        <v>0.54500000000000004</v>
      </c>
      <c r="E60" s="63">
        <v>0.54500000000000004</v>
      </c>
      <c r="F60" s="136">
        <v>102.41313000000001</v>
      </c>
      <c r="G60" s="61"/>
    </row>
    <row r="61" spans="1:7">
      <c r="A61" s="62" t="s">
        <v>71</v>
      </c>
      <c r="B61" s="59">
        <v>0</v>
      </c>
      <c r="C61" s="63">
        <v>63.674699999999994</v>
      </c>
      <c r="D61" s="63">
        <v>49.781999999999996</v>
      </c>
      <c r="E61" s="63">
        <v>0.27750000000000002</v>
      </c>
      <c r="F61" s="136">
        <v>113.73419999999999</v>
      </c>
      <c r="G61" s="61"/>
    </row>
    <row r="62" spans="1:7">
      <c r="A62" s="66" t="s">
        <v>72</v>
      </c>
      <c r="B62" s="68">
        <v>0</v>
      </c>
      <c r="C62" s="137">
        <v>245.58862999999999</v>
      </c>
      <c r="D62" s="137">
        <v>50.326999999999998</v>
      </c>
      <c r="E62" s="67">
        <v>0.82250000000000001</v>
      </c>
      <c r="F62" s="138">
        <v>296.73813000000001</v>
      </c>
      <c r="G62" s="61"/>
    </row>
    <row r="63" spans="1:7">
      <c r="A63" s="70"/>
      <c r="B63" s="63"/>
      <c r="C63" s="63"/>
      <c r="D63" s="63"/>
      <c r="E63" s="63"/>
      <c r="F63" s="136"/>
      <c r="G63" s="61"/>
    </row>
    <row r="64" spans="1:7">
      <c r="A64" s="66" t="s">
        <v>73</v>
      </c>
      <c r="B64" s="68">
        <v>0</v>
      </c>
      <c r="C64" s="137">
        <v>283.06388946204595</v>
      </c>
      <c r="D64" s="137">
        <v>82.1862360842523</v>
      </c>
      <c r="E64" s="67">
        <v>15.483412095913302</v>
      </c>
      <c r="F64" s="138">
        <v>380.73353764221156</v>
      </c>
      <c r="G64" s="61"/>
    </row>
    <row r="65" spans="1:7">
      <c r="A65" s="70"/>
      <c r="B65" s="63"/>
      <c r="C65" s="63"/>
      <c r="D65" s="63"/>
      <c r="E65" s="63"/>
      <c r="F65" s="136"/>
      <c r="G65" s="61"/>
    </row>
    <row r="66" spans="1:7">
      <c r="A66" s="62" t="s">
        <v>74</v>
      </c>
      <c r="B66" s="64">
        <v>3562.8824399999999</v>
      </c>
      <c r="C66" s="64">
        <v>8.9335299999999993</v>
      </c>
      <c r="D66" s="64">
        <v>2.7639</v>
      </c>
      <c r="E66" s="64">
        <v>1.5</v>
      </c>
      <c r="F66" s="141">
        <v>3576.0798699999996</v>
      </c>
      <c r="G66" s="61"/>
    </row>
    <row r="67" spans="1:7">
      <c r="A67" s="62" t="s">
        <v>75</v>
      </c>
      <c r="B67" s="64">
        <v>1505.4480000000001</v>
      </c>
      <c r="C67" s="64">
        <v>180.38903999999999</v>
      </c>
      <c r="D67" s="64">
        <v>7.3106299999999997</v>
      </c>
      <c r="E67" s="64">
        <v>1.5</v>
      </c>
      <c r="F67" s="141">
        <v>1694.6476700000001</v>
      </c>
      <c r="G67" s="61"/>
    </row>
    <row r="68" spans="1:7">
      <c r="A68" s="66" t="s">
        <v>108</v>
      </c>
      <c r="B68" s="67">
        <v>5068.3304399999997</v>
      </c>
      <c r="C68" s="137">
        <v>189.32256999999998</v>
      </c>
      <c r="D68" s="137">
        <v>10.074529999999999</v>
      </c>
      <c r="E68" s="67">
        <v>3</v>
      </c>
      <c r="F68" s="138">
        <v>5270.7275399999999</v>
      </c>
      <c r="G68" s="61"/>
    </row>
    <row r="69" spans="1:7">
      <c r="A69" s="70"/>
      <c r="B69" s="63"/>
      <c r="C69" s="63"/>
      <c r="D69" s="63"/>
      <c r="E69" s="63"/>
      <c r="F69" s="136"/>
      <c r="G69" s="61"/>
    </row>
    <row r="70" spans="1:7">
      <c r="A70" s="62" t="s">
        <v>77</v>
      </c>
      <c r="B70" s="63">
        <v>14.1</v>
      </c>
      <c r="C70" s="63">
        <v>44.414999999999999</v>
      </c>
      <c r="D70" s="63">
        <v>245.05800000000002</v>
      </c>
      <c r="E70" s="63">
        <v>2.82</v>
      </c>
      <c r="F70" s="136">
        <v>306.39300000000003</v>
      </c>
      <c r="G70" s="61"/>
    </row>
    <row r="71" spans="1:7">
      <c r="A71" s="62" t="s">
        <v>78</v>
      </c>
      <c r="B71" s="63">
        <v>1.845</v>
      </c>
      <c r="C71" s="63">
        <v>9.7750000000000004</v>
      </c>
      <c r="D71" s="63">
        <v>0.04</v>
      </c>
      <c r="E71" s="59">
        <v>0</v>
      </c>
      <c r="F71" s="136">
        <v>11.66</v>
      </c>
      <c r="G71" s="61"/>
    </row>
    <row r="72" spans="1:7">
      <c r="A72" s="62" t="s">
        <v>79</v>
      </c>
      <c r="B72" s="63">
        <v>128.57499999999999</v>
      </c>
      <c r="C72" s="63">
        <v>1028.6275000000001</v>
      </c>
      <c r="D72" s="63">
        <v>128.57499999999999</v>
      </c>
      <c r="E72" s="59">
        <v>0</v>
      </c>
      <c r="F72" s="136">
        <v>1285.7775000000001</v>
      </c>
      <c r="G72" s="61"/>
    </row>
    <row r="73" spans="1:7">
      <c r="A73" s="62" t="s">
        <v>80</v>
      </c>
      <c r="B73" s="59">
        <v>0</v>
      </c>
      <c r="C73" s="64">
        <v>658.2604</v>
      </c>
      <c r="D73" s="59">
        <v>0</v>
      </c>
      <c r="E73" s="59">
        <v>0</v>
      </c>
      <c r="F73" s="136">
        <v>658.2604</v>
      </c>
      <c r="G73" s="61"/>
    </row>
    <row r="74" spans="1:7">
      <c r="A74" s="62" t="s">
        <v>81</v>
      </c>
      <c r="B74" s="59">
        <v>0</v>
      </c>
      <c r="C74" s="63">
        <v>467.59500000000003</v>
      </c>
      <c r="D74" s="59">
        <v>0</v>
      </c>
      <c r="E74" s="59">
        <v>0</v>
      </c>
      <c r="F74" s="136">
        <v>467.59500000000003</v>
      </c>
      <c r="G74" s="61"/>
    </row>
    <row r="75" spans="1:7">
      <c r="A75" s="62" t="s">
        <v>82</v>
      </c>
      <c r="B75" s="59">
        <v>0</v>
      </c>
      <c r="C75" s="63">
        <v>152.44919999999999</v>
      </c>
      <c r="D75" s="63">
        <v>44.465399999999995</v>
      </c>
      <c r="E75" s="59">
        <v>0</v>
      </c>
      <c r="F75" s="136">
        <v>196.91459999999998</v>
      </c>
      <c r="G75" s="61"/>
    </row>
    <row r="76" spans="1:7">
      <c r="A76" s="62" t="s">
        <v>83</v>
      </c>
      <c r="B76" s="59">
        <v>0</v>
      </c>
      <c r="C76" s="59">
        <v>0</v>
      </c>
      <c r="D76" s="59">
        <v>0</v>
      </c>
      <c r="E76" s="59">
        <v>0</v>
      </c>
      <c r="F76" s="141">
        <v>0</v>
      </c>
      <c r="G76" s="61"/>
    </row>
    <row r="77" spans="1:7">
      <c r="A77" s="62" t="s">
        <v>84</v>
      </c>
      <c r="B77" s="63">
        <v>276.92857500000008</v>
      </c>
      <c r="C77" s="63">
        <v>130.5520425</v>
      </c>
      <c r="D77" s="63">
        <v>25.055442500000002</v>
      </c>
      <c r="E77" s="63">
        <v>25.055442500000002</v>
      </c>
      <c r="F77" s="136">
        <v>457.59150250000016</v>
      </c>
      <c r="G77" s="61"/>
    </row>
    <row r="78" spans="1:7">
      <c r="A78" s="66" t="s">
        <v>85</v>
      </c>
      <c r="B78" s="67">
        <v>421.44857500000006</v>
      </c>
      <c r="C78" s="137">
        <v>2491.6741425000005</v>
      </c>
      <c r="D78" s="137">
        <v>443.19384250000002</v>
      </c>
      <c r="E78" s="67">
        <v>27.875442500000002</v>
      </c>
      <c r="F78" s="138">
        <v>3384.1920025000009</v>
      </c>
      <c r="G78" s="61"/>
    </row>
    <row r="79" spans="1:7">
      <c r="A79" s="62"/>
      <c r="B79" s="63"/>
      <c r="C79" s="63"/>
      <c r="D79" s="63"/>
      <c r="E79" s="63"/>
      <c r="F79" s="136"/>
      <c r="G79" s="61"/>
    </row>
    <row r="80" spans="1:7">
      <c r="A80" s="62" t="s">
        <v>86</v>
      </c>
      <c r="B80" s="59">
        <v>0</v>
      </c>
      <c r="C80" s="59">
        <v>0</v>
      </c>
      <c r="D80" s="63">
        <v>49.274000000000001</v>
      </c>
      <c r="E80" s="59">
        <v>0</v>
      </c>
      <c r="F80" s="136">
        <v>49.274000000000001</v>
      </c>
      <c r="G80" s="61"/>
    </row>
    <row r="81" spans="1:7">
      <c r="A81" s="62" t="s">
        <v>87</v>
      </c>
      <c r="B81" s="59">
        <v>0</v>
      </c>
      <c r="C81" s="59">
        <v>0</v>
      </c>
      <c r="D81" s="63">
        <v>13.45</v>
      </c>
      <c r="E81" s="63">
        <v>1.494</v>
      </c>
      <c r="F81" s="136">
        <v>14.943999999999999</v>
      </c>
      <c r="G81" s="61"/>
    </row>
    <row r="82" spans="1:7">
      <c r="A82" s="66" t="s">
        <v>88</v>
      </c>
      <c r="B82" s="68">
        <v>0</v>
      </c>
      <c r="C82" s="68">
        <v>0</v>
      </c>
      <c r="D82" s="137">
        <v>62.724000000000004</v>
      </c>
      <c r="E82" s="137">
        <v>1.494</v>
      </c>
      <c r="F82" s="138">
        <v>64.218000000000004</v>
      </c>
      <c r="G82" s="61"/>
    </row>
    <row r="83" spans="1:7">
      <c r="A83" s="70"/>
      <c r="B83" s="63"/>
      <c r="C83" s="63"/>
      <c r="D83" s="63"/>
      <c r="E83" s="63"/>
      <c r="F83" s="136"/>
      <c r="G83" s="61"/>
    </row>
    <row r="84" spans="1:7" ht="13.5" thickBot="1">
      <c r="A84" s="83" t="s">
        <v>89</v>
      </c>
      <c r="B84" s="84">
        <v>6642.2881750000006</v>
      </c>
      <c r="C84" s="84">
        <v>12073.78224196205</v>
      </c>
      <c r="D84" s="84">
        <v>4442.0778685842524</v>
      </c>
      <c r="E84" s="84">
        <v>178.3202545959133</v>
      </c>
      <c r="F84" s="142">
        <v>23336.468540142218</v>
      </c>
    </row>
    <row r="85" spans="1:7">
      <c r="A85" s="1520"/>
      <c r="B85" s="1520"/>
      <c r="C85" s="1520"/>
      <c r="D85" s="89"/>
      <c r="E85" s="89"/>
      <c r="F85" s="89"/>
    </row>
  </sheetData>
  <mergeCells count="6">
    <mergeCell ref="A85:C85"/>
    <mergeCell ref="A1:F1"/>
    <mergeCell ref="A3:F3"/>
    <mergeCell ref="B5:D5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&amp;C&amp;A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view="pageBreakPreview" zoomScale="80" zoomScaleNormal="75" zoomScaleSheetLayoutView="80" workbookViewId="0">
      <selection activeCell="H23" sqref="H23"/>
    </sheetView>
  </sheetViews>
  <sheetFormatPr baseColWidth="10" defaultRowHeight="12.75"/>
  <cols>
    <col min="1" max="10" width="17.5703125" style="106" customWidth="1"/>
    <col min="11" max="11" width="7.28515625" style="106" customWidth="1"/>
    <col min="12" max="15" width="13" style="106" customWidth="1"/>
    <col min="16" max="16384" width="11.42578125" style="106"/>
  </cols>
  <sheetData>
    <row r="1" spans="1:10" s="104" customFormat="1" ht="18">
      <c r="A1" s="1526" t="s">
        <v>0</v>
      </c>
      <c r="B1" s="1526"/>
      <c r="C1" s="1526"/>
      <c r="D1" s="1526"/>
      <c r="E1" s="1526"/>
      <c r="F1" s="1526"/>
      <c r="G1" s="1526"/>
      <c r="H1" s="1526"/>
      <c r="I1" s="1526"/>
      <c r="J1" s="1526"/>
    </row>
    <row r="3" spans="1:10" s="143" customFormat="1" ht="21.75" customHeight="1">
      <c r="A3" s="1531" t="s">
        <v>109</v>
      </c>
      <c r="B3" s="1531"/>
      <c r="C3" s="1531"/>
      <c r="D3" s="1531"/>
      <c r="E3" s="1531"/>
      <c r="F3" s="1531"/>
      <c r="G3" s="1531"/>
      <c r="H3" s="1531"/>
      <c r="I3" s="1531"/>
      <c r="J3" s="1531"/>
    </row>
    <row r="4" spans="1:10" ht="13.5" customHeight="1" thickBot="1">
      <c r="A4" s="882"/>
      <c r="B4" s="882"/>
      <c r="C4" s="882"/>
      <c r="D4" s="882"/>
      <c r="E4" s="882"/>
      <c r="F4" s="882"/>
      <c r="G4" s="884"/>
    </row>
    <row r="5" spans="1:10" ht="19.5" customHeight="1">
      <c r="A5" s="107"/>
      <c r="B5" s="1349" t="s">
        <v>110</v>
      </c>
      <c r="C5" s="1360"/>
      <c r="D5" s="1361"/>
      <c r="E5" s="1349" t="s">
        <v>15</v>
      </c>
      <c r="F5" s="1360"/>
      <c r="G5" s="1349" t="s">
        <v>111</v>
      </c>
      <c r="H5" s="1361"/>
      <c r="I5" s="1349" t="s">
        <v>112</v>
      </c>
      <c r="J5" s="1360"/>
    </row>
    <row r="6" spans="1:10" ht="16.5" customHeight="1">
      <c r="A6" s="144" t="s">
        <v>5</v>
      </c>
      <c r="B6" s="1362" t="s">
        <v>113</v>
      </c>
      <c r="C6" s="1363"/>
      <c r="D6" s="1364"/>
      <c r="E6" s="1362" t="s">
        <v>114</v>
      </c>
      <c r="F6" s="1363"/>
      <c r="G6" s="1362" t="s">
        <v>115</v>
      </c>
      <c r="H6" s="1364"/>
      <c r="I6" s="1362" t="s">
        <v>116</v>
      </c>
      <c r="J6" s="1363"/>
    </row>
    <row r="7" spans="1:10" ht="29.25" customHeight="1" thickBot="1">
      <c r="A7" s="109"/>
      <c r="B7" s="886" t="s">
        <v>117</v>
      </c>
      <c r="C7" s="886" t="s">
        <v>118</v>
      </c>
      <c r="D7" s="886" t="s">
        <v>8</v>
      </c>
      <c r="E7" s="886" t="s">
        <v>119</v>
      </c>
      <c r="F7" s="885" t="s">
        <v>120</v>
      </c>
      <c r="G7" s="886" t="s">
        <v>119</v>
      </c>
      <c r="H7" s="886" t="s">
        <v>120</v>
      </c>
      <c r="I7" s="886" t="s">
        <v>119</v>
      </c>
      <c r="J7" s="885" t="s">
        <v>120</v>
      </c>
    </row>
    <row r="8" spans="1:10" ht="23.25" customHeight="1">
      <c r="A8" s="146">
        <v>2003</v>
      </c>
      <c r="B8" s="113">
        <v>2189.6116000000002</v>
      </c>
      <c r="C8" s="113">
        <v>126.37039999999999</v>
      </c>
      <c r="D8" s="113">
        <v>2315.982</v>
      </c>
      <c r="E8" s="113">
        <v>35278.603999999999</v>
      </c>
      <c r="F8" s="115">
        <v>1890.2819999999999</v>
      </c>
      <c r="G8" s="147">
        <v>290.2</v>
      </c>
      <c r="H8" s="147">
        <v>273.76</v>
      </c>
      <c r="I8" s="148">
        <v>102378.508808</v>
      </c>
      <c r="J8" s="149">
        <v>5174.8360032000001</v>
      </c>
    </row>
    <row r="9" spans="1:10" ht="14.1" customHeight="1">
      <c r="A9" s="146">
        <v>2004</v>
      </c>
      <c r="B9" s="113">
        <v>2246.6666500000001</v>
      </c>
      <c r="C9" s="113">
        <v>150.01935</v>
      </c>
      <c r="D9" s="113">
        <v>2396.6860000000001</v>
      </c>
      <c r="E9" s="113">
        <v>34211.281310000006</v>
      </c>
      <c r="F9" s="115">
        <v>2012.9116299999998</v>
      </c>
      <c r="G9" s="147">
        <v>272.14999999999998</v>
      </c>
      <c r="H9" s="147">
        <v>278.70999999999998</v>
      </c>
      <c r="I9" s="148">
        <v>93106.002085165004</v>
      </c>
      <c r="J9" s="150">
        <v>5610.1860039729982</v>
      </c>
    </row>
    <row r="10" spans="1:10" ht="14.1" customHeight="1">
      <c r="A10" s="146">
        <v>2005</v>
      </c>
      <c r="B10" s="113">
        <v>2177.72804</v>
      </c>
      <c r="C10" s="113">
        <v>160.61351000000002</v>
      </c>
      <c r="D10" s="113">
        <v>2338.3415399999999</v>
      </c>
      <c r="E10" s="113">
        <v>27229.804030000003</v>
      </c>
      <c r="F10" s="115">
        <v>1449.8702900000001</v>
      </c>
      <c r="G10" s="147">
        <v>250.95</v>
      </c>
      <c r="H10" s="147">
        <v>269.22000000000003</v>
      </c>
      <c r="I10" s="148">
        <v>68333.193213285005</v>
      </c>
      <c r="J10" s="150">
        <v>3903.340794738001</v>
      </c>
    </row>
    <row r="11" spans="1:10" ht="14.1" customHeight="1">
      <c r="A11" s="146">
        <v>2006</v>
      </c>
      <c r="B11" s="113">
        <v>2169.9497000000001</v>
      </c>
      <c r="C11" s="113">
        <v>175.41835</v>
      </c>
      <c r="D11" s="113">
        <v>2345.36805</v>
      </c>
      <c r="E11" s="113">
        <v>30661.001752</v>
      </c>
      <c r="F11" s="115">
        <v>1522.3677360000004</v>
      </c>
      <c r="G11" s="151">
        <v>251.82</v>
      </c>
      <c r="H11" s="151">
        <v>298.60000000000002</v>
      </c>
      <c r="I11" s="148">
        <v>77210.534611886396</v>
      </c>
      <c r="J11" s="150">
        <v>4545.7900596960017</v>
      </c>
    </row>
    <row r="12" spans="1:10" ht="14.1" customHeight="1">
      <c r="A12" s="146">
        <v>2007</v>
      </c>
      <c r="B12" s="113">
        <v>2142.6219999999998</v>
      </c>
      <c r="C12" s="113">
        <v>170.83199999999999</v>
      </c>
      <c r="D12" s="113">
        <v>2313.4540000000002</v>
      </c>
      <c r="E12" s="113">
        <v>31840.04332995</v>
      </c>
      <c r="F12" s="115">
        <v>1567.55625798492</v>
      </c>
      <c r="G12" s="147">
        <v>237.66</v>
      </c>
      <c r="H12" s="147">
        <v>241.27</v>
      </c>
      <c r="I12" s="148">
        <v>75671.046977959166</v>
      </c>
      <c r="J12" s="150">
        <v>3782.0429836402163</v>
      </c>
    </row>
    <row r="13" spans="1:10" ht="14.1" customHeight="1">
      <c r="A13" s="146">
        <v>2008</v>
      </c>
      <c r="B13" s="113">
        <v>2195.2883023117597</v>
      </c>
      <c r="C13" s="113">
        <v>193.30669768824501</v>
      </c>
      <c r="D13" s="113">
        <v>2388.5949999999998</v>
      </c>
      <c r="E13" s="113">
        <v>30361.319209765694</v>
      </c>
      <c r="F13" s="115">
        <v>1574.5350307394287</v>
      </c>
      <c r="G13" s="147">
        <v>264.83999999999997</v>
      </c>
      <c r="H13" s="147">
        <v>303.39</v>
      </c>
      <c r="I13" s="148">
        <v>80408.917795143454</v>
      </c>
      <c r="J13" s="150">
        <v>4776.9818297603524</v>
      </c>
    </row>
    <row r="14" spans="1:10" ht="14.1" customHeight="1">
      <c r="A14" s="146">
        <v>2009</v>
      </c>
      <c r="B14" s="113">
        <v>2226.5630000000001</v>
      </c>
      <c r="C14" s="113">
        <v>163.43600000000001</v>
      </c>
      <c r="D14" s="113">
        <v>2389.9989999999998</v>
      </c>
      <c r="E14" s="113">
        <v>32336.448035932699</v>
      </c>
      <c r="F14" s="115">
        <v>1577.6692230336314</v>
      </c>
      <c r="G14" s="152">
        <v>273.04000000000002</v>
      </c>
      <c r="H14" s="152">
        <v>309.16000000000003</v>
      </c>
      <c r="I14" s="148">
        <v>88291.437717310662</v>
      </c>
      <c r="J14" s="150">
        <v>4877.5221699307758</v>
      </c>
    </row>
    <row r="15" spans="1:10" ht="14.1" customHeight="1">
      <c r="A15" s="146">
        <v>2010</v>
      </c>
      <c r="B15" s="113">
        <v>2267</v>
      </c>
      <c r="C15" s="113">
        <v>171</v>
      </c>
      <c r="D15" s="113">
        <v>2438</v>
      </c>
      <c r="E15" s="113">
        <v>34550</v>
      </c>
      <c r="F15" s="115">
        <v>1649</v>
      </c>
      <c r="G15" s="152">
        <v>312.08999999999997</v>
      </c>
      <c r="H15" s="152">
        <v>334.4</v>
      </c>
      <c r="I15" s="148">
        <v>107827.095</v>
      </c>
      <c r="J15" s="150">
        <v>5514.2559999999994</v>
      </c>
    </row>
    <row r="16" spans="1:10" ht="14.1" customHeight="1">
      <c r="A16" s="146">
        <v>2011</v>
      </c>
      <c r="B16" s="113">
        <v>2289.7759999999998</v>
      </c>
      <c r="C16" s="113">
        <v>149.94200000000001</v>
      </c>
      <c r="D16" s="113">
        <v>2439.7179999999998</v>
      </c>
      <c r="E16" s="113">
        <v>33298.199999999997</v>
      </c>
      <c r="F16" s="115">
        <v>1325.9</v>
      </c>
      <c r="G16" s="152">
        <v>309.74</v>
      </c>
      <c r="H16" s="152">
        <v>341.91</v>
      </c>
      <c r="I16" s="148">
        <v>103137.84467999998</v>
      </c>
      <c r="J16" s="150">
        <v>4533.3846900000008</v>
      </c>
    </row>
    <row r="17" spans="1:10" ht="14.1" customHeight="1">
      <c r="A17" s="146">
        <v>2012</v>
      </c>
      <c r="B17" s="113">
        <v>2270.643</v>
      </c>
      <c r="C17" s="113">
        <v>159.553</v>
      </c>
      <c r="D17" s="113">
        <v>2430.1959999999999</v>
      </c>
      <c r="E17" s="113">
        <v>29405</v>
      </c>
      <c r="F17" s="115">
        <v>1533.9</v>
      </c>
      <c r="G17" s="152">
        <v>324.32</v>
      </c>
      <c r="H17" s="152">
        <v>361.40800000000002</v>
      </c>
      <c r="I17" s="148">
        <v>95366.296000000002</v>
      </c>
      <c r="J17" s="150">
        <v>5543.6373120000007</v>
      </c>
    </row>
    <row r="18" spans="1:10" ht="14.1" customHeight="1">
      <c r="A18" s="146">
        <v>2013</v>
      </c>
      <c r="B18" s="113">
        <v>2289.4009999999998</v>
      </c>
      <c r="C18" s="113">
        <v>154.696</v>
      </c>
      <c r="D18" s="113">
        <v>2444.0970000000002</v>
      </c>
      <c r="E18" s="113">
        <v>30612.760643916001</v>
      </c>
      <c r="F18" s="115">
        <v>1711.5579622275145</v>
      </c>
      <c r="G18" s="152">
        <v>343.33</v>
      </c>
      <c r="H18" s="152">
        <v>324.45999999999998</v>
      </c>
      <c r="I18" s="148">
        <v>105102.7911187568</v>
      </c>
      <c r="J18" s="150">
        <v>5553.3209642433931</v>
      </c>
    </row>
    <row r="19" spans="1:10" ht="14.1" customHeight="1">
      <c r="A19" s="146">
        <v>2014</v>
      </c>
      <c r="B19" s="113">
        <v>2432.4475000000002</v>
      </c>
      <c r="C19" s="113">
        <v>124.8535</v>
      </c>
      <c r="D19" s="113">
        <v>2557.3009999999999</v>
      </c>
      <c r="E19" s="113">
        <v>32174.268191250001</v>
      </c>
      <c r="F19" s="115">
        <v>1688.3021402693716</v>
      </c>
      <c r="G19" s="152">
        <v>379.86</v>
      </c>
      <c r="H19" s="152">
        <v>416.2</v>
      </c>
      <c r="I19" s="148">
        <v>122217.17515128225</v>
      </c>
      <c r="J19" s="150">
        <v>7026.7135078011243</v>
      </c>
    </row>
    <row r="20" spans="1:10" ht="14.1" customHeight="1" thickBot="1">
      <c r="A20" s="153">
        <v>2015</v>
      </c>
      <c r="B20" s="154">
        <v>2557.5630000000001</v>
      </c>
      <c r="C20" s="154">
        <v>172.733</v>
      </c>
      <c r="D20" s="154">
        <v>2730.2959999999998</v>
      </c>
      <c r="E20" s="154">
        <v>33440.771120151461</v>
      </c>
      <c r="F20" s="155">
        <v>1801.6504407670204</v>
      </c>
      <c r="G20" s="156">
        <v>358.15</v>
      </c>
      <c r="H20" s="156">
        <v>465.84</v>
      </c>
      <c r="I20" s="157">
        <v>119753.03290732246</v>
      </c>
      <c r="J20" s="157">
        <v>8392.2731631090883</v>
      </c>
    </row>
    <row r="21" spans="1:10">
      <c r="A21" s="158"/>
      <c r="B21" s="158"/>
      <c r="C21" s="158"/>
      <c r="D21" s="158"/>
      <c r="E21" s="158"/>
      <c r="F21" s="158"/>
    </row>
  </sheetData>
  <mergeCells count="10">
    <mergeCell ref="B6:D6"/>
    <mergeCell ref="E6:F6"/>
    <mergeCell ref="G6:H6"/>
    <mergeCell ref="I6:J6"/>
    <mergeCell ref="A1:J1"/>
    <mergeCell ref="A3:J3"/>
    <mergeCell ref="B5:D5"/>
    <mergeCell ref="E5:F5"/>
    <mergeCell ref="G5:H5"/>
    <mergeCell ref="I5:J5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  <drawing r:id="rId2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view="pageBreakPreview" zoomScale="80" zoomScaleNormal="75" zoomScaleSheetLayoutView="80" workbookViewId="0">
      <selection activeCell="H21" sqref="H21"/>
    </sheetView>
  </sheetViews>
  <sheetFormatPr baseColWidth="10" defaultRowHeight="12.75"/>
  <cols>
    <col min="1" max="1" width="30.7109375" style="49" customWidth="1"/>
    <col min="2" max="7" width="17.7109375" style="49" customWidth="1"/>
    <col min="8" max="16384" width="11.42578125" style="49"/>
  </cols>
  <sheetData>
    <row r="1" spans="1:11" s="47" customFormat="1" ht="18">
      <c r="A1" s="1297" t="s">
        <v>0</v>
      </c>
      <c r="B1" s="1297"/>
      <c r="C1" s="1297"/>
      <c r="D1" s="1297"/>
      <c r="E1" s="1297"/>
      <c r="F1" s="1297"/>
      <c r="G1" s="1297"/>
    </row>
    <row r="3" spans="1:11" ht="24" customHeight="1">
      <c r="A3" s="1347" t="s">
        <v>121</v>
      </c>
      <c r="B3" s="1347"/>
      <c r="C3" s="1347"/>
      <c r="D3" s="1347"/>
      <c r="E3" s="1347"/>
      <c r="F3" s="1347"/>
      <c r="G3" s="1347"/>
      <c r="H3" s="48"/>
      <c r="I3" s="48"/>
      <c r="J3" s="48"/>
      <c r="K3" s="48"/>
    </row>
    <row r="4" spans="1:11" ht="14.25" customHeight="1" thickBot="1">
      <c r="A4" s="50"/>
      <c r="B4" s="50"/>
      <c r="C4" s="50"/>
      <c r="D4" s="50"/>
      <c r="E4" s="50"/>
      <c r="F4" s="50"/>
      <c r="G4" s="50"/>
      <c r="H4" s="51"/>
      <c r="I4" s="48"/>
      <c r="J4" s="48"/>
      <c r="K4" s="48"/>
    </row>
    <row r="5" spans="1:11" ht="40.5" customHeight="1">
      <c r="A5" s="1344" t="s">
        <v>27</v>
      </c>
      <c r="B5" s="1300" t="s">
        <v>119</v>
      </c>
      <c r="C5" s="1302"/>
      <c r="D5" s="1301"/>
      <c r="E5" s="1300" t="s">
        <v>120</v>
      </c>
      <c r="F5" s="1302"/>
      <c r="G5" s="1302"/>
      <c r="H5" s="61"/>
    </row>
    <row r="6" spans="1:11">
      <c r="A6" s="1345"/>
      <c r="B6" s="1384" t="s">
        <v>122</v>
      </c>
      <c r="C6" s="1384" t="s">
        <v>123</v>
      </c>
      <c r="D6" s="1384" t="s">
        <v>8</v>
      </c>
      <c r="E6" s="1384" t="s">
        <v>122</v>
      </c>
      <c r="F6" s="1384" t="s">
        <v>123</v>
      </c>
      <c r="G6" s="1385" t="s">
        <v>8</v>
      </c>
      <c r="H6" s="61"/>
    </row>
    <row r="7" spans="1:11" ht="36.75" customHeight="1" thickBot="1">
      <c r="A7" s="1369"/>
      <c r="B7" s="1448"/>
      <c r="C7" s="1448" t="s">
        <v>105</v>
      </c>
      <c r="D7" s="1448" t="s">
        <v>106</v>
      </c>
      <c r="E7" s="1448"/>
      <c r="F7" s="1448"/>
      <c r="G7" s="1449"/>
      <c r="H7" s="61"/>
    </row>
    <row r="8" spans="1:11" ht="24.75" customHeight="1">
      <c r="A8" s="56" t="s">
        <v>29</v>
      </c>
      <c r="B8" s="159">
        <v>13997</v>
      </c>
      <c r="C8" s="160">
        <v>2207</v>
      </c>
      <c r="D8" s="160">
        <v>16204</v>
      </c>
      <c r="E8" s="160">
        <v>13997</v>
      </c>
      <c r="F8" s="160">
        <v>2207</v>
      </c>
      <c r="G8" s="161">
        <v>16204</v>
      </c>
      <c r="H8" s="61"/>
    </row>
    <row r="9" spans="1:11">
      <c r="A9" s="62" t="s">
        <v>30</v>
      </c>
      <c r="B9" s="162">
        <v>26076</v>
      </c>
      <c r="C9" s="163">
        <v>11595</v>
      </c>
      <c r="D9" s="163">
        <v>37671</v>
      </c>
      <c r="E9" s="162">
        <v>26076</v>
      </c>
      <c r="F9" s="162">
        <v>11595</v>
      </c>
      <c r="G9" s="164">
        <v>37671</v>
      </c>
      <c r="H9" s="61"/>
    </row>
    <row r="10" spans="1:11">
      <c r="A10" s="62" t="s">
        <v>31</v>
      </c>
      <c r="B10" s="162">
        <v>42419</v>
      </c>
      <c r="C10" s="162">
        <v>90</v>
      </c>
      <c r="D10" s="163">
        <v>42509</v>
      </c>
      <c r="E10" s="163">
        <v>42419</v>
      </c>
      <c r="F10" s="163">
        <v>90</v>
      </c>
      <c r="G10" s="164">
        <v>42509</v>
      </c>
      <c r="H10" s="61"/>
    </row>
    <row r="11" spans="1:11">
      <c r="A11" s="62" t="s">
        <v>32</v>
      </c>
      <c r="B11" s="162">
        <v>11903</v>
      </c>
      <c r="C11" s="163">
        <v>433</v>
      </c>
      <c r="D11" s="163">
        <v>12336</v>
      </c>
      <c r="E11" s="163">
        <v>11903</v>
      </c>
      <c r="F11" s="163">
        <v>433</v>
      </c>
      <c r="G11" s="164">
        <v>12336</v>
      </c>
      <c r="H11" s="61"/>
    </row>
    <row r="12" spans="1:11">
      <c r="A12" s="66" t="s">
        <v>33</v>
      </c>
      <c r="B12" s="75">
        <v>94395</v>
      </c>
      <c r="C12" s="75">
        <v>14325</v>
      </c>
      <c r="D12" s="75">
        <v>108720</v>
      </c>
      <c r="E12" s="75">
        <v>94395</v>
      </c>
      <c r="F12" s="75">
        <v>14325</v>
      </c>
      <c r="G12" s="165">
        <v>108720</v>
      </c>
      <c r="H12" s="61"/>
    </row>
    <row r="13" spans="1:11">
      <c r="A13" s="70"/>
      <c r="B13" s="72"/>
      <c r="C13" s="72"/>
      <c r="D13" s="72"/>
      <c r="E13" s="72"/>
      <c r="F13" s="72"/>
      <c r="G13" s="166"/>
      <c r="H13" s="61"/>
    </row>
    <row r="14" spans="1:11">
      <c r="A14" s="66" t="s">
        <v>34</v>
      </c>
      <c r="B14" s="75">
        <v>35191</v>
      </c>
      <c r="C14" s="68">
        <v>0</v>
      </c>
      <c r="D14" s="75">
        <v>35191</v>
      </c>
      <c r="E14" s="75">
        <v>35191</v>
      </c>
      <c r="F14" s="68">
        <v>0</v>
      </c>
      <c r="G14" s="165">
        <v>35191</v>
      </c>
      <c r="H14" s="61"/>
    </row>
    <row r="15" spans="1:11">
      <c r="A15" s="70"/>
      <c r="B15" s="76"/>
      <c r="C15" s="76"/>
      <c r="D15" s="72"/>
      <c r="E15" s="76"/>
      <c r="F15" s="76"/>
      <c r="G15" s="166"/>
      <c r="H15" s="61"/>
    </row>
    <row r="16" spans="1:11">
      <c r="A16" s="66" t="s">
        <v>35</v>
      </c>
      <c r="B16" s="75">
        <v>8369</v>
      </c>
      <c r="C16" s="75">
        <v>6754</v>
      </c>
      <c r="D16" s="75">
        <v>15123</v>
      </c>
      <c r="E16" s="75">
        <v>8369</v>
      </c>
      <c r="F16" s="75">
        <v>6754</v>
      </c>
      <c r="G16" s="165">
        <v>15123</v>
      </c>
      <c r="H16" s="61"/>
    </row>
    <row r="17" spans="1:8">
      <c r="A17" s="70"/>
      <c r="B17" s="76"/>
      <c r="C17" s="76"/>
      <c r="D17" s="72"/>
      <c r="E17" s="72"/>
      <c r="F17" s="72"/>
      <c r="G17" s="166"/>
      <c r="H17" s="61"/>
    </row>
    <row r="18" spans="1:8">
      <c r="A18" s="62" t="s">
        <v>36</v>
      </c>
      <c r="B18" s="162">
        <v>976</v>
      </c>
      <c r="C18" s="59">
        <v>6450</v>
      </c>
      <c r="D18" s="163">
        <v>7426</v>
      </c>
      <c r="E18" s="162">
        <v>976</v>
      </c>
      <c r="F18" s="59">
        <v>6450</v>
      </c>
      <c r="G18" s="164">
        <v>7426</v>
      </c>
      <c r="H18" s="61"/>
    </row>
    <row r="19" spans="1:8">
      <c r="A19" s="62" t="s">
        <v>37</v>
      </c>
      <c r="B19" s="162">
        <v>3220</v>
      </c>
      <c r="C19" s="59">
        <v>4805</v>
      </c>
      <c r="D19" s="163">
        <v>8025</v>
      </c>
      <c r="E19" s="162">
        <v>3220</v>
      </c>
      <c r="F19" s="59">
        <v>4805</v>
      </c>
      <c r="G19" s="164">
        <v>8025</v>
      </c>
      <c r="H19" s="61"/>
    </row>
    <row r="20" spans="1:8">
      <c r="A20" s="62" t="s">
        <v>38</v>
      </c>
      <c r="B20" s="162">
        <v>4268</v>
      </c>
      <c r="C20" s="59">
        <v>2479</v>
      </c>
      <c r="D20" s="163">
        <v>6747</v>
      </c>
      <c r="E20" s="162">
        <v>4268</v>
      </c>
      <c r="F20" s="59">
        <v>2479</v>
      </c>
      <c r="G20" s="164">
        <v>6747</v>
      </c>
      <c r="H20" s="61"/>
    </row>
    <row r="21" spans="1:8">
      <c r="A21" s="66" t="s">
        <v>39</v>
      </c>
      <c r="B21" s="75">
        <v>8464</v>
      </c>
      <c r="C21" s="68">
        <v>13734</v>
      </c>
      <c r="D21" s="75">
        <v>22198</v>
      </c>
      <c r="E21" s="75">
        <v>8464</v>
      </c>
      <c r="F21" s="68">
        <v>13734</v>
      </c>
      <c r="G21" s="165">
        <v>22198</v>
      </c>
      <c r="H21" s="61"/>
    </row>
    <row r="22" spans="1:8">
      <c r="A22" s="70"/>
      <c r="B22" s="76"/>
      <c r="C22" s="72"/>
      <c r="D22" s="72"/>
      <c r="E22" s="76"/>
      <c r="F22" s="72"/>
      <c r="G22" s="166"/>
      <c r="H22" s="61"/>
    </row>
    <row r="23" spans="1:8">
      <c r="A23" s="66" t="s">
        <v>40</v>
      </c>
      <c r="B23" s="75">
        <v>11950</v>
      </c>
      <c r="C23" s="75">
        <v>1769</v>
      </c>
      <c r="D23" s="75">
        <v>13719</v>
      </c>
      <c r="E23" s="75">
        <v>11950</v>
      </c>
      <c r="F23" s="75">
        <v>1769</v>
      </c>
      <c r="G23" s="165">
        <v>13719</v>
      </c>
      <c r="H23" s="61"/>
    </row>
    <row r="24" spans="1:8">
      <c r="A24" s="70"/>
      <c r="B24" s="76"/>
      <c r="C24" s="72"/>
      <c r="D24" s="72"/>
      <c r="E24" s="76"/>
      <c r="F24" s="76"/>
      <c r="G24" s="166"/>
      <c r="H24" s="61"/>
    </row>
    <row r="25" spans="1:8">
      <c r="A25" s="66" t="s">
        <v>41</v>
      </c>
      <c r="B25" s="75">
        <v>12810</v>
      </c>
      <c r="C25" s="75">
        <v>4280</v>
      </c>
      <c r="D25" s="75">
        <v>17090</v>
      </c>
      <c r="E25" s="75">
        <v>12810</v>
      </c>
      <c r="F25" s="75">
        <v>4280</v>
      </c>
      <c r="G25" s="165">
        <v>17090</v>
      </c>
      <c r="H25" s="61"/>
    </row>
    <row r="26" spans="1:8">
      <c r="A26" s="70"/>
      <c r="B26" s="72"/>
      <c r="C26" s="72"/>
      <c r="D26" s="72"/>
      <c r="E26" s="72"/>
      <c r="F26" s="72"/>
      <c r="G26" s="166"/>
      <c r="H26" s="61"/>
    </row>
    <row r="27" spans="1:8">
      <c r="A27" s="62" t="s">
        <v>42</v>
      </c>
      <c r="B27" s="162">
        <v>31182</v>
      </c>
      <c r="C27" s="59">
        <v>0</v>
      </c>
      <c r="D27" s="162">
        <v>31182</v>
      </c>
      <c r="E27" s="163">
        <v>31182</v>
      </c>
      <c r="F27" s="59">
        <v>0</v>
      </c>
      <c r="G27" s="164">
        <v>31182</v>
      </c>
      <c r="H27" s="61"/>
    </row>
    <row r="28" spans="1:8">
      <c r="A28" s="62" t="s">
        <v>43</v>
      </c>
      <c r="B28" s="163">
        <v>31212</v>
      </c>
      <c r="C28" s="59">
        <v>0</v>
      </c>
      <c r="D28" s="163">
        <v>31212</v>
      </c>
      <c r="E28" s="163">
        <v>31212</v>
      </c>
      <c r="F28" s="59">
        <v>0</v>
      </c>
      <c r="G28" s="164">
        <v>31212</v>
      </c>
      <c r="H28" s="61"/>
    </row>
    <row r="29" spans="1:8">
      <c r="A29" s="62" t="s">
        <v>44</v>
      </c>
      <c r="B29" s="162">
        <v>47280</v>
      </c>
      <c r="C29" s="59">
        <v>0</v>
      </c>
      <c r="D29" s="162">
        <v>47280</v>
      </c>
      <c r="E29" s="163">
        <v>47280</v>
      </c>
      <c r="F29" s="59">
        <v>0</v>
      </c>
      <c r="G29" s="164">
        <v>47280</v>
      </c>
      <c r="H29" s="61"/>
    </row>
    <row r="30" spans="1:8">
      <c r="A30" s="66" t="s">
        <v>45</v>
      </c>
      <c r="B30" s="75">
        <v>109674</v>
      </c>
      <c r="C30" s="68">
        <v>0</v>
      </c>
      <c r="D30" s="75">
        <v>109674</v>
      </c>
      <c r="E30" s="75">
        <v>109674</v>
      </c>
      <c r="F30" s="68">
        <v>0</v>
      </c>
      <c r="G30" s="165">
        <v>109674</v>
      </c>
      <c r="H30" s="61"/>
    </row>
    <row r="31" spans="1:8">
      <c r="A31" s="70"/>
      <c r="B31" s="72"/>
      <c r="C31" s="72"/>
      <c r="D31" s="72"/>
      <c r="E31" s="72"/>
      <c r="F31" s="72"/>
      <c r="G31" s="166"/>
      <c r="H31" s="61"/>
    </row>
    <row r="32" spans="1:8">
      <c r="A32" s="62" t="s">
        <v>46</v>
      </c>
      <c r="B32" s="162">
        <v>14584</v>
      </c>
      <c r="C32" s="163">
        <v>4217</v>
      </c>
      <c r="D32" s="163">
        <v>18801</v>
      </c>
      <c r="E32" s="163">
        <v>14584</v>
      </c>
      <c r="F32" s="163">
        <v>4217</v>
      </c>
      <c r="G32" s="164">
        <v>18801</v>
      </c>
      <c r="H32" s="61"/>
    </row>
    <row r="33" spans="1:8">
      <c r="A33" s="62" t="s">
        <v>47</v>
      </c>
      <c r="B33" s="162">
        <v>14451</v>
      </c>
      <c r="C33" s="163">
        <v>3037</v>
      </c>
      <c r="D33" s="162">
        <v>17488</v>
      </c>
      <c r="E33" s="162">
        <v>14451</v>
      </c>
      <c r="F33" s="162">
        <v>3037</v>
      </c>
      <c r="G33" s="164">
        <v>17488</v>
      </c>
      <c r="H33" s="61"/>
    </row>
    <row r="34" spans="1:8">
      <c r="A34" s="62" t="s">
        <v>48</v>
      </c>
      <c r="B34" s="162">
        <v>23513</v>
      </c>
      <c r="C34" s="163">
        <v>7866</v>
      </c>
      <c r="D34" s="162">
        <v>31379</v>
      </c>
      <c r="E34" s="163">
        <v>23513</v>
      </c>
      <c r="F34" s="163">
        <v>7866</v>
      </c>
      <c r="G34" s="164">
        <v>31379</v>
      </c>
      <c r="H34" s="61"/>
    </row>
    <row r="35" spans="1:8">
      <c r="A35" s="62" t="s">
        <v>49</v>
      </c>
      <c r="B35" s="162">
        <v>37753</v>
      </c>
      <c r="C35" s="163">
        <v>4062</v>
      </c>
      <c r="D35" s="163">
        <v>41815</v>
      </c>
      <c r="E35" s="163">
        <v>37753</v>
      </c>
      <c r="F35" s="163">
        <v>4062</v>
      </c>
      <c r="G35" s="164">
        <v>41815</v>
      </c>
      <c r="H35" s="61"/>
    </row>
    <row r="36" spans="1:8">
      <c r="A36" s="66" t="s">
        <v>50</v>
      </c>
      <c r="B36" s="75">
        <v>90301</v>
      </c>
      <c r="C36" s="75">
        <v>19182</v>
      </c>
      <c r="D36" s="75">
        <v>109483</v>
      </c>
      <c r="E36" s="75">
        <v>90301</v>
      </c>
      <c r="F36" s="75">
        <v>19182</v>
      </c>
      <c r="G36" s="165">
        <v>109483</v>
      </c>
      <c r="H36" s="61"/>
    </row>
    <row r="37" spans="1:8">
      <c r="A37" s="70"/>
      <c r="B37" s="76"/>
      <c r="C37" s="72"/>
      <c r="D37" s="72"/>
      <c r="E37" s="72"/>
      <c r="F37" s="72"/>
      <c r="G37" s="166"/>
      <c r="H37" s="61"/>
    </row>
    <row r="38" spans="1:8">
      <c r="A38" s="66" t="s">
        <v>51</v>
      </c>
      <c r="B38" s="75">
        <v>1518</v>
      </c>
      <c r="C38" s="75">
        <v>7908</v>
      </c>
      <c r="D38" s="75">
        <v>9426</v>
      </c>
      <c r="E38" s="75">
        <v>1518</v>
      </c>
      <c r="F38" s="75">
        <v>7908</v>
      </c>
      <c r="G38" s="165">
        <v>9426</v>
      </c>
      <c r="H38" s="61"/>
    </row>
    <row r="39" spans="1:8">
      <c r="A39" s="70"/>
      <c r="B39" s="76"/>
      <c r="C39" s="72"/>
      <c r="D39" s="76"/>
      <c r="E39" s="76"/>
      <c r="F39" s="76"/>
      <c r="G39" s="166"/>
      <c r="H39" s="61"/>
    </row>
    <row r="40" spans="1:8">
      <c r="A40" s="62" t="s">
        <v>52</v>
      </c>
      <c r="B40" s="163">
        <v>7167</v>
      </c>
      <c r="C40" s="163">
        <v>0</v>
      </c>
      <c r="D40" s="163">
        <v>7167</v>
      </c>
      <c r="E40" s="163">
        <v>7167</v>
      </c>
      <c r="F40" s="163">
        <v>0</v>
      </c>
      <c r="G40" s="164">
        <v>7167</v>
      </c>
      <c r="H40" s="61"/>
    </row>
    <row r="41" spans="1:8">
      <c r="A41" s="62" t="s">
        <v>53</v>
      </c>
      <c r="B41" s="162">
        <v>21761</v>
      </c>
      <c r="C41" s="163">
        <v>0</v>
      </c>
      <c r="D41" s="163">
        <v>21761</v>
      </c>
      <c r="E41" s="163">
        <v>21761</v>
      </c>
      <c r="F41" s="163">
        <v>0</v>
      </c>
      <c r="G41" s="164">
        <v>21761</v>
      </c>
      <c r="H41" s="61"/>
    </row>
    <row r="42" spans="1:8">
      <c r="A42" s="62" t="s">
        <v>54</v>
      </c>
      <c r="B42" s="163">
        <v>36672</v>
      </c>
      <c r="C42" s="163">
        <v>0</v>
      </c>
      <c r="D42" s="163">
        <v>36672</v>
      </c>
      <c r="E42" s="163">
        <v>36672</v>
      </c>
      <c r="F42" s="163">
        <v>0</v>
      </c>
      <c r="G42" s="164">
        <v>36672</v>
      </c>
      <c r="H42" s="61"/>
    </row>
    <row r="43" spans="1:8">
      <c r="A43" s="62" t="s">
        <v>55</v>
      </c>
      <c r="B43" s="162">
        <v>9790</v>
      </c>
      <c r="C43" s="162">
        <v>0</v>
      </c>
      <c r="D43" s="163">
        <v>9790</v>
      </c>
      <c r="E43" s="163">
        <v>9790</v>
      </c>
      <c r="F43" s="163">
        <v>0</v>
      </c>
      <c r="G43" s="164">
        <v>9790</v>
      </c>
      <c r="H43" s="61"/>
    </row>
    <row r="44" spans="1:8">
      <c r="A44" s="62" t="s">
        <v>56</v>
      </c>
      <c r="B44" s="162">
        <v>272406</v>
      </c>
      <c r="C44" s="163">
        <v>0</v>
      </c>
      <c r="D44" s="163">
        <v>272406</v>
      </c>
      <c r="E44" s="163">
        <v>272406</v>
      </c>
      <c r="F44" s="163">
        <v>0</v>
      </c>
      <c r="G44" s="164">
        <v>272406</v>
      </c>
      <c r="H44" s="61"/>
    </row>
    <row r="45" spans="1:8">
      <c r="A45" s="62" t="s">
        <v>57</v>
      </c>
      <c r="B45" s="163">
        <v>9534</v>
      </c>
      <c r="C45" s="59">
        <v>0</v>
      </c>
      <c r="D45" s="163">
        <v>9534</v>
      </c>
      <c r="E45" s="163">
        <v>9534</v>
      </c>
      <c r="F45" s="59">
        <v>0</v>
      </c>
      <c r="G45" s="164">
        <v>9534</v>
      </c>
      <c r="H45" s="61"/>
    </row>
    <row r="46" spans="1:8">
      <c r="A46" s="62" t="s">
        <v>58</v>
      </c>
      <c r="B46" s="163">
        <v>9917</v>
      </c>
      <c r="C46" s="59">
        <v>0</v>
      </c>
      <c r="D46" s="163">
        <v>9917</v>
      </c>
      <c r="E46" s="163">
        <v>9917</v>
      </c>
      <c r="F46" s="59">
        <v>0</v>
      </c>
      <c r="G46" s="164">
        <v>9917</v>
      </c>
      <c r="H46" s="61"/>
    </row>
    <row r="47" spans="1:8">
      <c r="A47" s="62" t="s">
        <v>59</v>
      </c>
      <c r="B47" s="162">
        <v>3611</v>
      </c>
      <c r="C47" s="59">
        <v>0</v>
      </c>
      <c r="D47" s="163">
        <v>3611</v>
      </c>
      <c r="E47" s="163">
        <v>3611</v>
      </c>
      <c r="F47" s="59">
        <v>0</v>
      </c>
      <c r="G47" s="164">
        <v>3611</v>
      </c>
      <c r="H47" s="61"/>
    </row>
    <row r="48" spans="1:8">
      <c r="A48" s="62" t="s">
        <v>60</v>
      </c>
      <c r="B48" s="162">
        <v>31612</v>
      </c>
      <c r="C48" s="59">
        <v>0</v>
      </c>
      <c r="D48" s="163">
        <v>31612</v>
      </c>
      <c r="E48" s="163">
        <v>31612</v>
      </c>
      <c r="F48" s="59">
        <v>0</v>
      </c>
      <c r="G48" s="164">
        <v>31612</v>
      </c>
      <c r="H48" s="61"/>
    </row>
    <row r="49" spans="1:8">
      <c r="A49" s="66" t="s">
        <v>61</v>
      </c>
      <c r="B49" s="75">
        <v>402470</v>
      </c>
      <c r="C49" s="75">
        <v>0</v>
      </c>
      <c r="D49" s="75">
        <v>402470</v>
      </c>
      <c r="E49" s="75">
        <v>402470</v>
      </c>
      <c r="F49" s="75">
        <v>0</v>
      </c>
      <c r="G49" s="165">
        <v>402470</v>
      </c>
      <c r="H49" s="61"/>
    </row>
    <row r="50" spans="1:8">
      <c r="A50" s="70"/>
      <c r="B50" s="72"/>
      <c r="C50" s="72"/>
      <c r="D50" s="72"/>
      <c r="E50" s="72"/>
      <c r="F50" s="72"/>
      <c r="G50" s="166"/>
      <c r="H50" s="61"/>
    </row>
    <row r="51" spans="1:8">
      <c r="A51" s="66" t="s">
        <v>62</v>
      </c>
      <c r="B51" s="75">
        <v>7650</v>
      </c>
      <c r="C51" s="75">
        <v>3278</v>
      </c>
      <c r="D51" s="75">
        <v>10928</v>
      </c>
      <c r="E51" s="75">
        <v>7650</v>
      </c>
      <c r="F51" s="75">
        <v>3278</v>
      </c>
      <c r="G51" s="165">
        <v>10928</v>
      </c>
      <c r="H51" s="61"/>
    </row>
    <row r="52" spans="1:8">
      <c r="A52" s="70"/>
      <c r="B52" s="72"/>
      <c r="C52" s="72"/>
      <c r="D52" s="72"/>
      <c r="E52" s="76"/>
      <c r="F52" s="76"/>
      <c r="G52" s="166"/>
      <c r="H52" s="61"/>
    </row>
    <row r="53" spans="1:8">
      <c r="A53" s="62" t="s">
        <v>63</v>
      </c>
      <c r="B53" s="162">
        <v>42525</v>
      </c>
      <c r="C53" s="163">
        <v>565</v>
      </c>
      <c r="D53" s="162">
        <v>43090</v>
      </c>
      <c r="E53" s="163">
        <v>42525</v>
      </c>
      <c r="F53" s="163">
        <v>565</v>
      </c>
      <c r="G53" s="164">
        <v>43090</v>
      </c>
      <c r="H53" s="61"/>
    </row>
    <row r="54" spans="1:8">
      <c r="A54" s="62" t="s">
        <v>64</v>
      </c>
      <c r="B54" s="163">
        <v>20698</v>
      </c>
      <c r="C54" s="163">
        <v>7527</v>
      </c>
      <c r="D54" s="162">
        <v>28225</v>
      </c>
      <c r="E54" s="163">
        <v>20698</v>
      </c>
      <c r="F54" s="163">
        <v>7527</v>
      </c>
      <c r="G54" s="164">
        <v>28225</v>
      </c>
      <c r="H54" s="61"/>
    </row>
    <row r="55" spans="1:8">
      <c r="A55" s="62" t="s">
        <v>65</v>
      </c>
      <c r="B55" s="163">
        <v>40629</v>
      </c>
      <c r="C55" s="163">
        <v>2417</v>
      </c>
      <c r="D55" s="162">
        <v>43046</v>
      </c>
      <c r="E55" s="163">
        <v>40629</v>
      </c>
      <c r="F55" s="163">
        <v>2417</v>
      </c>
      <c r="G55" s="164">
        <v>43046</v>
      </c>
      <c r="H55" s="61"/>
    </row>
    <row r="56" spans="1:8">
      <c r="A56" s="62" t="s">
        <v>66</v>
      </c>
      <c r="B56" s="162">
        <v>35359</v>
      </c>
      <c r="C56" s="163">
        <v>52</v>
      </c>
      <c r="D56" s="162">
        <v>35411</v>
      </c>
      <c r="E56" s="163">
        <v>35359</v>
      </c>
      <c r="F56" s="163">
        <v>52</v>
      </c>
      <c r="G56" s="164">
        <v>35411</v>
      </c>
      <c r="H56" s="61"/>
    </row>
    <row r="57" spans="1:8">
      <c r="A57" s="62" t="s">
        <v>67</v>
      </c>
      <c r="B57" s="163">
        <v>20955</v>
      </c>
      <c r="C57" s="163">
        <v>5916</v>
      </c>
      <c r="D57" s="163">
        <v>26871</v>
      </c>
      <c r="E57" s="163">
        <v>20955</v>
      </c>
      <c r="F57" s="163">
        <v>5916</v>
      </c>
      <c r="G57" s="164">
        <v>26871</v>
      </c>
      <c r="H57" s="61"/>
    </row>
    <row r="58" spans="1:8">
      <c r="A58" s="66" t="s">
        <v>68</v>
      </c>
      <c r="B58" s="75">
        <v>160166</v>
      </c>
      <c r="C58" s="75">
        <v>16477</v>
      </c>
      <c r="D58" s="75">
        <v>176643</v>
      </c>
      <c r="E58" s="75">
        <v>160166</v>
      </c>
      <c r="F58" s="75">
        <v>16477</v>
      </c>
      <c r="G58" s="165">
        <v>176643</v>
      </c>
      <c r="H58" s="61"/>
    </row>
    <row r="59" spans="1:8">
      <c r="A59" s="70"/>
      <c r="B59" s="72"/>
      <c r="C59" s="72"/>
      <c r="D59" s="72"/>
      <c r="E59" s="72"/>
      <c r="F59" s="72"/>
      <c r="G59" s="166"/>
      <c r="H59" s="61"/>
    </row>
    <row r="60" spans="1:8">
      <c r="A60" s="62" t="s">
        <v>69</v>
      </c>
      <c r="B60" s="162">
        <v>52396</v>
      </c>
      <c r="C60" s="163">
        <v>2065</v>
      </c>
      <c r="D60" s="162">
        <v>54461</v>
      </c>
      <c r="E60" s="162">
        <v>52396</v>
      </c>
      <c r="F60" s="162">
        <v>2065</v>
      </c>
      <c r="G60" s="164">
        <v>54461</v>
      </c>
      <c r="H60" s="61"/>
    </row>
    <row r="61" spans="1:8">
      <c r="A61" s="62" t="s">
        <v>70</v>
      </c>
      <c r="B61" s="162">
        <v>85025</v>
      </c>
      <c r="C61" s="59">
        <v>0</v>
      </c>
      <c r="D61" s="162">
        <v>85025</v>
      </c>
      <c r="E61" s="163">
        <v>85025</v>
      </c>
      <c r="F61" s="59">
        <v>0</v>
      </c>
      <c r="G61" s="164">
        <v>85025</v>
      </c>
      <c r="H61" s="61"/>
    </row>
    <row r="62" spans="1:8">
      <c r="A62" s="62" t="s">
        <v>71</v>
      </c>
      <c r="B62" s="163">
        <v>222866</v>
      </c>
      <c r="C62" s="59">
        <v>221</v>
      </c>
      <c r="D62" s="163">
        <v>223087</v>
      </c>
      <c r="E62" s="163">
        <v>222866</v>
      </c>
      <c r="F62" s="163">
        <v>196</v>
      </c>
      <c r="G62" s="164">
        <v>223062</v>
      </c>
      <c r="H62" s="61"/>
    </row>
    <row r="63" spans="1:8">
      <c r="A63" s="66" t="s">
        <v>72</v>
      </c>
      <c r="B63" s="75">
        <v>360287</v>
      </c>
      <c r="C63" s="75">
        <v>2286</v>
      </c>
      <c r="D63" s="75">
        <v>362573</v>
      </c>
      <c r="E63" s="75">
        <v>360287</v>
      </c>
      <c r="F63" s="75">
        <v>2261</v>
      </c>
      <c r="G63" s="165">
        <v>362548</v>
      </c>
      <c r="H63" s="61"/>
    </row>
    <row r="64" spans="1:8">
      <c r="A64" s="70"/>
      <c r="B64" s="72"/>
      <c r="C64" s="72"/>
      <c r="D64" s="72"/>
      <c r="E64" s="72"/>
      <c r="F64" s="72"/>
      <c r="G64" s="166"/>
      <c r="H64" s="61"/>
    </row>
    <row r="65" spans="1:8">
      <c r="A65" s="66" t="s">
        <v>73</v>
      </c>
      <c r="B65" s="75">
        <v>56924.999999999993</v>
      </c>
      <c r="C65" s="68">
        <v>31049.999999999996</v>
      </c>
      <c r="D65" s="75">
        <v>87974.999999999985</v>
      </c>
      <c r="E65" s="75">
        <v>56924.999999999993</v>
      </c>
      <c r="F65" s="68">
        <v>31049.999999999996</v>
      </c>
      <c r="G65" s="165">
        <v>87974.999999999985</v>
      </c>
      <c r="H65" s="61"/>
    </row>
    <row r="66" spans="1:8">
      <c r="A66" s="70"/>
      <c r="B66" s="76"/>
      <c r="C66" s="72"/>
      <c r="D66" s="72"/>
      <c r="E66" s="72"/>
      <c r="F66" s="72"/>
      <c r="G66" s="166"/>
      <c r="H66" s="61"/>
    </row>
    <row r="67" spans="1:8">
      <c r="A67" s="62" t="s">
        <v>74</v>
      </c>
      <c r="B67" s="64">
        <v>312855</v>
      </c>
      <c r="C67" s="64">
        <v>4953</v>
      </c>
      <c r="D67" s="64">
        <v>317808</v>
      </c>
      <c r="E67" s="64">
        <v>312855</v>
      </c>
      <c r="F67" s="64">
        <v>4953</v>
      </c>
      <c r="G67" s="141">
        <v>317808</v>
      </c>
      <c r="H67" s="61"/>
    </row>
    <row r="68" spans="1:8">
      <c r="A68" s="62" t="s">
        <v>75</v>
      </c>
      <c r="B68" s="64">
        <v>270441</v>
      </c>
      <c r="C68" s="64">
        <v>18068</v>
      </c>
      <c r="D68" s="64">
        <v>288509</v>
      </c>
      <c r="E68" s="64">
        <v>270441</v>
      </c>
      <c r="F68" s="64">
        <v>18068</v>
      </c>
      <c r="G68" s="141">
        <v>288509</v>
      </c>
      <c r="H68" s="61"/>
    </row>
    <row r="69" spans="1:8">
      <c r="A69" s="66" t="s">
        <v>76</v>
      </c>
      <c r="B69" s="75">
        <v>583296</v>
      </c>
      <c r="C69" s="75">
        <v>23021</v>
      </c>
      <c r="D69" s="75">
        <v>606317</v>
      </c>
      <c r="E69" s="75">
        <v>583296</v>
      </c>
      <c r="F69" s="75">
        <v>23021</v>
      </c>
      <c r="G69" s="165">
        <v>606317</v>
      </c>
      <c r="H69" s="61"/>
    </row>
    <row r="70" spans="1:8">
      <c r="A70" s="70"/>
      <c r="B70" s="72"/>
      <c r="C70" s="72"/>
      <c r="D70" s="72"/>
      <c r="E70" s="72"/>
      <c r="F70" s="72"/>
      <c r="G70" s="167"/>
      <c r="H70" s="61"/>
    </row>
    <row r="71" spans="1:8">
      <c r="A71" s="62" t="s">
        <v>77</v>
      </c>
      <c r="B71" s="163">
        <v>140000</v>
      </c>
      <c r="C71" s="163">
        <v>378</v>
      </c>
      <c r="D71" s="163">
        <v>140378</v>
      </c>
      <c r="E71" s="163">
        <v>140000</v>
      </c>
      <c r="F71" s="163">
        <v>378</v>
      </c>
      <c r="G71" s="164">
        <v>140378</v>
      </c>
      <c r="H71" s="61"/>
    </row>
    <row r="72" spans="1:8">
      <c r="A72" s="62" t="s">
        <v>78</v>
      </c>
      <c r="B72" s="163">
        <v>13625</v>
      </c>
      <c r="C72" s="163">
        <v>16900</v>
      </c>
      <c r="D72" s="163">
        <v>30525</v>
      </c>
      <c r="E72" s="162">
        <v>13625</v>
      </c>
      <c r="F72" s="162">
        <v>16900</v>
      </c>
      <c r="G72" s="164">
        <v>30525</v>
      </c>
      <c r="H72" s="61"/>
    </row>
    <row r="73" spans="1:8">
      <c r="A73" s="62" t="s">
        <v>79</v>
      </c>
      <c r="B73" s="163">
        <v>58935</v>
      </c>
      <c r="C73" s="59">
        <v>0</v>
      </c>
      <c r="D73" s="163">
        <v>58935</v>
      </c>
      <c r="E73" s="162">
        <v>58935</v>
      </c>
      <c r="F73" s="59">
        <v>0</v>
      </c>
      <c r="G73" s="164">
        <v>58935</v>
      </c>
      <c r="H73" s="61"/>
    </row>
    <row r="74" spans="1:8">
      <c r="A74" s="62" t="s">
        <v>80</v>
      </c>
      <c r="B74" s="162">
        <v>53856</v>
      </c>
      <c r="C74" s="163">
        <v>2054</v>
      </c>
      <c r="D74" s="163">
        <v>55910</v>
      </c>
      <c r="E74" s="162">
        <v>53856</v>
      </c>
      <c r="F74" s="162">
        <v>2054</v>
      </c>
      <c r="G74" s="164">
        <v>55910</v>
      </c>
      <c r="H74" s="61"/>
    </row>
    <row r="75" spans="1:8">
      <c r="A75" s="62" t="s">
        <v>81</v>
      </c>
      <c r="B75" s="163">
        <v>71056</v>
      </c>
      <c r="C75" s="163">
        <v>4483</v>
      </c>
      <c r="D75" s="163">
        <v>75539</v>
      </c>
      <c r="E75" s="163">
        <v>71056</v>
      </c>
      <c r="F75" s="163">
        <v>4483</v>
      </c>
      <c r="G75" s="164">
        <v>75539</v>
      </c>
      <c r="H75" s="61"/>
    </row>
    <row r="76" spans="1:8">
      <c r="A76" s="62" t="s">
        <v>82</v>
      </c>
      <c r="B76" s="163">
        <v>35855</v>
      </c>
      <c r="C76" s="163">
        <v>2386</v>
      </c>
      <c r="D76" s="163">
        <v>38241</v>
      </c>
      <c r="E76" s="162">
        <v>28862</v>
      </c>
      <c r="F76" s="162">
        <v>543</v>
      </c>
      <c r="G76" s="164">
        <v>29405</v>
      </c>
      <c r="H76" s="61"/>
    </row>
    <row r="77" spans="1:8">
      <c r="A77" s="62" t="s">
        <v>83</v>
      </c>
      <c r="B77" s="163">
        <v>97316</v>
      </c>
      <c r="C77" s="59">
        <v>0</v>
      </c>
      <c r="D77" s="163">
        <v>97316</v>
      </c>
      <c r="E77" s="163">
        <v>97316</v>
      </c>
      <c r="F77" s="59">
        <v>0</v>
      </c>
      <c r="G77" s="164">
        <v>97316</v>
      </c>
      <c r="H77" s="61"/>
    </row>
    <row r="78" spans="1:8">
      <c r="A78" s="62" t="s">
        <v>84</v>
      </c>
      <c r="B78" s="163">
        <v>106494</v>
      </c>
      <c r="C78" s="163">
        <v>2468</v>
      </c>
      <c r="D78" s="163">
        <v>108962</v>
      </c>
      <c r="E78" s="163">
        <v>106494</v>
      </c>
      <c r="F78" s="163">
        <v>2468</v>
      </c>
      <c r="G78" s="164">
        <v>108962</v>
      </c>
      <c r="H78" s="61"/>
    </row>
    <row r="79" spans="1:8">
      <c r="A79" s="66" t="s">
        <v>85</v>
      </c>
      <c r="B79" s="75">
        <v>577137</v>
      </c>
      <c r="C79" s="75">
        <v>28669</v>
      </c>
      <c r="D79" s="75">
        <v>605806</v>
      </c>
      <c r="E79" s="75">
        <v>570144</v>
      </c>
      <c r="F79" s="75">
        <v>26826</v>
      </c>
      <c r="G79" s="165">
        <v>596970</v>
      </c>
      <c r="H79" s="61"/>
    </row>
    <row r="80" spans="1:8">
      <c r="A80" s="70"/>
      <c r="B80" s="72"/>
      <c r="C80" s="72"/>
      <c r="D80" s="72"/>
      <c r="E80" s="72"/>
      <c r="F80" s="72"/>
      <c r="G80" s="166"/>
      <c r="H80" s="61"/>
    </row>
    <row r="81" spans="1:8">
      <c r="A81" s="62" t="s">
        <v>86</v>
      </c>
      <c r="B81" s="162">
        <v>11663</v>
      </c>
      <c r="C81" s="59">
        <v>0</v>
      </c>
      <c r="D81" s="163">
        <v>11663</v>
      </c>
      <c r="E81" s="168">
        <v>11663</v>
      </c>
      <c r="F81" s="59">
        <v>0</v>
      </c>
      <c r="G81" s="164">
        <v>11663</v>
      </c>
      <c r="H81" s="61"/>
    </row>
    <row r="82" spans="1:8" ht="13.15" customHeight="1">
      <c r="A82" s="62" t="s">
        <v>87</v>
      </c>
      <c r="B82" s="162">
        <v>25297</v>
      </c>
      <c r="C82" s="59">
        <v>0</v>
      </c>
      <c r="D82" s="163">
        <v>25297</v>
      </c>
      <c r="E82" s="163">
        <v>18323</v>
      </c>
      <c r="F82" s="59">
        <v>0</v>
      </c>
      <c r="G82" s="164">
        <v>18323</v>
      </c>
      <c r="H82" s="61"/>
    </row>
    <row r="83" spans="1:8">
      <c r="A83" s="66" t="s">
        <v>88</v>
      </c>
      <c r="B83" s="75">
        <v>36960</v>
      </c>
      <c r="C83" s="68">
        <v>0</v>
      </c>
      <c r="D83" s="75">
        <v>36960</v>
      </c>
      <c r="E83" s="75">
        <v>29986</v>
      </c>
      <c r="F83" s="68">
        <v>0</v>
      </c>
      <c r="G83" s="165">
        <v>29986</v>
      </c>
      <c r="H83" s="61"/>
    </row>
    <row r="84" spans="1:8">
      <c r="A84" s="70"/>
      <c r="B84" s="76"/>
      <c r="C84" s="72"/>
      <c r="D84" s="72"/>
      <c r="E84" s="72"/>
      <c r="F84" s="72"/>
      <c r="G84" s="166"/>
      <c r="H84" s="61"/>
    </row>
    <row r="85" spans="1:8" ht="13.5" thickBot="1">
      <c r="A85" s="83" t="s">
        <v>89</v>
      </c>
      <c r="B85" s="169">
        <v>2557563</v>
      </c>
      <c r="C85" s="169">
        <v>172733</v>
      </c>
      <c r="D85" s="169">
        <v>2730296</v>
      </c>
      <c r="E85" s="169">
        <v>2543596</v>
      </c>
      <c r="F85" s="169">
        <v>170865</v>
      </c>
      <c r="G85" s="170">
        <v>2714461</v>
      </c>
      <c r="H85" s="61"/>
    </row>
    <row r="86" spans="1:8" s="883" customFormat="1">
      <c r="A86" s="1532"/>
      <c r="B86" s="1532"/>
      <c r="C86" s="1532"/>
      <c r="D86" s="171"/>
      <c r="E86" s="171"/>
      <c r="F86" s="171"/>
      <c r="G86" s="171"/>
    </row>
    <row r="87" spans="1:8" s="883" customFormat="1"/>
  </sheetData>
  <mergeCells count="12">
    <mergeCell ref="G6:G7"/>
    <mergeCell ref="A86:C86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>
    <oddFooter>&amp;C&amp;A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view="pageBreakPreview" zoomScale="80" zoomScaleNormal="75" zoomScaleSheetLayoutView="80" workbookViewId="0">
      <selection activeCell="H22" sqref="H22"/>
    </sheetView>
  </sheetViews>
  <sheetFormatPr baseColWidth="10" defaultRowHeight="12.75"/>
  <cols>
    <col min="1" max="1" width="30.7109375" style="49" customWidth="1"/>
    <col min="2" max="7" width="17.7109375" style="49" customWidth="1"/>
    <col min="8" max="16384" width="11.42578125" style="49"/>
  </cols>
  <sheetData>
    <row r="1" spans="1:11" s="47" customFormat="1" ht="18">
      <c r="A1" s="1297" t="s">
        <v>0</v>
      </c>
      <c r="B1" s="1297"/>
      <c r="C1" s="1297"/>
      <c r="D1" s="1297"/>
      <c r="E1" s="1297"/>
      <c r="F1" s="1297"/>
      <c r="G1" s="1297"/>
    </row>
    <row r="3" spans="1:11" ht="23.25" customHeight="1">
      <c r="A3" s="1347" t="s">
        <v>124</v>
      </c>
      <c r="B3" s="1347"/>
      <c r="C3" s="1347"/>
      <c r="D3" s="1347"/>
      <c r="E3" s="1347"/>
      <c r="F3" s="1347"/>
      <c r="G3" s="1347"/>
      <c r="H3" s="48"/>
      <c r="I3" s="48"/>
      <c r="J3" s="48"/>
      <c r="K3" s="48"/>
    </row>
    <row r="4" spans="1:11" ht="14.25" customHeight="1" thickBot="1">
      <c r="A4" s="50"/>
      <c r="B4" s="50"/>
      <c r="C4" s="50"/>
      <c r="D4" s="50"/>
      <c r="E4" s="50"/>
      <c r="F4" s="50"/>
      <c r="G4" s="50"/>
      <c r="H4" s="51"/>
      <c r="I4" s="48"/>
      <c r="J4" s="48"/>
      <c r="K4" s="48"/>
    </row>
    <row r="5" spans="1:11" ht="22.5" customHeight="1">
      <c r="A5" s="1344" t="s">
        <v>27</v>
      </c>
      <c r="B5" s="1300" t="s">
        <v>119</v>
      </c>
      <c r="C5" s="1302"/>
      <c r="D5" s="1301"/>
      <c r="E5" s="1300" t="s">
        <v>120</v>
      </c>
      <c r="F5" s="1302"/>
      <c r="G5" s="1302"/>
      <c r="H5" s="61"/>
    </row>
    <row r="6" spans="1:11" ht="36" customHeight="1">
      <c r="A6" s="1345"/>
      <c r="B6" s="1384" t="s">
        <v>122</v>
      </c>
      <c r="C6" s="1384" t="s">
        <v>123</v>
      </c>
      <c r="D6" s="1384" t="s">
        <v>8</v>
      </c>
      <c r="E6" s="1384" t="s">
        <v>122</v>
      </c>
      <c r="F6" s="1384" t="s">
        <v>123</v>
      </c>
      <c r="G6" s="1385" t="s">
        <v>8</v>
      </c>
      <c r="H6" s="61"/>
    </row>
    <row r="7" spans="1:11" ht="13.5" thickBot="1">
      <c r="A7" s="1369"/>
      <c r="B7" s="1448"/>
      <c r="C7" s="1448" t="s">
        <v>105</v>
      </c>
      <c r="D7" s="1448" t="s">
        <v>106</v>
      </c>
      <c r="E7" s="1448"/>
      <c r="F7" s="1448"/>
      <c r="G7" s="1449"/>
      <c r="H7" s="61"/>
    </row>
    <row r="8" spans="1:11" ht="22.5" customHeight="1">
      <c r="A8" s="56" t="s">
        <v>29</v>
      </c>
      <c r="B8" s="159">
        <v>223.952</v>
      </c>
      <c r="C8" s="160">
        <v>15.449</v>
      </c>
      <c r="D8" s="160">
        <v>239.40100000000001</v>
      </c>
      <c r="E8" s="160">
        <v>9.7979000000000003</v>
      </c>
      <c r="F8" s="58">
        <v>0.88280000000000003</v>
      </c>
      <c r="G8" s="161">
        <v>10.6807</v>
      </c>
      <c r="H8" s="61"/>
    </row>
    <row r="9" spans="1:11">
      <c r="A9" s="62" t="s">
        <v>30</v>
      </c>
      <c r="B9" s="162">
        <v>391.14</v>
      </c>
      <c r="C9" s="163">
        <v>57.975000000000001</v>
      </c>
      <c r="D9" s="163">
        <v>449.11500000000001</v>
      </c>
      <c r="E9" s="162">
        <v>15.731099999999998</v>
      </c>
      <c r="F9" s="162">
        <v>5.7975000000000003</v>
      </c>
      <c r="G9" s="164">
        <v>21.528599999999997</v>
      </c>
      <c r="H9" s="61"/>
    </row>
    <row r="10" spans="1:11">
      <c r="A10" s="62" t="s">
        <v>31</v>
      </c>
      <c r="B10" s="162">
        <v>636.28499999999997</v>
      </c>
      <c r="C10" s="162">
        <v>0.45</v>
      </c>
      <c r="D10" s="163">
        <v>636.73500000000001</v>
      </c>
      <c r="E10" s="163">
        <v>29.693300000000001</v>
      </c>
      <c r="F10" s="64">
        <v>2.7E-2</v>
      </c>
      <c r="G10" s="164">
        <v>29.720300000000002</v>
      </c>
      <c r="H10" s="61"/>
    </row>
    <row r="11" spans="1:11">
      <c r="A11" s="62" t="s">
        <v>32</v>
      </c>
      <c r="B11" s="162">
        <v>178.54499999999999</v>
      </c>
      <c r="C11" s="163">
        <v>1.732</v>
      </c>
      <c r="D11" s="163">
        <v>180.27699999999999</v>
      </c>
      <c r="E11" s="163">
        <v>8.3321000000000005</v>
      </c>
      <c r="F11" s="64">
        <v>0.17320000000000002</v>
      </c>
      <c r="G11" s="164">
        <v>8.5053000000000001</v>
      </c>
      <c r="H11" s="61"/>
    </row>
    <row r="12" spans="1:11">
      <c r="A12" s="66" t="s">
        <v>33</v>
      </c>
      <c r="B12" s="75">
        <v>1429.922</v>
      </c>
      <c r="C12" s="75">
        <v>75.606000000000009</v>
      </c>
      <c r="D12" s="75">
        <v>1505.5280000000002</v>
      </c>
      <c r="E12" s="75">
        <v>63.554400000000001</v>
      </c>
      <c r="F12" s="75">
        <v>6.8805000000000014</v>
      </c>
      <c r="G12" s="165">
        <v>70.434899999999999</v>
      </c>
      <c r="H12" s="61"/>
    </row>
    <row r="13" spans="1:11">
      <c r="A13" s="70"/>
      <c r="B13" s="72"/>
      <c r="C13" s="72"/>
      <c r="D13" s="72"/>
      <c r="E13" s="72"/>
      <c r="F13" s="72"/>
      <c r="G13" s="166"/>
      <c r="H13" s="61"/>
    </row>
    <row r="14" spans="1:11">
      <c r="A14" s="66" t="s">
        <v>34</v>
      </c>
      <c r="B14" s="75">
        <v>422.29199999999997</v>
      </c>
      <c r="C14" s="68">
        <v>0</v>
      </c>
      <c r="D14" s="75">
        <v>422.29199999999997</v>
      </c>
      <c r="E14" s="75">
        <v>21.114999999999998</v>
      </c>
      <c r="F14" s="68">
        <v>0</v>
      </c>
      <c r="G14" s="165">
        <v>21.114999999999998</v>
      </c>
      <c r="H14" s="61"/>
    </row>
    <row r="15" spans="1:11">
      <c r="A15" s="70"/>
      <c r="B15" s="76"/>
      <c r="C15" s="76"/>
      <c r="D15" s="72"/>
      <c r="E15" s="76"/>
      <c r="F15" s="76"/>
      <c r="G15" s="166"/>
      <c r="H15" s="61"/>
    </row>
    <row r="16" spans="1:11">
      <c r="A16" s="66" t="s">
        <v>35</v>
      </c>
      <c r="B16" s="75">
        <v>63.35333</v>
      </c>
      <c r="C16" s="75">
        <v>80.102440000000001</v>
      </c>
      <c r="D16" s="75">
        <v>143.45577</v>
      </c>
      <c r="E16" s="75">
        <v>0.66952</v>
      </c>
      <c r="F16" s="75">
        <v>1.9586599999999998</v>
      </c>
      <c r="G16" s="165">
        <v>2.62818</v>
      </c>
      <c r="H16" s="61"/>
    </row>
    <row r="17" spans="1:8">
      <c r="A17" s="70"/>
      <c r="B17" s="76"/>
      <c r="C17" s="76"/>
      <c r="D17" s="72"/>
      <c r="E17" s="72"/>
      <c r="F17" s="72"/>
      <c r="G17" s="166"/>
      <c r="H17" s="61"/>
    </row>
    <row r="18" spans="1:8">
      <c r="A18" s="62" t="s">
        <v>36</v>
      </c>
      <c r="B18" s="162">
        <v>15.616</v>
      </c>
      <c r="C18" s="174">
        <v>70.95</v>
      </c>
      <c r="D18" s="163">
        <v>86.566000000000003</v>
      </c>
      <c r="E18" s="162">
        <v>0.2928</v>
      </c>
      <c r="F18" s="174">
        <v>1.9350000000000001</v>
      </c>
      <c r="G18" s="164">
        <v>2.2278000000000002</v>
      </c>
      <c r="H18" s="61"/>
    </row>
    <row r="19" spans="1:8">
      <c r="A19" s="62" t="s">
        <v>37</v>
      </c>
      <c r="B19" s="162">
        <v>49.91</v>
      </c>
      <c r="C19" s="174">
        <v>43.244999999999997</v>
      </c>
      <c r="D19" s="163">
        <v>93.155000000000001</v>
      </c>
      <c r="E19" s="162">
        <v>0.96599999999999997</v>
      </c>
      <c r="F19" s="174">
        <v>1.4415</v>
      </c>
      <c r="G19" s="164">
        <v>2.4074999999999998</v>
      </c>
      <c r="H19" s="61"/>
    </row>
    <row r="20" spans="1:8">
      <c r="A20" s="62" t="s">
        <v>38</v>
      </c>
      <c r="B20" s="162">
        <v>64.02</v>
      </c>
      <c r="C20" s="174">
        <v>14.874000000000001</v>
      </c>
      <c r="D20" s="163">
        <v>78.893999999999991</v>
      </c>
      <c r="E20" s="162">
        <v>1.2803999999999998</v>
      </c>
      <c r="F20" s="174">
        <v>0.74369999999999992</v>
      </c>
      <c r="G20" s="164">
        <v>2.0240999999999998</v>
      </c>
      <c r="H20" s="61"/>
    </row>
    <row r="21" spans="1:8">
      <c r="A21" s="66" t="s">
        <v>39</v>
      </c>
      <c r="B21" s="75">
        <v>129.54599999999999</v>
      </c>
      <c r="C21" s="175">
        <v>129.06899999999999</v>
      </c>
      <c r="D21" s="75">
        <v>258.61500000000001</v>
      </c>
      <c r="E21" s="75">
        <v>2.5391999999999997</v>
      </c>
      <c r="F21" s="175">
        <v>4.1201999999999996</v>
      </c>
      <c r="G21" s="165">
        <v>6.6593999999999998</v>
      </c>
      <c r="H21" s="61"/>
    </row>
    <row r="22" spans="1:8">
      <c r="A22" s="70"/>
      <c r="B22" s="76"/>
      <c r="C22" s="72"/>
      <c r="D22" s="72"/>
      <c r="E22" s="76"/>
      <c r="F22" s="176"/>
      <c r="G22" s="166"/>
      <c r="H22" s="61"/>
    </row>
    <row r="23" spans="1:8">
      <c r="A23" s="66" t="s">
        <v>40</v>
      </c>
      <c r="B23" s="75">
        <v>130.255</v>
      </c>
      <c r="C23" s="75">
        <v>12.559899999999999</v>
      </c>
      <c r="D23" s="75">
        <v>142.81489999999999</v>
      </c>
      <c r="E23" s="75">
        <v>2.0315000000000003</v>
      </c>
      <c r="F23" s="75">
        <v>0.51300999999999997</v>
      </c>
      <c r="G23" s="165">
        <v>2.5445100000000003</v>
      </c>
      <c r="H23" s="61"/>
    </row>
    <row r="24" spans="1:8">
      <c r="A24" s="70"/>
      <c r="B24" s="76"/>
      <c r="C24" s="72"/>
      <c r="D24" s="72"/>
      <c r="E24" s="76"/>
      <c r="F24" s="76"/>
      <c r="G24" s="166"/>
      <c r="H24" s="61"/>
    </row>
    <row r="25" spans="1:8">
      <c r="A25" s="66" t="s">
        <v>41</v>
      </c>
      <c r="B25" s="75">
        <v>192.15</v>
      </c>
      <c r="C25" s="75">
        <v>36.380000000000003</v>
      </c>
      <c r="D25" s="75">
        <v>228.53</v>
      </c>
      <c r="E25" s="75">
        <v>6.4050000000000002</v>
      </c>
      <c r="F25" s="75">
        <v>2.14</v>
      </c>
      <c r="G25" s="165">
        <v>8.5449999999999999</v>
      </c>
      <c r="H25" s="61"/>
    </row>
    <row r="26" spans="1:8">
      <c r="A26" s="70"/>
      <c r="B26" s="72"/>
      <c r="C26" s="72"/>
      <c r="D26" s="72"/>
      <c r="E26" s="72"/>
      <c r="F26" s="72"/>
      <c r="G26" s="166"/>
      <c r="H26" s="61"/>
    </row>
    <row r="27" spans="1:8">
      <c r="A27" s="62" t="s">
        <v>42</v>
      </c>
      <c r="B27" s="162">
        <v>237.16269487804874</v>
      </c>
      <c r="C27" s="59">
        <v>0</v>
      </c>
      <c r="D27" s="162">
        <v>237.16269487804874</v>
      </c>
      <c r="E27" s="163">
        <v>37.995567315259422</v>
      </c>
      <c r="F27" s="59">
        <v>0</v>
      </c>
      <c r="G27" s="164">
        <v>37.995567315259422</v>
      </c>
      <c r="H27" s="61"/>
    </row>
    <row r="28" spans="1:8">
      <c r="A28" s="62" t="s">
        <v>43</v>
      </c>
      <c r="B28" s="163">
        <v>289.20085342554574</v>
      </c>
      <c r="C28" s="59">
        <v>0</v>
      </c>
      <c r="D28" s="163">
        <v>289.20085342554574</v>
      </c>
      <c r="E28" s="163">
        <v>41.802502354743638</v>
      </c>
      <c r="F28" s="59">
        <v>0</v>
      </c>
      <c r="G28" s="164">
        <v>41.802502354743638</v>
      </c>
      <c r="H28" s="61"/>
    </row>
    <row r="29" spans="1:8">
      <c r="A29" s="62" t="s">
        <v>44</v>
      </c>
      <c r="B29" s="162">
        <v>477.19042533341451</v>
      </c>
      <c r="C29" s="59">
        <v>0</v>
      </c>
      <c r="D29" s="162">
        <v>477.19042533341451</v>
      </c>
      <c r="E29" s="163">
        <v>70.162204476566117</v>
      </c>
      <c r="F29" s="59">
        <v>0</v>
      </c>
      <c r="G29" s="164">
        <v>70.162204476566117</v>
      </c>
      <c r="H29" s="61"/>
    </row>
    <row r="30" spans="1:8">
      <c r="A30" s="66" t="s">
        <v>45</v>
      </c>
      <c r="B30" s="75">
        <v>1003.553973637009</v>
      </c>
      <c r="C30" s="68">
        <v>0</v>
      </c>
      <c r="D30" s="75">
        <v>1003.553973637009</v>
      </c>
      <c r="E30" s="75">
        <v>149.96027414656919</v>
      </c>
      <c r="F30" s="68">
        <v>0</v>
      </c>
      <c r="G30" s="165">
        <v>149.96027414656919</v>
      </c>
      <c r="H30" s="61"/>
    </row>
    <row r="31" spans="1:8">
      <c r="A31" s="70"/>
      <c r="B31" s="72"/>
      <c r="C31" s="72"/>
      <c r="D31" s="72"/>
      <c r="E31" s="72"/>
      <c r="F31" s="72"/>
      <c r="G31" s="166"/>
      <c r="H31" s="61"/>
    </row>
    <row r="32" spans="1:8">
      <c r="A32" s="62" t="s">
        <v>46</v>
      </c>
      <c r="B32" s="162">
        <v>280.01279999999997</v>
      </c>
      <c r="C32" s="163">
        <v>48.4955</v>
      </c>
      <c r="D32" s="163">
        <v>328.50829999999996</v>
      </c>
      <c r="E32" s="163">
        <v>6.0523599999999993</v>
      </c>
      <c r="F32" s="163">
        <v>0.90665499999999999</v>
      </c>
      <c r="G32" s="164">
        <v>6.9590149999999991</v>
      </c>
      <c r="H32" s="61"/>
    </row>
    <row r="33" spans="1:8">
      <c r="A33" s="62" t="s">
        <v>47</v>
      </c>
      <c r="B33" s="162">
        <v>354.04950000000002</v>
      </c>
      <c r="C33" s="163">
        <v>44.947600000000001</v>
      </c>
      <c r="D33" s="162">
        <v>398.99710000000005</v>
      </c>
      <c r="E33" s="162">
        <v>7.5145200000000001</v>
      </c>
      <c r="F33" s="162">
        <v>0.68332500000000007</v>
      </c>
      <c r="G33" s="164">
        <v>8.1978450000000009</v>
      </c>
      <c r="H33" s="61"/>
    </row>
    <row r="34" spans="1:8">
      <c r="A34" s="62" t="s">
        <v>48</v>
      </c>
      <c r="B34" s="162">
        <v>534.92075</v>
      </c>
      <c r="C34" s="163">
        <v>102.258</v>
      </c>
      <c r="D34" s="162">
        <v>637.17875000000004</v>
      </c>
      <c r="E34" s="163">
        <v>11.874065</v>
      </c>
      <c r="F34" s="163">
        <v>1.69119</v>
      </c>
      <c r="G34" s="164">
        <v>13.565255000000001</v>
      </c>
      <c r="H34" s="61"/>
    </row>
    <row r="35" spans="1:8">
      <c r="A35" s="62" t="s">
        <v>49</v>
      </c>
      <c r="B35" s="162">
        <v>958.92619999999999</v>
      </c>
      <c r="C35" s="163">
        <v>57.883499999999998</v>
      </c>
      <c r="D35" s="163">
        <v>1016.8097</v>
      </c>
      <c r="E35" s="163">
        <v>19.63156</v>
      </c>
      <c r="F35" s="163">
        <v>0.93425999999999998</v>
      </c>
      <c r="G35" s="164">
        <v>20.565819999999999</v>
      </c>
      <c r="H35" s="61"/>
    </row>
    <row r="36" spans="1:8">
      <c r="A36" s="66" t="s">
        <v>50</v>
      </c>
      <c r="B36" s="75">
        <v>2127.9092500000002</v>
      </c>
      <c r="C36" s="75">
        <v>253.58459999999999</v>
      </c>
      <c r="D36" s="75">
        <v>2381.4938499999998</v>
      </c>
      <c r="E36" s="75">
        <v>45.072505</v>
      </c>
      <c r="F36" s="75">
        <v>4.2154300000000005</v>
      </c>
      <c r="G36" s="165">
        <v>49.287935000000004</v>
      </c>
      <c r="H36" s="61"/>
    </row>
    <row r="37" spans="1:8">
      <c r="A37" s="70"/>
      <c r="B37" s="76"/>
      <c r="C37" s="72"/>
      <c r="D37" s="72"/>
      <c r="E37" s="72"/>
      <c r="F37" s="72"/>
      <c r="G37" s="166"/>
      <c r="H37" s="61"/>
    </row>
    <row r="38" spans="1:8">
      <c r="A38" s="66" t="s">
        <v>51</v>
      </c>
      <c r="B38" s="75">
        <v>17.457000000000001</v>
      </c>
      <c r="C38" s="75">
        <v>90.941999999999993</v>
      </c>
      <c r="D38" s="75">
        <v>108.399</v>
      </c>
      <c r="E38" s="75">
        <v>0.45539999999999997</v>
      </c>
      <c r="F38" s="75">
        <v>2.3724000000000003</v>
      </c>
      <c r="G38" s="165">
        <v>2.8278000000000003</v>
      </c>
      <c r="H38" s="61"/>
    </row>
    <row r="39" spans="1:8">
      <c r="A39" s="70"/>
      <c r="B39" s="76"/>
      <c r="C39" s="72"/>
      <c r="D39" s="76"/>
      <c r="E39" s="76"/>
      <c r="F39" s="76"/>
      <c r="G39" s="166"/>
      <c r="H39" s="61"/>
    </row>
    <row r="40" spans="1:8">
      <c r="A40" s="62" t="s">
        <v>52</v>
      </c>
      <c r="B40" s="163">
        <v>71.67</v>
      </c>
      <c r="C40" s="163">
        <v>0</v>
      </c>
      <c r="D40" s="163">
        <v>71.67</v>
      </c>
      <c r="E40" s="163">
        <v>3.5834999999999999</v>
      </c>
      <c r="F40" s="163">
        <v>0</v>
      </c>
      <c r="G40" s="164">
        <v>3.5834999999999999</v>
      </c>
      <c r="H40" s="61"/>
    </row>
    <row r="41" spans="1:8">
      <c r="A41" s="62" t="s">
        <v>53</v>
      </c>
      <c r="B41" s="162">
        <v>261.13200000000001</v>
      </c>
      <c r="C41" s="163">
        <v>0</v>
      </c>
      <c r="D41" s="163">
        <v>261.13200000000001</v>
      </c>
      <c r="E41" s="163">
        <v>7.6163499999999997</v>
      </c>
      <c r="F41" s="64">
        <v>0</v>
      </c>
      <c r="G41" s="164">
        <v>7.6163499999999997</v>
      </c>
      <c r="H41" s="61"/>
    </row>
    <row r="42" spans="1:8">
      <c r="A42" s="62" t="s">
        <v>54</v>
      </c>
      <c r="B42" s="163">
        <v>403.392</v>
      </c>
      <c r="C42" s="163">
        <v>0</v>
      </c>
      <c r="D42" s="163">
        <v>403.392</v>
      </c>
      <c r="E42" s="163">
        <v>14.668800000000001</v>
      </c>
      <c r="F42" s="64">
        <v>0</v>
      </c>
      <c r="G42" s="164">
        <v>14.668800000000001</v>
      </c>
      <c r="H42" s="61"/>
    </row>
    <row r="43" spans="1:8">
      <c r="A43" s="62" t="s">
        <v>55</v>
      </c>
      <c r="B43" s="162">
        <v>156.63999999999999</v>
      </c>
      <c r="C43" s="162">
        <v>0</v>
      </c>
      <c r="D43" s="163">
        <v>156.63999999999999</v>
      </c>
      <c r="E43" s="163">
        <v>3.4264999999999999</v>
      </c>
      <c r="F43" s="163">
        <v>0</v>
      </c>
      <c r="G43" s="164">
        <v>3.4264999999999999</v>
      </c>
      <c r="H43" s="61"/>
    </row>
    <row r="44" spans="1:8">
      <c r="A44" s="62" t="s">
        <v>56</v>
      </c>
      <c r="B44" s="162">
        <v>3078.1878000000002</v>
      </c>
      <c r="C44" s="163">
        <v>0</v>
      </c>
      <c r="D44" s="163">
        <v>3078.1878000000002</v>
      </c>
      <c r="E44" s="163">
        <v>136.203</v>
      </c>
      <c r="F44" s="163">
        <v>0</v>
      </c>
      <c r="G44" s="164">
        <v>136.203</v>
      </c>
      <c r="H44" s="61"/>
    </row>
    <row r="45" spans="1:8">
      <c r="A45" s="62" t="s">
        <v>57</v>
      </c>
      <c r="B45" s="163">
        <v>123.94199999999999</v>
      </c>
      <c r="C45" s="59">
        <v>0</v>
      </c>
      <c r="D45" s="163">
        <v>123.94199999999999</v>
      </c>
      <c r="E45" s="163">
        <v>6.6737999999999991</v>
      </c>
      <c r="F45" s="59">
        <v>0</v>
      </c>
      <c r="G45" s="164">
        <v>6.6737999999999991</v>
      </c>
      <c r="H45" s="61"/>
    </row>
    <row r="46" spans="1:8">
      <c r="A46" s="62" t="s">
        <v>58</v>
      </c>
      <c r="B46" s="163">
        <v>109.087</v>
      </c>
      <c r="C46" s="163">
        <v>0</v>
      </c>
      <c r="D46" s="163">
        <v>109.087</v>
      </c>
      <c r="E46" s="163">
        <v>2.9750999999999999</v>
      </c>
      <c r="F46" s="163">
        <v>0</v>
      </c>
      <c r="G46" s="164">
        <v>2.9750999999999999</v>
      </c>
      <c r="H46" s="61"/>
    </row>
    <row r="47" spans="1:8">
      <c r="A47" s="62" t="s">
        <v>59</v>
      </c>
      <c r="B47" s="162">
        <v>68.608999999999995</v>
      </c>
      <c r="C47" s="64">
        <v>0</v>
      </c>
      <c r="D47" s="163">
        <v>68.608999999999995</v>
      </c>
      <c r="E47" s="163">
        <v>2.1665999999999999</v>
      </c>
      <c r="F47" s="64">
        <v>0</v>
      </c>
      <c r="G47" s="164">
        <v>2.1665999999999999</v>
      </c>
      <c r="H47" s="61"/>
    </row>
    <row r="48" spans="1:8">
      <c r="A48" s="62" t="s">
        <v>60</v>
      </c>
      <c r="B48" s="162">
        <v>569.01599999999996</v>
      </c>
      <c r="C48" s="59">
        <v>0</v>
      </c>
      <c r="D48" s="163">
        <v>569.01599999999996</v>
      </c>
      <c r="E48" s="163">
        <v>15.805999999999999</v>
      </c>
      <c r="F48" s="59">
        <v>0</v>
      </c>
      <c r="G48" s="164">
        <v>15.805999999999999</v>
      </c>
      <c r="H48" s="61"/>
    </row>
    <row r="49" spans="1:8">
      <c r="A49" s="66" t="s">
        <v>61</v>
      </c>
      <c r="B49" s="75">
        <v>4841.6758</v>
      </c>
      <c r="C49" s="75">
        <v>0</v>
      </c>
      <c r="D49" s="75">
        <v>4841.6758</v>
      </c>
      <c r="E49" s="75">
        <v>193.11965000000001</v>
      </c>
      <c r="F49" s="75">
        <v>0</v>
      </c>
      <c r="G49" s="165">
        <v>193.11965000000001</v>
      </c>
      <c r="H49" s="61"/>
    </row>
    <row r="50" spans="1:8">
      <c r="A50" s="70"/>
      <c r="B50" s="72"/>
      <c r="C50" s="72"/>
      <c r="D50" s="72"/>
      <c r="E50" s="72"/>
      <c r="F50" s="72"/>
      <c r="G50" s="166"/>
      <c r="H50" s="61"/>
    </row>
    <row r="51" spans="1:8">
      <c r="A51" s="66" t="s">
        <v>62</v>
      </c>
      <c r="B51" s="75">
        <v>153</v>
      </c>
      <c r="C51" s="75">
        <v>39.335999999999999</v>
      </c>
      <c r="D51" s="75">
        <v>192.33600000000001</v>
      </c>
      <c r="E51" s="75">
        <v>5.3550000000000004</v>
      </c>
      <c r="F51" s="75">
        <v>3.278</v>
      </c>
      <c r="G51" s="165">
        <v>8.6330000000000009</v>
      </c>
      <c r="H51" s="61"/>
    </row>
    <row r="52" spans="1:8">
      <c r="A52" s="70"/>
      <c r="B52" s="72"/>
      <c r="C52" s="72"/>
      <c r="D52" s="72"/>
      <c r="E52" s="76"/>
      <c r="F52" s="76"/>
      <c r="G52" s="166"/>
      <c r="H52" s="61"/>
    </row>
    <row r="53" spans="1:8">
      <c r="A53" s="62" t="s">
        <v>63</v>
      </c>
      <c r="B53" s="162">
        <v>765.45</v>
      </c>
      <c r="C53" s="163">
        <v>6.78</v>
      </c>
      <c r="D53" s="162">
        <v>772.23</v>
      </c>
      <c r="E53" s="163">
        <v>34.020000000000003</v>
      </c>
      <c r="F53" s="64">
        <v>0.39550000000000002</v>
      </c>
      <c r="G53" s="164">
        <v>34.415500000000002</v>
      </c>
      <c r="H53" s="61"/>
    </row>
    <row r="54" spans="1:8">
      <c r="A54" s="62" t="s">
        <v>64</v>
      </c>
      <c r="B54" s="163">
        <v>266.17627999999996</v>
      </c>
      <c r="C54" s="163">
        <v>63.226800000000004</v>
      </c>
      <c r="D54" s="162">
        <v>329.40307999999999</v>
      </c>
      <c r="E54" s="163">
        <v>15.937460000000002</v>
      </c>
      <c r="F54" s="163">
        <v>5.3441700000000001</v>
      </c>
      <c r="G54" s="164">
        <v>21.28163</v>
      </c>
      <c r="H54" s="61"/>
    </row>
    <row r="55" spans="1:8">
      <c r="A55" s="62" t="s">
        <v>65</v>
      </c>
      <c r="B55" s="163">
        <v>243.774</v>
      </c>
      <c r="C55" s="163">
        <v>9.6679999999999993</v>
      </c>
      <c r="D55" s="162">
        <v>253.44200000000001</v>
      </c>
      <c r="E55" s="163">
        <v>8.1257999999999999</v>
      </c>
      <c r="F55" s="163">
        <v>0.24170000000000003</v>
      </c>
      <c r="G55" s="164">
        <v>8.3674999999999997</v>
      </c>
      <c r="H55" s="61"/>
    </row>
    <row r="56" spans="1:8">
      <c r="A56" s="62" t="s">
        <v>66</v>
      </c>
      <c r="B56" s="162">
        <v>353.59</v>
      </c>
      <c r="C56" s="64">
        <v>0.46800000000000003</v>
      </c>
      <c r="D56" s="162">
        <v>354.05799999999999</v>
      </c>
      <c r="E56" s="163">
        <v>14.143600000000001</v>
      </c>
      <c r="F56" s="64">
        <v>1.5599999999999999E-2</v>
      </c>
      <c r="G56" s="164">
        <v>14.1592</v>
      </c>
      <c r="H56" s="61"/>
    </row>
    <row r="57" spans="1:8">
      <c r="A57" s="62" t="s">
        <v>67</v>
      </c>
      <c r="B57" s="163">
        <v>209.55</v>
      </c>
      <c r="C57" s="163">
        <v>53.244</v>
      </c>
      <c r="D57" s="163">
        <v>262.79399999999998</v>
      </c>
      <c r="E57" s="163">
        <v>8.3819999999999997</v>
      </c>
      <c r="F57" s="163">
        <v>2.3664000000000001</v>
      </c>
      <c r="G57" s="164">
        <v>10.7484</v>
      </c>
      <c r="H57" s="61"/>
    </row>
    <row r="58" spans="1:8">
      <c r="A58" s="66" t="s">
        <v>68</v>
      </c>
      <c r="B58" s="75">
        <v>1838.5402799999997</v>
      </c>
      <c r="C58" s="75">
        <v>133.38679999999999</v>
      </c>
      <c r="D58" s="75">
        <v>1971.9270799999999</v>
      </c>
      <c r="E58" s="75">
        <v>80.608860000000007</v>
      </c>
      <c r="F58" s="75">
        <v>8.3633699999999997</v>
      </c>
      <c r="G58" s="165">
        <v>88.972229999999996</v>
      </c>
      <c r="H58" s="61"/>
    </row>
    <row r="59" spans="1:8">
      <c r="A59" s="70"/>
      <c r="B59" s="72"/>
      <c r="C59" s="72"/>
      <c r="D59" s="72"/>
      <c r="E59" s="72"/>
      <c r="F59" s="72"/>
      <c r="G59" s="166"/>
      <c r="H59" s="61"/>
    </row>
    <row r="60" spans="1:8">
      <c r="A60" s="62" t="s">
        <v>69</v>
      </c>
      <c r="B60" s="162">
        <v>733.54399999999998</v>
      </c>
      <c r="C60" s="163">
        <v>12.39</v>
      </c>
      <c r="D60" s="162">
        <v>745.93399999999997</v>
      </c>
      <c r="E60" s="162">
        <v>26.198</v>
      </c>
      <c r="F60" s="64">
        <v>1.0325</v>
      </c>
      <c r="G60" s="164">
        <v>27.230499999999999</v>
      </c>
      <c r="H60" s="61"/>
    </row>
    <row r="61" spans="1:8">
      <c r="A61" s="62" t="s">
        <v>70</v>
      </c>
      <c r="B61" s="162">
        <v>1190.3499999999999</v>
      </c>
      <c r="C61" s="59">
        <v>0</v>
      </c>
      <c r="D61" s="162">
        <v>1190.3499999999999</v>
      </c>
      <c r="E61" s="163">
        <v>68.02</v>
      </c>
      <c r="F61" s="59">
        <v>0</v>
      </c>
      <c r="G61" s="164">
        <v>68.02</v>
      </c>
      <c r="H61" s="61"/>
    </row>
    <row r="62" spans="1:8">
      <c r="A62" s="62" t="s">
        <v>71</v>
      </c>
      <c r="B62" s="163">
        <v>4611.5370000000003</v>
      </c>
      <c r="C62" s="163">
        <v>2.74</v>
      </c>
      <c r="D62" s="163">
        <v>4614.277</v>
      </c>
      <c r="E62" s="163">
        <v>348.50875000000002</v>
      </c>
      <c r="F62" s="163">
        <v>0.11050000000000001</v>
      </c>
      <c r="G62" s="164">
        <v>348.61925000000002</v>
      </c>
      <c r="H62" s="61"/>
    </row>
    <row r="63" spans="1:8">
      <c r="A63" s="66" t="s">
        <v>72</v>
      </c>
      <c r="B63" s="75">
        <v>6535.4310000000005</v>
      </c>
      <c r="C63" s="75">
        <v>15.13</v>
      </c>
      <c r="D63" s="75">
        <v>6550.5609999999997</v>
      </c>
      <c r="E63" s="75">
        <v>442.72675000000004</v>
      </c>
      <c r="F63" s="75">
        <v>1.143</v>
      </c>
      <c r="G63" s="165">
        <v>443.86975000000001</v>
      </c>
      <c r="H63" s="61"/>
    </row>
    <row r="64" spans="1:8">
      <c r="A64" s="70"/>
      <c r="B64" s="72"/>
      <c r="C64" s="72"/>
      <c r="D64" s="72"/>
      <c r="E64" s="72"/>
      <c r="F64" s="72"/>
      <c r="G64" s="166"/>
      <c r="H64" s="61"/>
    </row>
    <row r="65" spans="1:8">
      <c r="A65" s="66" t="s">
        <v>73</v>
      </c>
      <c r="B65" s="75">
        <v>527.85</v>
      </c>
      <c r="C65" s="68">
        <v>93.149999999999991</v>
      </c>
      <c r="D65" s="75">
        <v>621</v>
      </c>
      <c r="E65" s="75">
        <v>17.594999999999995</v>
      </c>
      <c r="F65" s="68">
        <v>9.3149999999999977</v>
      </c>
      <c r="G65" s="165">
        <v>26.909999999999993</v>
      </c>
      <c r="H65" s="61"/>
    </row>
    <row r="66" spans="1:8">
      <c r="A66" s="70"/>
      <c r="B66" s="76"/>
      <c r="C66" s="72"/>
      <c r="D66" s="72"/>
      <c r="E66" s="72"/>
      <c r="F66" s="72"/>
      <c r="G66" s="166"/>
      <c r="H66" s="61"/>
    </row>
    <row r="67" spans="1:8">
      <c r="A67" s="62" t="s">
        <v>74</v>
      </c>
      <c r="B67" s="64">
        <v>3128.55</v>
      </c>
      <c r="C67" s="177">
        <v>44.576999999999998</v>
      </c>
      <c r="D67" s="64">
        <v>3173.1270000000004</v>
      </c>
      <c r="E67" s="64">
        <v>206.48430000000002</v>
      </c>
      <c r="F67" s="64">
        <v>2.4765000000000001</v>
      </c>
      <c r="G67" s="141">
        <v>208.96080000000001</v>
      </c>
      <c r="H67" s="61"/>
    </row>
    <row r="68" spans="1:8">
      <c r="A68" s="62" t="s">
        <v>75</v>
      </c>
      <c r="B68" s="64">
        <v>3245.2919999999999</v>
      </c>
      <c r="C68" s="177">
        <v>165.32220000000001</v>
      </c>
      <c r="D68" s="64">
        <v>3410.6142</v>
      </c>
      <c r="E68" s="64">
        <v>178.49106</v>
      </c>
      <c r="F68" s="64">
        <v>9.0340000000000007</v>
      </c>
      <c r="G68" s="141">
        <v>187.52506</v>
      </c>
      <c r="H68" s="61"/>
    </row>
    <row r="69" spans="1:8">
      <c r="A69" s="66" t="s">
        <v>76</v>
      </c>
      <c r="B69" s="75">
        <v>6373.8420000000006</v>
      </c>
      <c r="C69" s="75">
        <v>209.89920000000001</v>
      </c>
      <c r="D69" s="75">
        <v>6583.7412000000004</v>
      </c>
      <c r="E69" s="75">
        <v>384.97536000000002</v>
      </c>
      <c r="F69" s="75">
        <v>11.5105</v>
      </c>
      <c r="G69" s="165">
        <v>396.48586</v>
      </c>
      <c r="H69" s="61"/>
    </row>
    <row r="70" spans="1:8">
      <c r="A70" s="70"/>
      <c r="B70" s="72"/>
      <c r="C70" s="72"/>
      <c r="D70" s="72"/>
      <c r="E70" s="64"/>
      <c r="F70" s="64"/>
      <c r="G70" s="141"/>
      <c r="H70" s="61"/>
    </row>
    <row r="71" spans="1:8">
      <c r="A71" s="62" t="s">
        <v>77</v>
      </c>
      <c r="B71" s="163">
        <v>1120</v>
      </c>
      <c r="C71" s="163">
        <v>0.378</v>
      </c>
      <c r="D71" s="163">
        <v>1120.3779999999999</v>
      </c>
      <c r="E71" s="59">
        <v>0</v>
      </c>
      <c r="F71" s="59">
        <v>0</v>
      </c>
      <c r="G71" s="172">
        <v>0</v>
      </c>
      <c r="H71" s="61"/>
    </row>
    <row r="72" spans="1:8">
      <c r="A72" s="62" t="s">
        <v>78</v>
      </c>
      <c r="B72" s="163">
        <v>204.375</v>
      </c>
      <c r="C72" s="163">
        <v>126.75</v>
      </c>
      <c r="D72" s="163">
        <v>331.125</v>
      </c>
      <c r="E72" s="162">
        <v>8.3112499999999994</v>
      </c>
      <c r="F72" s="162">
        <v>16.562000000000001</v>
      </c>
      <c r="G72" s="164">
        <v>24.873249999999999</v>
      </c>
      <c r="H72" s="61"/>
    </row>
    <row r="73" spans="1:8">
      <c r="A73" s="62" t="s">
        <v>79</v>
      </c>
      <c r="B73" s="163">
        <v>442.01249999999999</v>
      </c>
      <c r="C73" s="59">
        <v>0</v>
      </c>
      <c r="D73" s="163">
        <v>442.01249999999999</v>
      </c>
      <c r="E73" s="162">
        <v>58.935000000000002</v>
      </c>
      <c r="F73" s="163">
        <v>0</v>
      </c>
      <c r="G73" s="164">
        <v>58.935000000000002</v>
      </c>
      <c r="H73" s="61"/>
    </row>
    <row r="74" spans="1:8">
      <c r="A74" s="62" t="s">
        <v>80</v>
      </c>
      <c r="B74" s="162">
        <v>700.12800000000004</v>
      </c>
      <c r="C74" s="163">
        <v>12.324</v>
      </c>
      <c r="D74" s="163">
        <v>712.452</v>
      </c>
      <c r="E74" s="162">
        <v>53.856000000000002</v>
      </c>
      <c r="F74" s="162">
        <v>2.0539999999999998</v>
      </c>
      <c r="G74" s="164">
        <v>55.910000000000004</v>
      </c>
      <c r="H74" s="61"/>
    </row>
    <row r="75" spans="1:8">
      <c r="A75" s="62" t="s">
        <v>81</v>
      </c>
      <c r="B75" s="163">
        <v>1065.8399999999999</v>
      </c>
      <c r="C75" s="163">
        <v>35.863999999999997</v>
      </c>
      <c r="D75" s="163">
        <v>1101.704</v>
      </c>
      <c r="E75" s="163">
        <v>46.186399999999999</v>
      </c>
      <c r="F75" s="163">
        <v>2.9139500000000003</v>
      </c>
      <c r="G75" s="164">
        <v>49.100349999999999</v>
      </c>
      <c r="H75" s="61"/>
    </row>
    <row r="76" spans="1:8">
      <c r="A76" s="62" t="s">
        <v>82</v>
      </c>
      <c r="B76" s="163">
        <v>0.28899999999999998</v>
      </c>
      <c r="C76" s="163">
        <v>1.3359999999999999E-2</v>
      </c>
      <c r="D76" s="163">
        <v>0.30235999999999996</v>
      </c>
      <c r="E76" s="162">
        <v>14.430999999999999</v>
      </c>
      <c r="F76" s="162">
        <v>0.13575000000000001</v>
      </c>
      <c r="G76" s="164">
        <v>14.566749999999999</v>
      </c>
      <c r="H76" s="61"/>
    </row>
    <row r="77" spans="1:8">
      <c r="A77" s="62" t="s">
        <v>83</v>
      </c>
      <c r="B77" s="163">
        <v>875.84400000000005</v>
      </c>
      <c r="C77" s="59">
        <v>0</v>
      </c>
      <c r="D77" s="163">
        <v>875.84400000000005</v>
      </c>
      <c r="E77" s="163">
        <v>72.986999999999995</v>
      </c>
      <c r="F77" s="59">
        <v>0</v>
      </c>
      <c r="G77" s="164">
        <v>72.986999999999995</v>
      </c>
      <c r="H77" s="61"/>
    </row>
    <row r="78" spans="1:8">
      <c r="A78" s="62" t="s">
        <v>84</v>
      </c>
      <c r="B78" s="163">
        <v>1478.803737158757</v>
      </c>
      <c r="C78" s="163">
        <v>27.417038505889998</v>
      </c>
      <c r="D78" s="163">
        <v>1506.2207756646471</v>
      </c>
      <c r="E78" s="163">
        <v>45.141858395113097</v>
      </c>
      <c r="F78" s="163">
        <v>1.0461632253379454</v>
      </c>
      <c r="G78" s="164">
        <v>46.188021620451039</v>
      </c>
      <c r="H78" s="61"/>
    </row>
    <row r="79" spans="1:8">
      <c r="A79" s="66" t="s">
        <v>85</v>
      </c>
      <c r="B79" s="75">
        <v>5887.2922371587565</v>
      </c>
      <c r="C79" s="75">
        <v>202.74639850589</v>
      </c>
      <c r="D79" s="75">
        <v>6090.0386356646468</v>
      </c>
      <c r="E79" s="75">
        <v>299.84850839511307</v>
      </c>
      <c r="F79" s="75">
        <v>22.711863225337947</v>
      </c>
      <c r="G79" s="165">
        <v>322.56037162045101</v>
      </c>
      <c r="H79" s="61"/>
    </row>
    <row r="80" spans="1:8">
      <c r="A80" s="70"/>
      <c r="B80" s="72"/>
      <c r="C80" s="72"/>
      <c r="D80" s="72"/>
      <c r="E80" s="72"/>
      <c r="F80" s="72"/>
      <c r="G80" s="166"/>
      <c r="H80" s="61"/>
    </row>
    <row r="81" spans="1:8">
      <c r="A81" s="62" t="s">
        <v>86</v>
      </c>
      <c r="B81" s="162">
        <v>123.27791000000001</v>
      </c>
      <c r="C81" s="59">
        <v>0</v>
      </c>
      <c r="D81" s="163">
        <v>123.27791000000001</v>
      </c>
      <c r="E81" s="168">
        <v>2.3325999999999998</v>
      </c>
      <c r="F81" s="59">
        <v>0</v>
      </c>
      <c r="G81" s="164">
        <v>2.3325999999999998</v>
      </c>
      <c r="H81" s="61"/>
    </row>
    <row r="82" spans="1:8">
      <c r="A82" s="62" t="s">
        <v>87</v>
      </c>
      <c r="B82" s="162">
        <v>271.53100084980002</v>
      </c>
      <c r="C82" s="59">
        <v>0</v>
      </c>
      <c r="D82" s="163">
        <v>271.53100084980002</v>
      </c>
      <c r="E82" s="163">
        <v>4.7639800000000001</v>
      </c>
      <c r="F82" s="59">
        <v>0</v>
      </c>
      <c r="G82" s="164">
        <v>4.7639800000000001</v>
      </c>
      <c r="H82" s="61"/>
    </row>
    <row r="83" spans="1:8">
      <c r="A83" s="66" t="s">
        <v>88</v>
      </c>
      <c r="B83" s="75">
        <v>394.80891084980004</v>
      </c>
      <c r="C83" s="68">
        <v>0</v>
      </c>
      <c r="D83" s="75">
        <v>394.80891084980004</v>
      </c>
      <c r="E83" s="75">
        <v>7.0965799999999994</v>
      </c>
      <c r="F83" s="68">
        <v>0</v>
      </c>
      <c r="G83" s="165">
        <v>7.0965799999999994</v>
      </c>
      <c r="H83" s="61"/>
    </row>
    <row r="84" spans="1:8">
      <c r="A84" s="70"/>
      <c r="B84" s="76"/>
      <c r="C84" s="72"/>
      <c r="D84" s="72"/>
      <c r="E84" s="72"/>
      <c r="F84" s="72"/>
      <c r="G84" s="166"/>
      <c r="H84" s="61"/>
    </row>
    <row r="85" spans="1:8" ht="13.5" thickBot="1">
      <c r="A85" s="83" t="s">
        <v>89</v>
      </c>
      <c r="B85" s="169">
        <v>32068.87878164557</v>
      </c>
      <c r="C85" s="169">
        <v>1371.8923385058899</v>
      </c>
      <c r="D85" s="169">
        <v>33440.771120151461</v>
      </c>
      <c r="E85" s="169">
        <v>1723.1285075416824</v>
      </c>
      <c r="F85" s="169">
        <v>78.521933225337918</v>
      </c>
      <c r="G85" s="170">
        <v>1801.6504407670204</v>
      </c>
      <c r="H85" s="61"/>
    </row>
    <row r="86" spans="1:8">
      <c r="A86" s="1520"/>
      <c r="B86" s="1520"/>
      <c r="C86" s="1520"/>
      <c r="D86" s="89"/>
      <c r="E86" s="89"/>
      <c r="F86" s="89"/>
      <c r="G86" s="89"/>
      <c r="H86" s="61"/>
    </row>
  </sheetData>
  <mergeCells count="12">
    <mergeCell ref="G6:G7"/>
    <mergeCell ref="A86:C86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9"/>
  <sheetViews>
    <sheetView showGridLines="0" view="pageBreakPreview" zoomScale="90" zoomScaleNormal="75" zoomScaleSheetLayoutView="90" workbookViewId="0">
      <selection activeCell="E23" sqref="E23"/>
    </sheetView>
  </sheetViews>
  <sheetFormatPr baseColWidth="10" defaultColWidth="12.5703125" defaultRowHeight="12.75"/>
  <cols>
    <col min="1" max="1" width="28.28515625" style="1052" customWidth="1"/>
    <col min="2" max="2" width="27.140625" style="1052" customWidth="1"/>
    <col min="3" max="5" width="24.7109375" style="1052" customWidth="1"/>
    <col min="6" max="6" width="11.5703125" style="1052" customWidth="1"/>
    <col min="7" max="7" width="12.5703125" style="1052" hidden="1" customWidth="1"/>
    <col min="8" max="16384" width="12.5703125" style="1052"/>
  </cols>
  <sheetData>
    <row r="1" spans="1:8" s="1628" customFormat="1" ht="18">
      <c r="A1" s="1216" t="s">
        <v>197</v>
      </c>
      <c r="B1" s="1216"/>
      <c r="C1" s="1216"/>
      <c r="D1" s="1216"/>
      <c r="E1" s="1216"/>
    </row>
    <row r="3" spans="1:8" ht="17.25">
      <c r="A3" s="1629" t="s">
        <v>647</v>
      </c>
      <c r="B3" s="1629"/>
      <c r="C3" s="1629"/>
      <c r="D3" s="1629"/>
      <c r="E3" s="1629"/>
      <c r="F3" s="1630"/>
      <c r="G3" s="1630"/>
      <c r="H3" s="1631"/>
    </row>
    <row r="4" spans="1:8" ht="15">
      <c r="A4" s="1629" t="s">
        <v>648</v>
      </c>
      <c r="B4" s="1629"/>
      <c r="C4" s="1629"/>
      <c r="D4" s="1629"/>
      <c r="E4" s="1629"/>
      <c r="F4" s="1630"/>
      <c r="G4" s="1630"/>
      <c r="H4" s="1631"/>
    </row>
    <row r="5" spans="1:8" ht="14.25" customHeight="1" thickBot="1">
      <c r="A5" s="1632"/>
      <c r="B5" s="1633"/>
      <c r="C5" s="1633"/>
      <c r="D5" s="1633"/>
      <c r="E5" s="1633"/>
      <c r="F5" s="1631"/>
      <c r="G5" s="1631"/>
      <c r="H5" s="1631"/>
    </row>
    <row r="6" spans="1:8">
      <c r="A6" s="1634"/>
      <c r="B6" s="1635" t="s">
        <v>8</v>
      </c>
      <c r="C6" s="1635" t="s">
        <v>217</v>
      </c>
      <c r="D6" s="1636" t="s">
        <v>649</v>
      </c>
      <c r="E6" s="1637"/>
      <c r="F6" s="1638"/>
    </row>
    <row r="7" spans="1:8" ht="14.25" customHeight="1">
      <c r="A7" s="1639" t="s">
        <v>5</v>
      </c>
      <c r="B7" s="1640" t="s">
        <v>457</v>
      </c>
      <c r="C7" s="1641" t="s">
        <v>627</v>
      </c>
      <c r="D7" s="1642" t="s">
        <v>466</v>
      </c>
      <c r="E7" s="1643" t="s">
        <v>650</v>
      </c>
      <c r="F7" s="1638"/>
    </row>
    <row r="8" spans="1:8" ht="15" thickBot="1">
      <c r="A8" s="1644"/>
      <c r="B8" s="1645" t="s">
        <v>462</v>
      </c>
      <c r="C8" s="1646" t="s">
        <v>629</v>
      </c>
      <c r="D8" s="1647"/>
      <c r="E8" s="1648"/>
      <c r="F8" s="1638"/>
    </row>
    <row r="9" spans="1:8">
      <c r="A9" s="1649">
        <v>2004</v>
      </c>
      <c r="B9" s="1022">
        <v>2833.2220000000002</v>
      </c>
      <c r="C9" s="1022">
        <v>364.97899999999998</v>
      </c>
      <c r="D9" s="1022">
        <v>91.325000000000003</v>
      </c>
      <c r="E9" s="1047">
        <v>2376.9180000000001</v>
      </c>
      <c r="F9" s="1638"/>
    </row>
    <row r="10" spans="1:8" s="1638" customFormat="1">
      <c r="A10" s="1649">
        <v>2005</v>
      </c>
      <c r="B10" s="1022">
        <v>2905</v>
      </c>
      <c r="C10" s="1022">
        <v>385</v>
      </c>
      <c r="D10" s="1022">
        <v>92</v>
      </c>
      <c r="E10" s="1047">
        <v>2427</v>
      </c>
    </row>
    <row r="11" spans="1:8" s="1638" customFormat="1">
      <c r="A11" s="1649">
        <v>2006</v>
      </c>
      <c r="B11" s="1022">
        <v>2956.7292649953797</v>
      </c>
      <c r="C11" s="1022">
        <v>441.44346575102799</v>
      </c>
      <c r="D11" s="1022">
        <v>94.967577596913699</v>
      </c>
      <c r="E11" s="1047">
        <v>2420.3182216474402</v>
      </c>
    </row>
    <row r="12" spans="1:8" s="1638" customFormat="1">
      <c r="A12" s="1650">
        <v>2007</v>
      </c>
      <c r="B12" s="1022">
        <v>2891.5736355325598</v>
      </c>
      <c r="C12" s="1022">
        <v>410.71435624111899</v>
      </c>
      <c r="D12" s="1022">
        <v>90.52049497504521</v>
      </c>
      <c r="E12" s="1047">
        <v>2390.3391043163997</v>
      </c>
    </row>
    <row r="13" spans="1:8" s="1638" customFormat="1">
      <c r="A13" s="1650">
        <v>2008</v>
      </c>
      <c r="B13" s="1022">
        <v>2959.3291375354643</v>
      </c>
      <c r="C13" s="1022">
        <v>357.05421673981448</v>
      </c>
      <c r="D13" s="1022">
        <v>95.747446741105222</v>
      </c>
      <c r="E13" s="1047">
        <v>2506.5271940545454</v>
      </c>
    </row>
    <row r="14" spans="1:8" s="1638" customFormat="1">
      <c r="A14" s="1650">
        <v>2009</v>
      </c>
      <c r="B14" s="1022">
        <v>2933.7816774186608</v>
      </c>
      <c r="C14" s="1022">
        <v>350.1609135529348</v>
      </c>
      <c r="D14" s="1022">
        <v>91.287632967767081</v>
      </c>
      <c r="E14" s="1047">
        <v>2492.3331308979587</v>
      </c>
    </row>
    <row r="15" spans="1:8" s="1638" customFormat="1">
      <c r="A15" s="1650">
        <v>2010</v>
      </c>
      <c r="B15" s="1022">
        <v>2904</v>
      </c>
      <c r="C15" s="1022">
        <v>368</v>
      </c>
      <c r="D15" s="1022">
        <v>88</v>
      </c>
      <c r="E15" s="1047">
        <v>2446</v>
      </c>
    </row>
    <row r="16" spans="1:8" s="1638" customFormat="1">
      <c r="A16" s="1650">
        <v>2011</v>
      </c>
      <c r="B16" s="1022">
        <v>2693</v>
      </c>
      <c r="C16" s="1022">
        <v>381</v>
      </c>
      <c r="D16" s="1022">
        <v>89</v>
      </c>
      <c r="E16" s="1047">
        <v>2223</v>
      </c>
    </row>
    <row r="17" spans="1:6" s="1638" customFormat="1">
      <c r="A17" s="1650">
        <v>2012</v>
      </c>
      <c r="B17" s="1022">
        <v>2637.3359999999998</v>
      </c>
      <c r="C17" s="1022">
        <v>381.74979999999999</v>
      </c>
      <c r="D17" s="1022">
        <v>85.506</v>
      </c>
      <c r="E17" s="1047">
        <v>2170.0810000000001</v>
      </c>
    </row>
    <row r="18" spans="1:6" s="1638" customFormat="1">
      <c r="A18" s="1650">
        <v>2013</v>
      </c>
      <c r="B18" s="1022">
        <v>2609.9890500732427</v>
      </c>
      <c r="C18" s="1022">
        <v>423.99099999999999</v>
      </c>
      <c r="D18" s="1022">
        <v>86.588999999999999</v>
      </c>
      <c r="E18" s="1047">
        <v>2099.4090500732423</v>
      </c>
    </row>
    <row r="19" spans="1:6" s="1638" customFormat="1">
      <c r="A19" s="1650">
        <v>2014</v>
      </c>
      <c r="B19" s="1022">
        <v>2704.2285277812498</v>
      </c>
      <c r="C19" s="1022">
        <v>476.30509332999998</v>
      </c>
      <c r="D19" s="1022">
        <v>86.791787499999998</v>
      </c>
      <c r="E19" s="1047">
        <v>2141.1316469512499</v>
      </c>
    </row>
    <row r="20" spans="1:6" s="1638" customFormat="1" ht="13.5" thickBot="1">
      <c r="A20" s="1651">
        <v>2015</v>
      </c>
      <c r="B20" s="1022">
        <v>2801.0636149282855</v>
      </c>
      <c r="C20" s="1022">
        <v>565.27849139395835</v>
      </c>
      <c r="D20" s="1022">
        <v>88.027592883896432</v>
      </c>
      <c r="E20" s="1652">
        <v>2147.7575306504314</v>
      </c>
    </row>
    <row r="21" spans="1:6" s="1638" customFormat="1" ht="13.15" customHeight="1">
      <c r="A21" s="1575" t="s">
        <v>651</v>
      </c>
      <c r="B21" s="1653"/>
      <c r="C21" s="1653"/>
      <c r="D21" s="1653"/>
      <c r="E21" s="1653"/>
    </row>
    <row r="22" spans="1:6" s="1638" customFormat="1" ht="13.15" customHeight="1">
      <c r="A22" s="1654" t="s">
        <v>631</v>
      </c>
      <c r="B22" s="1655"/>
      <c r="C22" s="1655"/>
      <c r="D22" s="1655"/>
      <c r="E22" s="1655"/>
    </row>
    <row r="23" spans="1:6" s="1638" customFormat="1" ht="13.15" customHeight="1">
      <c r="A23" s="1654" t="s">
        <v>652</v>
      </c>
      <c r="B23" s="1655"/>
      <c r="C23" s="1655"/>
      <c r="D23" s="1655"/>
      <c r="E23" s="1655"/>
      <c r="F23" s="1656"/>
    </row>
    <row r="24" spans="1:6" ht="13.15" customHeight="1">
      <c r="A24" s="917" t="s">
        <v>653</v>
      </c>
      <c r="B24" s="918"/>
      <c r="C24" s="918"/>
      <c r="D24" s="1657"/>
      <c r="E24" s="1657"/>
    </row>
    <row r="28" spans="1:6">
      <c r="A28" s="1054"/>
      <c r="B28" s="1638"/>
    </row>
    <row r="29" spans="1:6">
      <c r="A29" s="1638"/>
      <c r="B29" s="1638"/>
    </row>
  </sheetData>
  <mergeCells count="6">
    <mergeCell ref="A1:E1"/>
    <mergeCell ref="A3:E3"/>
    <mergeCell ref="A4:E4"/>
    <mergeCell ref="D6:E6"/>
    <mergeCell ref="D7:D8"/>
    <mergeCell ref="E7:E8"/>
  </mergeCells>
  <printOptions horizontalCentered="1"/>
  <pageMargins left="0.41" right="0.37" top="0.59055118110236227" bottom="0.98425196850393704" header="0" footer="0"/>
  <pageSetup paperSize="9" scale="6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84</vt:i4>
      </vt:variant>
      <vt:variant>
        <vt:lpstr>Rangos con nombre</vt:lpstr>
      </vt:variant>
      <vt:variant>
        <vt:i4>79</vt:i4>
      </vt:variant>
    </vt:vector>
  </HeadingPairs>
  <TitlesOfParts>
    <vt:vector size="163" baseType="lpstr">
      <vt:lpstr>14.1.1.1</vt:lpstr>
      <vt:lpstr>14.1.2.1</vt:lpstr>
      <vt:lpstr>14.1.2.2</vt:lpstr>
      <vt:lpstr>14.1.2.3</vt:lpstr>
      <vt:lpstr>14.1.3.1</vt:lpstr>
      <vt:lpstr>14.1.3.2</vt:lpstr>
      <vt:lpstr>14.1.4.1</vt:lpstr>
      <vt:lpstr>14.1.4.2</vt:lpstr>
      <vt:lpstr>14.1.5.1</vt:lpstr>
      <vt:lpstr>14.1.5.2</vt:lpstr>
      <vt:lpstr>14.1.6.1</vt:lpstr>
      <vt:lpstr>14.1.6.2</vt:lpstr>
      <vt:lpstr>14.1.6.3</vt:lpstr>
      <vt:lpstr>14.1.6.4</vt:lpstr>
      <vt:lpstr>14.1.6.5</vt:lpstr>
      <vt:lpstr>14.1.7.1</vt:lpstr>
      <vt:lpstr>14.2.1.1</vt:lpstr>
      <vt:lpstr>14.2.1.2</vt:lpstr>
      <vt:lpstr>14.2.2.1</vt:lpstr>
      <vt:lpstr>14.2.2.2</vt:lpstr>
      <vt:lpstr>14.2.2.3</vt:lpstr>
      <vt:lpstr>14.2.2.4</vt:lpstr>
      <vt:lpstr>14.2.2.5</vt:lpstr>
      <vt:lpstr>14.2.2.6</vt:lpstr>
      <vt:lpstr>14.2.2.7</vt:lpstr>
      <vt:lpstr>14.2.2.8</vt:lpstr>
      <vt:lpstr>14.2.2.9</vt:lpstr>
      <vt:lpstr>14.2.2.10</vt:lpstr>
      <vt:lpstr>14.2.2.11</vt:lpstr>
      <vt:lpstr>14.2.2.12</vt:lpstr>
      <vt:lpstr>14.2.3.1</vt:lpstr>
      <vt:lpstr>14.2.3.2</vt:lpstr>
      <vt:lpstr>14.2.3.3</vt:lpstr>
      <vt:lpstr>14.2.3.4</vt:lpstr>
      <vt:lpstr>14.2.3.5</vt:lpstr>
      <vt:lpstr>14.2.3.6</vt:lpstr>
      <vt:lpstr>14.2.4.1</vt:lpstr>
      <vt:lpstr>14.2.4.2</vt:lpstr>
      <vt:lpstr>14.2.4.3</vt:lpstr>
      <vt:lpstr>14.2.4.4</vt:lpstr>
      <vt:lpstr>14.2.4.5</vt:lpstr>
      <vt:lpstr>14.2.4.6</vt:lpstr>
      <vt:lpstr>14.2.5.1</vt:lpstr>
      <vt:lpstr>14.2.5.2</vt:lpstr>
      <vt:lpstr>14.2.5.3</vt:lpstr>
      <vt:lpstr>14.2.5.4</vt:lpstr>
      <vt:lpstr>14.2.5.5</vt:lpstr>
      <vt:lpstr>14.2.5.6</vt:lpstr>
      <vt:lpstr>14.2.5.7</vt:lpstr>
      <vt:lpstr>14.2.5.8</vt:lpstr>
      <vt:lpstr>14.2.5.9</vt:lpstr>
      <vt:lpstr>14.2.5.10</vt:lpstr>
      <vt:lpstr>14.2.5.11</vt:lpstr>
      <vt:lpstr>14.2.5.12</vt:lpstr>
      <vt:lpstr>14.2.6.1</vt:lpstr>
      <vt:lpstr>14.2.6.2</vt:lpstr>
      <vt:lpstr>14.2.6.3</vt:lpstr>
      <vt:lpstr>14.2.6.4</vt:lpstr>
      <vt:lpstr>14.2.7.1</vt:lpstr>
      <vt:lpstr>14.2.7.2</vt:lpstr>
      <vt:lpstr>14.2.7.3</vt:lpstr>
      <vt:lpstr>14.2.7.4</vt:lpstr>
      <vt:lpstr>14.2.7.5</vt:lpstr>
      <vt:lpstr>14.2.7.6</vt:lpstr>
      <vt:lpstr>14.2.7.7</vt:lpstr>
      <vt:lpstr>14.2.7.8</vt:lpstr>
      <vt:lpstr>14.3.1.1</vt:lpstr>
      <vt:lpstr>14.3.1.2</vt:lpstr>
      <vt:lpstr>14.3.1.3</vt:lpstr>
      <vt:lpstr>14.3.1.4</vt:lpstr>
      <vt:lpstr>14.3.1.5</vt:lpstr>
      <vt:lpstr>14.3.1.6 </vt:lpstr>
      <vt:lpstr>14.3.1.7</vt:lpstr>
      <vt:lpstr>14.3.1.8</vt:lpstr>
      <vt:lpstr>14.3.2.1</vt:lpstr>
      <vt:lpstr>14.3.2.2</vt:lpstr>
      <vt:lpstr>14.3.2.3</vt:lpstr>
      <vt:lpstr>14.3.2.4</vt:lpstr>
      <vt:lpstr>14.3.3.1 </vt:lpstr>
      <vt:lpstr>14.3.3.2</vt:lpstr>
      <vt:lpstr>14.3.3.3</vt:lpstr>
      <vt:lpstr>14.3.4.1</vt:lpstr>
      <vt:lpstr>14.3.4.2</vt:lpstr>
      <vt:lpstr>14.3.4.3</vt:lpstr>
      <vt:lpstr>'14.1.1.1'!Área_de_impresión</vt:lpstr>
      <vt:lpstr>'14.1.2.1'!Área_de_impresión</vt:lpstr>
      <vt:lpstr>'14.1.2.2'!Área_de_impresión</vt:lpstr>
      <vt:lpstr>'14.1.2.3'!Área_de_impresión</vt:lpstr>
      <vt:lpstr>'14.1.3.1'!Área_de_impresión</vt:lpstr>
      <vt:lpstr>'14.1.3.2'!Área_de_impresión</vt:lpstr>
      <vt:lpstr>'14.1.4.1'!Área_de_impresión</vt:lpstr>
      <vt:lpstr>'14.1.4.2'!Área_de_impresión</vt:lpstr>
      <vt:lpstr>'14.1.5.1'!Área_de_impresión</vt:lpstr>
      <vt:lpstr>'14.1.5.2'!Área_de_impresión</vt:lpstr>
      <vt:lpstr>'14.1.6.1'!Área_de_impresión</vt:lpstr>
      <vt:lpstr>'14.1.6.2'!Área_de_impresión</vt:lpstr>
      <vt:lpstr>'14.1.6.3'!Área_de_impresión</vt:lpstr>
      <vt:lpstr>'14.1.6.4'!Área_de_impresión</vt:lpstr>
      <vt:lpstr>'14.1.6.5'!Área_de_impresión</vt:lpstr>
      <vt:lpstr>'14.1.7.1'!Área_de_impresión</vt:lpstr>
      <vt:lpstr>'14.2.1.1'!Área_de_impresión</vt:lpstr>
      <vt:lpstr>'14.2.1.2'!Área_de_impresión</vt:lpstr>
      <vt:lpstr>'14.2.2.1'!Área_de_impresión</vt:lpstr>
      <vt:lpstr>'14.2.2.10'!Área_de_impresión</vt:lpstr>
      <vt:lpstr>'14.2.2.12'!Área_de_impresión</vt:lpstr>
      <vt:lpstr>'14.2.2.2'!Área_de_impresión</vt:lpstr>
      <vt:lpstr>'14.2.2.3'!Área_de_impresión</vt:lpstr>
      <vt:lpstr>'14.2.2.4'!Área_de_impresión</vt:lpstr>
      <vt:lpstr>'14.2.2.5'!Área_de_impresión</vt:lpstr>
      <vt:lpstr>'14.2.2.6'!Área_de_impresión</vt:lpstr>
      <vt:lpstr>'14.2.2.7'!Área_de_impresión</vt:lpstr>
      <vt:lpstr>'14.2.2.8'!Área_de_impresión</vt:lpstr>
      <vt:lpstr>'14.2.3.1'!Área_de_impresión</vt:lpstr>
      <vt:lpstr>'14.2.3.2'!Área_de_impresión</vt:lpstr>
      <vt:lpstr>'14.2.3.3'!Área_de_impresión</vt:lpstr>
      <vt:lpstr>'14.2.3.4'!Área_de_impresión</vt:lpstr>
      <vt:lpstr>'14.2.3.5'!Área_de_impresión</vt:lpstr>
      <vt:lpstr>'14.2.4.1'!Área_de_impresión</vt:lpstr>
      <vt:lpstr>'14.2.4.3'!Área_de_impresión</vt:lpstr>
      <vt:lpstr>'14.2.4.5'!Área_de_impresión</vt:lpstr>
      <vt:lpstr>'14.2.4.6'!Área_de_impresión</vt:lpstr>
      <vt:lpstr>'14.2.5.1'!Área_de_impresión</vt:lpstr>
      <vt:lpstr>'14.2.5.10'!Área_de_impresión</vt:lpstr>
      <vt:lpstr>'14.2.5.11'!Área_de_impresión</vt:lpstr>
      <vt:lpstr>'14.2.5.12'!Área_de_impresión</vt:lpstr>
      <vt:lpstr>'14.2.5.2'!Área_de_impresión</vt:lpstr>
      <vt:lpstr>'14.2.5.3'!Área_de_impresión</vt:lpstr>
      <vt:lpstr>'14.2.5.4'!Área_de_impresión</vt:lpstr>
      <vt:lpstr>'14.2.5.5'!Área_de_impresión</vt:lpstr>
      <vt:lpstr>'14.2.5.6'!Área_de_impresión</vt:lpstr>
      <vt:lpstr>'14.2.5.7'!Área_de_impresión</vt:lpstr>
      <vt:lpstr>'14.2.5.8'!Área_de_impresión</vt:lpstr>
      <vt:lpstr>'14.2.5.9'!Área_de_impresión</vt:lpstr>
      <vt:lpstr>'14.2.6.1'!Área_de_impresión</vt:lpstr>
      <vt:lpstr>'14.2.6.2'!Área_de_impresión</vt:lpstr>
      <vt:lpstr>'14.2.6.3'!Área_de_impresión</vt:lpstr>
      <vt:lpstr>'14.2.6.4'!Área_de_impresión</vt:lpstr>
      <vt:lpstr>'14.2.7.1'!Área_de_impresión</vt:lpstr>
      <vt:lpstr>'14.2.7.2'!Área_de_impresión</vt:lpstr>
      <vt:lpstr>'14.2.7.3'!Área_de_impresión</vt:lpstr>
      <vt:lpstr>'14.2.7.4'!Área_de_impresión</vt:lpstr>
      <vt:lpstr>'14.2.7.5'!Área_de_impresión</vt:lpstr>
      <vt:lpstr>'14.2.7.6'!Área_de_impresión</vt:lpstr>
      <vt:lpstr>'14.2.7.7'!Área_de_impresión</vt:lpstr>
      <vt:lpstr>'14.2.7.8'!Área_de_impresión</vt:lpstr>
      <vt:lpstr>'14.3.1.1'!Área_de_impresión</vt:lpstr>
      <vt:lpstr>'14.3.1.2'!Área_de_impresión</vt:lpstr>
      <vt:lpstr>'14.3.1.3'!Área_de_impresión</vt:lpstr>
      <vt:lpstr>'14.3.1.4'!Área_de_impresión</vt:lpstr>
      <vt:lpstr>'14.3.1.5'!Área_de_impresión</vt:lpstr>
      <vt:lpstr>'14.3.1.6 '!Área_de_impresión</vt:lpstr>
      <vt:lpstr>'14.3.1.7'!Área_de_impresión</vt:lpstr>
      <vt:lpstr>'14.3.1.8'!Área_de_impresión</vt:lpstr>
      <vt:lpstr>'14.3.2.1'!Área_de_impresión</vt:lpstr>
      <vt:lpstr>'14.3.2.3'!Área_de_impresión</vt:lpstr>
      <vt:lpstr>'14.3.2.4'!Área_de_impresión</vt:lpstr>
      <vt:lpstr>'14.3.3.1 '!Área_de_impresión</vt:lpstr>
      <vt:lpstr>'14.3.3.2'!Área_de_impresión</vt:lpstr>
      <vt:lpstr>'14.3.3.3'!Área_de_impresión</vt:lpstr>
      <vt:lpstr>'14.3.4.1'!Área_de_impresión</vt:lpstr>
      <vt:lpstr>'14.3.4.2'!Área_de_impresión</vt:lpstr>
      <vt:lpstr>'14.3.4.3'!Área_de_impresión</vt:lpstr>
      <vt:lpstr>'14.1.7.1'!Imprimir_área_IM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jlopezperez</cp:lastModifiedBy>
  <cp:lastPrinted>2016-10-14T13:24:25Z</cp:lastPrinted>
  <dcterms:created xsi:type="dcterms:W3CDTF">2016-10-10T11:27:47Z</dcterms:created>
  <dcterms:modified xsi:type="dcterms:W3CDTF">2016-12-02T12:25:25Z</dcterms:modified>
</cp:coreProperties>
</file>